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760" windowWidth="49820" windowHeight="21200" tabRatio="754" activeTab="0"/>
  </bookViews>
  <sheets>
    <sheet name="Ranking Textil-Confeccion" sheetId="1" r:id="rId1"/>
  </sheets>
  <externalReferences>
    <externalReference r:id="rId4"/>
  </externalReferences>
  <definedNames>
    <definedName name="______________REV10.WR1">#REF!</definedName>
    <definedName name="__________REV10.WR1" localSheetId="0">#REF!</definedName>
    <definedName name="A_impresión_IM" localSheetId="0">#REF!</definedName>
    <definedName name="A_impresión_IM">#REF!</definedName>
    <definedName name="_xlnm.Print_Area" localSheetId="0">'Ranking Textil-Confeccion'!$B$3:$M$112</definedName>
    <definedName name="DATABASE" localSheetId="0">'Ranking Textil-Confeccion'!$C$9:$F$120</definedName>
    <definedName name="DATO">'[1]Comparativo general'!$A$1:$F$41</definedName>
    <definedName name="Hilados">#REF!</definedName>
    <definedName name="_xlnm.Print_Titles" localSheetId="0">'Ranking Textil-Confeccion'!$7:$8</definedName>
  </definedNames>
  <calcPr fullCalcOnLoad="1"/>
</workbook>
</file>

<file path=xl/sharedStrings.xml><?xml version="1.0" encoding="utf-8"?>
<sst xmlns="http://schemas.openxmlformats.org/spreadsheetml/2006/main" count="3521" uniqueCount="3504">
  <si>
    <t>SUB-TOTAL RESTO</t>
  </si>
  <si>
    <t>TOTAL</t>
  </si>
  <si>
    <t>(ESTADISTICA DE ACUERDO A FECHA DE EMBARQUE)</t>
  </si>
  <si>
    <t>RUC</t>
  </si>
  <si>
    <t>EXPORTADOR</t>
  </si>
  <si>
    <t>FOB US.$</t>
  </si>
  <si>
    <t>PESO NETO KG.</t>
  </si>
  <si>
    <t>SUB-TOTAL 100 PRIMERAS</t>
  </si>
  <si>
    <t>Ord.</t>
  </si>
  <si>
    <t xml:space="preserve">FUENTE: ADUANAS </t>
  </si>
  <si>
    <t>* No Incluye fibra de algodón</t>
  </si>
  <si>
    <t>ELABORACION: COMITÉ TEXTIL DE LA S.N.I.</t>
  </si>
  <si>
    <t>RANKING DE EXPORTADORES DEL SECTOR TEXTIL - CONFECCION</t>
  </si>
  <si>
    <t>20501977439</t>
  </si>
  <si>
    <t>DEVANLAY PERU S.A.C.</t>
  </si>
  <si>
    <t>20100047056</t>
  </si>
  <si>
    <t>TOPY TOP S A</t>
  </si>
  <si>
    <t>20101362702</t>
  </si>
  <si>
    <t>CONFECCIONES TEXTIMAX S A</t>
  </si>
  <si>
    <t>20100192650</t>
  </si>
  <si>
    <t>MICHELL Y CIA S.A.</t>
  </si>
  <si>
    <t>20330791684</t>
  </si>
  <si>
    <t>SUDAMERICANA DE FIBRAS S.A.</t>
  </si>
  <si>
    <t>20418108151</t>
  </si>
  <si>
    <t>HILANDERIA DE ALGODON PERUANO S.A.</t>
  </si>
  <si>
    <t>20293847038</t>
  </si>
  <si>
    <t>TEXTILES CAMONES S.A.</t>
  </si>
  <si>
    <t>20100064571</t>
  </si>
  <si>
    <t>INDUSTRIAS NETTALCO S.A.</t>
  </si>
  <si>
    <t>20100199743</t>
  </si>
  <si>
    <t>20101635440</t>
  </si>
  <si>
    <t>COTTON KNIT S.A.C.</t>
  </si>
  <si>
    <t>20101155405</t>
  </si>
  <si>
    <t>PERU FASHIONS S.A.C.</t>
  </si>
  <si>
    <t>20133530003</t>
  </si>
  <si>
    <t>20104498044</t>
  </si>
  <si>
    <t>TEXTIL DEL VALLE S.A.</t>
  </si>
  <si>
    <t>20112316249</t>
  </si>
  <si>
    <t>INDUSTRIA TEXTIL DEL PACIFICO S.A.</t>
  </si>
  <si>
    <t>20472498305</t>
  </si>
  <si>
    <t>IDEAS TEXTILES S.A.C.</t>
  </si>
  <si>
    <t>20376729126</t>
  </si>
  <si>
    <t>SOUTHERN TEXTILE NETWORK S.A.C.</t>
  </si>
  <si>
    <t>20508108282</t>
  </si>
  <si>
    <t>GARMENT INDUSTRIES S.A.C.</t>
  </si>
  <si>
    <t>20504550681</t>
  </si>
  <si>
    <t>TEXTIL ONLY STAR S.A.C.</t>
  </si>
  <si>
    <t>20504927700</t>
  </si>
  <si>
    <t>20255135253</t>
  </si>
  <si>
    <t>FIBRAS MARINAS SA</t>
  </si>
  <si>
    <t>20385353406</t>
  </si>
  <si>
    <t>CIA.INDUSTRIAL NUEVO MUNDO S.A.</t>
  </si>
  <si>
    <t>20418835886</t>
  </si>
  <si>
    <t>20102728743</t>
  </si>
  <si>
    <t>INDUSTRIA TEXTIL PIURA S.A.</t>
  </si>
  <si>
    <t>20100562848</t>
  </si>
  <si>
    <t>20100028850</t>
  </si>
  <si>
    <t>FIBRAS INDUSTRIALES S A</t>
  </si>
  <si>
    <t>20508061201</t>
  </si>
  <si>
    <t>IBEROAMERICANA DE PLASTICOS SAC</t>
  </si>
  <si>
    <t>20102089635</t>
  </si>
  <si>
    <t>LIVES S.A.C</t>
  </si>
  <si>
    <t>20100257298</t>
  </si>
  <si>
    <t>ARIS INDUSTRIAL S.A.</t>
  </si>
  <si>
    <t>20100226813</t>
  </si>
  <si>
    <t>INCALPACA TEXTILES PERUANOS DE EXPORT SA</t>
  </si>
  <si>
    <t>20505108672</t>
  </si>
  <si>
    <t>1818 S.A.C</t>
  </si>
  <si>
    <t>20122742114</t>
  </si>
  <si>
    <t>PERU PIMA SA.</t>
  </si>
  <si>
    <t>20425252608</t>
  </si>
  <si>
    <t>TEXTIL OCEANO S.A.C.</t>
  </si>
  <si>
    <t>20100231817</t>
  </si>
  <si>
    <t>FRANKY Y RICKY S.A.</t>
  </si>
  <si>
    <t>20100174911</t>
  </si>
  <si>
    <t>EL MODELADOR S A</t>
  </si>
  <si>
    <t>20508740361</t>
  </si>
  <si>
    <t>CONSORCIO TEXTIL VIANNY S.A.C.</t>
  </si>
  <si>
    <t>20100440653</t>
  </si>
  <si>
    <t>MANUFACTURAS AMERICA E I R L</t>
  </si>
  <si>
    <t>20342347950</t>
  </si>
  <si>
    <t>BADINOTTI PERU S.A.</t>
  </si>
  <si>
    <t>20509184837</t>
  </si>
  <si>
    <t>TEXTIL CARMELITA S.A.C.</t>
  </si>
  <si>
    <t>20508873914</t>
  </si>
  <si>
    <t>FIBRAFIL S.A.</t>
  </si>
  <si>
    <t>20381379648</t>
  </si>
  <si>
    <t>TEJIDOS SAN JACINTO S.A.</t>
  </si>
  <si>
    <t>20378092419</t>
  </si>
  <si>
    <t>FILASUR S.A.</t>
  </si>
  <si>
    <t>20463541681</t>
  </si>
  <si>
    <t>COTTON PROJECT S.A.C.</t>
  </si>
  <si>
    <t>20513461063</t>
  </si>
  <si>
    <t>FASHION UTOPIA S.A.C.</t>
  </si>
  <si>
    <t>20100089051</t>
  </si>
  <si>
    <t>CONFECCIONES LANCASTER S A</t>
  </si>
  <si>
    <t>20507907114</t>
  </si>
  <si>
    <t>CATALOGO S.A.C</t>
  </si>
  <si>
    <t>20384759166</t>
  </si>
  <si>
    <t>TEXPIMA S.A.C.</t>
  </si>
  <si>
    <t>20516702649</t>
  </si>
  <si>
    <t>SUR COLOR STAR S.A.</t>
  </si>
  <si>
    <t>20101600735</t>
  </si>
  <si>
    <t>ALMERIZ S A</t>
  </si>
  <si>
    <t>20517336492</t>
  </si>
  <si>
    <t>FABRICA DE TEJIDOS PISCO S.A.C.</t>
  </si>
  <si>
    <t>20108028492</t>
  </si>
  <si>
    <t>INDUSTRIAS TEXTILES DE SUD AMERICA S.A.C</t>
  </si>
  <si>
    <t>20517932346</t>
  </si>
  <si>
    <t>TUBERIAS Y GEOSISTEMAS DEL PERU SA - TUB</t>
  </si>
  <si>
    <t>20518691504</t>
  </si>
  <si>
    <t>EMPRESAS PINTO PERU S.A.</t>
  </si>
  <si>
    <t>20100123763</t>
  </si>
  <si>
    <t>CETCO S.A.</t>
  </si>
  <si>
    <t>20203082739</t>
  </si>
  <si>
    <t>20256459010</t>
  </si>
  <si>
    <t>GAITEX S.A.</t>
  </si>
  <si>
    <t>10436466027</t>
  </si>
  <si>
    <t>ZAPANA LIPA DAISY VERONICA</t>
  </si>
  <si>
    <t>20518762614</t>
  </si>
  <si>
    <t>DRACOTEX S.A.C.</t>
  </si>
  <si>
    <t>20468268508</t>
  </si>
  <si>
    <t>ANAZER S.A.C.</t>
  </si>
  <si>
    <t>20144048301</t>
  </si>
  <si>
    <t>20514316857</t>
  </si>
  <si>
    <t>GIO EXPORT S.A.C.</t>
  </si>
  <si>
    <t>20125625780</t>
  </si>
  <si>
    <t>NORSAC SA.</t>
  </si>
  <si>
    <t>20100066352</t>
  </si>
  <si>
    <t>INDUSTRIAL HILANDERA S.A.C.</t>
  </si>
  <si>
    <t>20520564200</t>
  </si>
  <si>
    <t>20451498461</t>
  </si>
  <si>
    <t>CONFECCIONES TRENTO S.A.C.</t>
  </si>
  <si>
    <t>20264592497</t>
  </si>
  <si>
    <t>TEXGROUP S.A.</t>
  </si>
  <si>
    <t>20413770204</t>
  </si>
  <si>
    <t>ART ATLAS S.R.L.</t>
  </si>
  <si>
    <t>20299287891</t>
  </si>
  <si>
    <t>FIGI S INTERNATIONAL CO EIRL</t>
  </si>
  <si>
    <t>20100357161</t>
  </si>
  <si>
    <t>FABRICA DE REDES Y CORDELES EL PESCADOR</t>
  </si>
  <si>
    <t>20385752360</t>
  </si>
  <si>
    <t>20515207181</t>
  </si>
  <si>
    <t>U. NIC BRANDS PERU S.A.C.</t>
  </si>
  <si>
    <t>20510227779</t>
  </si>
  <si>
    <t>PERUVIAN SOURCING GROUP SAC</t>
  </si>
  <si>
    <t>20503790271</t>
  </si>
  <si>
    <t>20461482156</t>
  </si>
  <si>
    <t>TEXTILES ARVAL S.A.C.</t>
  </si>
  <si>
    <t>20519073375</t>
  </si>
  <si>
    <t>JOPE REPRESENTACIONES SAC</t>
  </si>
  <si>
    <t>20507240187</t>
  </si>
  <si>
    <t>CONSORCIO TEXTIL EXPORTADOR SAC</t>
  </si>
  <si>
    <t>20455049564</t>
  </si>
  <si>
    <t>PITATA S.A.C.</t>
  </si>
  <si>
    <t>20512243534</t>
  </si>
  <si>
    <t>PIMA KINZ SOCIEDAD ANONIMA CERRADA- PIMA</t>
  </si>
  <si>
    <t>20121597145</t>
  </si>
  <si>
    <t>CLASIFICADORA DE LANAS MACEDO SAC.</t>
  </si>
  <si>
    <t>20170291345</t>
  </si>
  <si>
    <t>MFH KNITS S.A.C.</t>
  </si>
  <si>
    <t>20492356230</t>
  </si>
  <si>
    <t>DANNIEL KNITTING SAC</t>
  </si>
  <si>
    <t>20102309180</t>
  </si>
  <si>
    <t>REPRIND S.A.C.</t>
  </si>
  <si>
    <t>20381396909</t>
  </si>
  <si>
    <t>20136435397</t>
  </si>
  <si>
    <t>ALGODONERA PERUANA S.A.C</t>
  </si>
  <si>
    <t>20212331881</t>
  </si>
  <si>
    <t>ETIQUETAS ZALAQUETT DEL PERU S.A.C.</t>
  </si>
  <si>
    <t>20515341073</t>
  </si>
  <si>
    <t>GARMENT TRADING S.A.C.</t>
  </si>
  <si>
    <t>20334970834</t>
  </si>
  <si>
    <t>T.J.S.R.LTDA.</t>
  </si>
  <si>
    <t>20110516691</t>
  </si>
  <si>
    <t>GEXIM S.A.C.</t>
  </si>
  <si>
    <t>20423925028</t>
  </si>
  <si>
    <t>MODAS DIVERSAS DEL PERU SAC</t>
  </si>
  <si>
    <t>20502141768</t>
  </si>
  <si>
    <t>LENNY KIDS S.A.C.</t>
  </si>
  <si>
    <t>20100066786</t>
  </si>
  <si>
    <t>INTRATESA S.A.C.</t>
  </si>
  <si>
    <t>20101110568</t>
  </si>
  <si>
    <t>MARGA S R L</t>
  </si>
  <si>
    <t>20511653909</t>
  </si>
  <si>
    <t>VENATOR SOCIEDAD ANONIMA CERRADA</t>
  </si>
  <si>
    <t>20259247463</t>
  </si>
  <si>
    <t>FABRITRADE S.A.C.</t>
  </si>
  <si>
    <t>20297986130</t>
  </si>
  <si>
    <t>TECNOLOGIA TEXTIL S.A.</t>
  </si>
  <si>
    <t>20100019788</t>
  </si>
  <si>
    <t>TEXTIL EL AMAZONAS S.A.</t>
  </si>
  <si>
    <t>20523729501</t>
  </si>
  <si>
    <t>TIRZAY COMPANY S.A.C.</t>
  </si>
  <si>
    <t>20392817167</t>
  </si>
  <si>
    <t>TANDEM TEXTIL S.A.C.</t>
  </si>
  <si>
    <t>20341823537</t>
  </si>
  <si>
    <t>KERO DESIGN S.A.C.</t>
  </si>
  <si>
    <t>20251952648</t>
  </si>
  <si>
    <t>GLOPAC S.A.C.</t>
  </si>
  <si>
    <t>20100957435</t>
  </si>
  <si>
    <t>DORA CONROY S.R.L.</t>
  </si>
  <si>
    <t>20521038781</t>
  </si>
  <si>
    <t>TEXTILES OF PERU S.A.C.</t>
  </si>
  <si>
    <t>20102261551</t>
  </si>
  <si>
    <t>TEXTIL SAN RAMON S A</t>
  </si>
  <si>
    <t>20543861333</t>
  </si>
  <si>
    <t>SILKEBORG PERU SOCIEDAD ANONIMA CERRADA-</t>
  </si>
  <si>
    <t>20538019861</t>
  </si>
  <si>
    <t>HILADOS PACARAN SOCIEDAD ANONIMA CERRADA</t>
  </si>
  <si>
    <t>20427896740</t>
  </si>
  <si>
    <t>NEW EXPO S.A.C.</t>
  </si>
  <si>
    <t>20100873410</t>
  </si>
  <si>
    <t>ARTESANIAS MON REPOS SA</t>
  </si>
  <si>
    <t>20344840076</t>
  </si>
  <si>
    <t>MANUFACTURAS CHRISTCI S.R.LTDA.</t>
  </si>
  <si>
    <t>10024189592</t>
  </si>
  <si>
    <t>CALLA BERNEDO JIOVANA TORIBIA</t>
  </si>
  <si>
    <t>20100096260</t>
  </si>
  <si>
    <t>LA COLONIAL FABRICA DE HILOS S A</t>
  </si>
  <si>
    <t>20144422199</t>
  </si>
  <si>
    <t>20521686864</t>
  </si>
  <si>
    <t>20100152941</t>
  </si>
  <si>
    <t>KIMBERLY-CLARK PERU S.R.L.</t>
  </si>
  <si>
    <t>20510052014</t>
  </si>
  <si>
    <t>SERVICIOS FLEXIBLES SOCIEDAD ANONIMA CER</t>
  </si>
  <si>
    <t>20515816527</t>
  </si>
  <si>
    <t>MITAYOQ S.A.</t>
  </si>
  <si>
    <t>20346899621</t>
  </si>
  <si>
    <t>JAMALDO S A C</t>
  </si>
  <si>
    <t>20536481002</t>
  </si>
  <si>
    <t>ALL CONSULTORIA Y MENSAJERIA SOCIEDAD AN</t>
  </si>
  <si>
    <t>20513249510</t>
  </si>
  <si>
    <t>TEXTURAS Y ACABADOS S.A.C.</t>
  </si>
  <si>
    <t>20504187234</t>
  </si>
  <si>
    <t>APPAREL PRO S.A.C</t>
  </si>
  <si>
    <t>20476763127</t>
  </si>
  <si>
    <t>ROYAL KNIT S.A.C.</t>
  </si>
  <si>
    <t>20267910813</t>
  </si>
  <si>
    <t>INDUSTRIAL TEXTIL ACUARIO SA</t>
  </si>
  <si>
    <t>20334426379</t>
  </si>
  <si>
    <t>AWAR S.A.C.</t>
  </si>
  <si>
    <t>20523206665</t>
  </si>
  <si>
    <t>IMPEX CUPPI S.A.C.</t>
  </si>
  <si>
    <t>20113277883</t>
  </si>
  <si>
    <t>20295458551</t>
  </si>
  <si>
    <t>CORPORACION REY S.A.</t>
  </si>
  <si>
    <t>20268911082</t>
  </si>
  <si>
    <t>CONSORCIO LA PARCELA S.A</t>
  </si>
  <si>
    <t>20433100388</t>
  </si>
  <si>
    <t>H Y C CONFECCIONES S.R.L.</t>
  </si>
  <si>
    <t>20516438445</t>
  </si>
  <si>
    <t>BERGMAN RIVERA SOCIEDAD ANONIMA CERRADA</t>
  </si>
  <si>
    <t>20392511912</t>
  </si>
  <si>
    <t>RC KNITS SRL</t>
  </si>
  <si>
    <t>20513643412</t>
  </si>
  <si>
    <t>E TEXTIL EIRL</t>
  </si>
  <si>
    <t>20100331447</t>
  </si>
  <si>
    <t>INDUSTRIAS ALGOTEC S A</t>
  </si>
  <si>
    <t>20460366209</t>
  </si>
  <si>
    <t>D'LUGARO S.A.C.</t>
  </si>
  <si>
    <t>20510257171</t>
  </si>
  <si>
    <t>SAN VICENTE TEXTIL COTTON S.A.C</t>
  </si>
  <si>
    <t>20538829863</t>
  </si>
  <si>
    <t>20101283403</t>
  </si>
  <si>
    <t>ALLPA S.A.C.</t>
  </si>
  <si>
    <t>20545929571</t>
  </si>
  <si>
    <t>ANDES TEXTILES PERU S.A.C.</t>
  </si>
  <si>
    <t>20100267846</t>
  </si>
  <si>
    <t>20492112365</t>
  </si>
  <si>
    <t>BELLUCCI INTERNATIONAL JAPAN E.I.R.L.</t>
  </si>
  <si>
    <t>20505573162</t>
  </si>
  <si>
    <t>PUNTOZIP S.A.C.</t>
  </si>
  <si>
    <t>20449230257</t>
  </si>
  <si>
    <t>INDUSTRIAS TEXTILES MOSHELL S.R.L.</t>
  </si>
  <si>
    <t>20101852971</t>
  </si>
  <si>
    <t>APPLAUZI S A</t>
  </si>
  <si>
    <t>20538134539</t>
  </si>
  <si>
    <t>GARMENTS EXPORT SERVICE E.I.R.L</t>
  </si>
  <si>
    <t>20520664921</t>
  </si>
  <si>
    <t>NOVABLUE SOURCING S.A.C.</t>
  </si>
  <si>
    <t>20518580184</t>
  </si>
  <si>
    <t>IFER KNITWEAR SAC</t>
  </si>
  <si>
    <t>20524077532</t>
  </si>
  <si>
    <t>20507688480</t>
  </si>
  <si>
    <t>20215570305</t>
  </si>
  <si>
    <t>BABY CENTER E I R L</t>
  </si>
  <si>
    <t>20508799099</t>
  </si>
  <si>
    <t>EMPRESA ARTESANAL SAMAR DE LAO SOCIEDAD</t>
  </si>
  <si>
    <t>20511299544</t>
  </si>
  <si>
    <t>EXPOARTE TEXTIL S.A.C.</t>
  </si>
  <si>
    <t>20338048905</t>
  </si>
  <si>
    <t>JAS IMPORT &amp; EXPORT SRL</t>
  </si>
  <si>
    <t>20176753383</t>
  </si>
  <si>
    <t>NUIT S.R.LTDA</t>
  </si>
  <si>
    <t>20511580243</t>
  </si>
  <si>
    <t>PERU ARTE TEJIDO S.A.C.</t>
  </si>
  <si>
    <t>20145445001</t>
  </si>
  <si>
    <t>20100634776</t>
  </si>
  <si>
    <t>ARTESANIAS EL GRAN PAJATEN S R L</t>
  </si>
  <si>
    <t>20124778213</t>
  </si>
  <si>
    <t>QORI EXPORTS S.R.L.</t>
  </si>
  <si>
    <t>20519948924</t>
  </si>
  <si>
    <t>COMERCIAL FLORETE EMPRESA INDIVIDUAL DE</t>
  </si>
  <si>
    <t>20140989682</t>
  </si>
  <si>
    <t>RAYMISA S A</t>
  </si>
  <si>
    <t>20340319169</t>
  </si>
  <si>
    <t>20392524739</t>
  </si>
  <si>
    <t>20510410891</t>
  </si>
  <si>
    <t>MISION MISERICORDIA SAC</t>
  </si>
  <si>
    <t>20456019863</t>
  </si>
  <si>
    <t>ANDESLAND S.A.C.</t>
  </si>
  <si>
    <t>20348150627</t>
  </si>
  <si>
    <t>MEXTHON S.A.C</t>
  </si>
  <si>
    <t>20523613112</t>
  </si>
  <si>
    <t>PASHTU KNITS SOCIEDAD ANONIMA - PASHTU K</t>
  </si>
  <si>
    <t>20456243402</t>
  </si>
  <si>
    <t>AMPATO INVEST S.A.C.</t>
  </si>
  <si>
    <t>20511259836</t>
  </si>
  <si>
    <t>MUNDO ALPACA S.A.C.</t>
  </si>
  <si>
    <t>20503203082</t>
  </si>
  <si>
    <t>WWW.NOVICA.COM S.A.C.</t>
  </si>
  <si>
    <t>20527003700</t>
  </si>
  <si>
    <t>20509303518</t>
  </si>
  <si>
    <t>KOLORFUL KOTTON E.I.R.L.</t>
  </si>
  <si>
    <t>20536199242</t>
  </si>
  <si>
    <t>KUSA COTTON PERU S.A.C.</t>
  </si>
  <si>
    <t>20522668827</t>
  </si>
  <si>
    <t>CREATIVE KNIT S.A.C.</t>
  </si>
  <si>
    <t>20494207061</t>
  </si>
  <si>
    <t>20519196027</t>
  </si>
  <si>
    <t>EMPRESA ROMSWWIL COM S.A.C.</t>
  </si>
  <si>
    <t>20134776987</t>
  </si>
  <si>
    <t>FIBRAS PERUANAS E I R LTDA</t>
  </si>
  <si>
    <t>20199143647</t>
  </si>
  <si>
    <t>RAFFA PROEXCO EIRL</t>
  </si>
  <si>
    <t>20494741726</t>
  </si>
  <si>
    <t>HILOS Y COLORES E.I.R.L.</t>
  </si>
  <si>
    <t>20535829820</t>
  </si>
  <si>
    <t>COTTONWEL SOCIEDAD ANONIMA CERRADA</t>
  </si>
  <si>
    <t>20517154386</t>
  </si>
  <si>
    <t>GRUPO ITV PERU S.A.C.</t>
  </si>
  <si>
    <t>20503969832</t>
  </si>
  <si>
    <t>SML PERU SOCIEDAD ANONIMA CERRADA</t>
  </si>
  <si>
    <t>20537853795</t>
  </si>
  <si>
    <t>PROVEEDORA TEXTIL S.A.C.</t>
  </si>
  <si>
    <t>20522268489</t>
  </si>
  <si>
    <t>VERANA S.A.C.</t>
  </si>
  <si>
    <t>20449455763</t>
  </si>
  <si>
    <t>10066801697</t>
  </si>
  <si>
    <t>QUISPE HUATARONGO LEONCIO</t>
  </si>
  <si>
    <t>20535561835</t>
  </si>
  <si>
    <t>TEXTILES CROSS S.A.C.</t>
  </si>
  <si>
    <t>20523744560</t>
  </si>
  <si>
    <t>TECNIPIMA SOCIEDAD ANONIMA CERRADA</t>
  </si>
  <si>
    <t>20532531641</t>
  </si>
  <si>
    <t>URBAN CIRCUS S.A.C.</t>
  </si>
  <si>
    <t>20515735446</t>
  </si>
  <si>
    <t>CARSYL EXPORTACIONES SAC</t>
  </si>
  <si>
    <t>20491926903</t>
  </si>
  <si>
    <t>TOM GUTIE COMPANY SOCIEDAD ANONIMA CERRA</t>
  </si>
  <si>
    <t>20451521030</t>
  </si>
  <si>
    <t>20519910285</t>
  </si>
  <si>
    <t>COMERCIAL J.L. SARED EMPRESA INDIVIDUAL</t>
  </si>
  <si>
    <t>20536287885</t>
  </si>
  <si>
    <t>20516329239</t>
  </si>
  <si>
    <t>TEXMAYA EIRL</t>
  </si>
  <si>
    <t>20543801861</t>
  </si>
  <si>
    <t>20510319207</t>
  </si>
  <si>
    <t>NAVALE ALPACA S.A.C</t>
  </si>
  <si>
    <t>20413040656</t>
  </si>
  <si>
    <t>ULEXANDES S.A.C.</t>
  </si>
  <si>
    <t>20491920883</t>
  </si>
  <si>
    <t>BELLART EIRL</t>
  </si>
  <si>
    <t>20512678425</t>
  </si>
  <si>
    <t>INCAGREAT KNITS S.A.C.</t>
  </si>
  <si>
    <t>20117664041</t>
  </si>
  <si>
    <t>20513540362</t>
  </si>
  <si>
    <t>PERUVIAN SUN S.A.C.</t>
  </si>
  <si>
    <t>20144902727</t>
  </si>
  <si>
    <t>PAJA EIRL</t>
  </si>
  <si>
    <t>20532659524</t>
  </si>
  <si>
    <t>IMPORT EXPORT SEGUNDO EMPRESA INDIVIDUAL</t>
  </si>
  <si>
    <t>20524324998</t>
  </si>
  <si>
    <t>CCAHUANTICO EXPORT-IMPORT SAC</t>
  </si>
  <si>
    <t>20123512911</t>
  </si>
  <si>
    <t>OZZY SA</t>
  </si>
  <si>
    <t>20545041287</t>
  </si>
  <si>
    <t>INDUSTRIA ALPAKA E.I.R.L.</t>
  </si>
  <si>
    <t>20447925321</t>
  </si>
  <si>
    <t>ARTESANIAS Y TEJIDOS EL SOL EMPRESA INDI</t>
  </si>
  <si>
    <t>20100078792</t>
  </si>
  <si>
    <t>PRODUCTOS AVON S A</t>
  </si>
  <si>
    <t>20513851104</t>
  </si>
  <si>
    <t>PEPITA E.I.R.L.</t>
  </si>
  <si>
    <t>20109709116</t>
  </si>
  <si>
    <t>CADDIN S.A.C.</t>
  </si>
  <si>
    <t>10402118879</t>
  </si>
  <si>
    <t>TICAHUANCA ARPASI MARLENI ANA</t>
  </si>
  <si>
    <t>20502549414</t>
  </si>
  <si>
    <t>NATIVE PERU E.I.R.L.</t>
  </si>
  <si>
    <t>20100012856</t>
  </si>
  <si>
    <t>20510736061</t>
  </si>
  <si>
    <t>CONCEPTOS DEL PERU SAC</t>
  </si>
  <si>
    <t>20170432429</t>
  </si>
  <si>
    <t>LA ALPACA S.R.LDA</t>
  </si>
  <si>
    <t>20527634874</t>
  </si>
  <si>
    <t>ALPACOTTONS APU KUNTUR SOCIEDAD COMERCIA</t>
  </si>
  <si>
    <t>20522987841</t>
  </si>
  <si>
    <t>AGGA SPORTS S.A.C.</t>
  </si>
  <si>
    <t>20515970283</t>
  </si>
  <si>
    <t>D &amp; J  INTERNATIONAL E.I.R.L.</t>
  </si>
  <si>
    <t>20454934238</t>
  </si>
  <si>
    <t>TAURUS PERU S.R.L.</t>
  </si>
  <si>
    <t>20112061232</t>
  </si>
  <si>
    <t>KINKY S.R. LTDA.</t>
  </si>
  <si>
    <t>10005142089</t>
  </si>
  <si>
    <t>QUISPE DE COLQUEHUANCA FRANCISCA</t>
  </si>
  <si>
    <t>20486039397</t>
  </si>
  <si>
    <t>MANTARI SWEATER S.A.C</t>
  </si>
  <si>
    <t>20511346640</t>
  </si>
  <si>
    <t>BIRLA HOUSE SAC</t>
  </si>
  <si>
    <t>20100036283</t>
  </si>
  <si>
    <t>INGENIERIA TEXTIL PERUANA S A</t>
  </si>
  <si>
    <t>10095213940</t>
  </si>
  <si>
    <t>MAMANI LUQUE JOSEFA MARTINA</t>
  </si>
  <si>
    <t>20451521200</t>
  </si>
  <si>
    <t>TWIST SOCIEDAD ANONIMA CERRADA</t>
  </si>
  <si>
    <t>20546206751</t>
  </si>
  <si>
    <t>COTTASH E.I.R.L</t>
  </si>
  <si>
    <t>20102306598</t>
  </si>
  <si>
    <t>20100050359</t>
  </si>
  <si>
    <t>A W FABER CASTELL PERUANA S A</t>
  </si>
  <si>
    <t>20514026263</t>
  </si>
  <si>
    <t>ARTESANIA TIPICA ANDINA DEL PERU S.R.L.</t>
  </si>
  <si>
    <t>20532866589</t>
  </si>
  <si>
    <t>AREL COMPANY SOCIEDAD ANONIMA CERRADA -</t>
  </si>
  <si>
    <t>20510056273</t>
  </si>
  <si>
    <t>PORTADA TEXTIL S.A.C.</t>
  </si>
  <si>
    <t>20504779247</t>
  </si>
  <si>
    <t>RENACER AYACUCHANO S.R.L.</t>
  </si>
  <si>
    <t>20524378141</t>
  </si>
  <si>
    <t>INKA MAKI S.A.C.</t>
  </si>
  <si>
    <t>20100307902</t>
  </si>
  <si>
    <t>RESEMIN S.A.</t>
  </si>
  <si>
    <t>20100067324</t>
  </si>
  <si>
    <t>ARTESCO S.A.</t>
  </si>
  <si>
    <t>10200356352</t>
  </si>
  <si>
    <t>GAVILAN URETA GLADYS YANET</t>
  </si>
  <si>
    <t>TEXCORP S.A.C.</t>
  </si>
  <si>
    <t>20522088073</t>
  </si>
  <si>
    <t>INCA TOPS S.A.</t>
  </si>
  <si>
    <t>RHIN TEXTIL S.A.C.</t>
  </si>
  <si>
    <t>FABRICA DE TEJIDOS ALGODONERA LIMEÑA S.A</t>
  </si>
  <si>
    <t>CORPORACION  ALL   COTTON  S.A.C.</t>
  </si>
  <si>
    <t>CANGALLO Y CIA. S.A.</t>
  </si>
  <si>
    <t>COMPAÑIA INDUSTRIAL ROMOSA SAC</t>
  </si>
  <si>
    <t>CORPORACION YAMAMOTO S.A.C.</t>
  </si>
  <si>
    <t>PARADIGMA S.A.C.</t>
  </si>
  <si>
    <t>DISEÑO ACMM SOCIEDAD ANONIMA CERRADA - D</t>
  </si>
  <si>
    <t>PROART PERU SOCIEDAD DE RESPONSABILIDAD</t>
  </si>
  <si>
    <t>CORPORACION FRAMA'Z S.A.C.</t>
  </si>
  <si>
    <t>CO ESTRELLA DEL PERÚ SOCIEDAD ANONIMA CE</t>
  </si>
  <si>
    <t>ALMACEN SANTA BEATRIZ S.A.C.</t>
  </si>
  <si>
    <t>AJAX S.A.C.</t>
  </si>
  <si>
    <t>ARIANNA KNIT &amp;  APPAREL S.A.C.</t>
  </si>
  <si>
    <t>EXPORT IMPORT BABY TEX S.A.C</t>
  </si>
  <si>
    <t>COMPAÑIA GOODYEAR DEL PERU S.A.</t>
  </si>
  <si>
    <t>VISTONY COMPAÑIA INDUSTRIAL DEL PERU SOC</t>
  </si>
  <si>
    <t>20451558383</t>
  </si>
  <si>
    <t>FITESA PERU S.A.C.</t>
  </si>
  <si>
    <t>CREDITEX S.A.A.</t>
  </si>
  <si>
    <t>20548132526</t>
  </si>
  <si>
    <t>20549417818</t>
  </si>
  <si>
    <t>20511492387</t>
  </si>
  <si>
    <t>NC INTERNATIONAL EXPRESS SAC</t>
  </si>
  <si>
    <t>MAREFA SOCIEDAD ANONIMA CERRADA - MAREFA</t>
  </si>
  <si>
    <t>20520003780</t>
  </si>
  <si>
    <t>INVERSIONES ERNESTO E.I.R.L.</t>
  </si>
  <si>
    <t>20547728662</t>
  </si>
  <si>
    <t>PRECIO PROMEDIO US$/Kg (EXPORTADO AL MUNDO)</t>
  </si>
  <si>
    <t>20550948029</t>
  </si>
  <si>
    <t>COFACO INDUSTRIES S.A.C.</t>
  </si>
  <si>
    <t>20550555566</t>
  </si>
  <si>
    <t>20532856605</t>
  </si>
  <si>
    <t>CORPORACION DANYMAR EMPRESA INDIVIDUAL D</t>
  </si>
  <si>
    <t>20327397258</t>
  </si>
  <si>
    <t>INKABOR S.A.C.</t>
  </si>
  <si>
    <t>20513382279</t>
  </si>
  <si>
    <t>LA COTONNADE S.A.C.</t>
  </si>
  <si>
    <t>10103046730</t>
  </si>
  <si>
    <t>TELLO HUARINGA ROBERTO ANTONIO</t>
  </si>
  <si>
    <t>20113076128</t>
  </si>
  <si>
    <t>20509075205</t>
  </si>
  <si>
    <t>MANUFACTURAS SNEAK EIRL</t>
  </si>
  <si>
    <t>20536474219</t>
  </si>
  <si>
    <t>NATASH SAC</t>
  </si>
  <si>
    <t>20546510744</t>
  </si>
  <si>
    <t>TOP TRADING PERU S.A.C.</t>
  </si>
  <si>
    <t>10417734258</t>
  </si>
  <si>
    <t>SOTELO COA PAUL</t>
  </si>
  <si>
    <t>20454478046</t>
  </si>
  <si>
    <t>10292734200</t>
  </si>
  <si>
    <t>CONDO QUISPE NELLY</t>
  </si>
  <si>
    <t>20545354145</t>
  </si>
  <si>
    <t>TEJIDOS ORGANICOS S.A.C</t>
  </si>
  <si>
    <t>20532941548</t>
  </si>
  <si>
    <t>20506276161</t>
  </si>
  <si>
    <t>KNITTING PERU S.A.C.</t>
  </si>
  <si>
    <t>20518256671</t>
  </si>
  <si>
    <t>V &amp; B PERU DESIGNS S.A.C.</t>
  </si>
  <si>
    <t>20544290453</t>
  </si>
  <si>
    <t>KROCHET KIDS PERU</t>
  </si>
  <si>
    <t>10105429849</t>
  </si>
  <si>
    <t>DEL SOLAR PORRAS ANTONIA</t>
  </si>
  <si>
    <t>20520025911</t>
  </si>
  <si>
    <t>COMERCIAL DUDU IMPORT EXPORT E.I.R.L.</t>
  </si>
  <si>
    <t>10005219162</t>
  </si>
  <si>
    <t>MAMANI GUTIERREZ GUILLERMINA</t>
  </si>
  <si>
    <t>20462702401</t>
  </si>
  <si>
    <t>RIMAR CAPITAL MARKETS S.A.C.</t>
  </si>
  <si>
    <t>20492653951</t>
  </si>
  <si>
    <t>20100364451</t>
  </si>
  <si>
    <t>TEXFINA S A</t>
  </si>
  <si>
    <t>20515252721</t>
  </si>
  <si>
    <t>MSJ KIDS SOCIEDAD ANONIMA CERRADA</t>
  </si>
  <si>
    <t>BLUE KNIT TEX E.I.R.L.</t>
  </si>
  <si>
    <t>20503955297</t>
  </si>
  <si>
    <t>COLECCIONES Y DISEñOS SOCIEDAD COMERCIAL</t>
  </si>
  <si>
    <t>20510583303</t>
  </si>
  <si>
    <t>ALANI E.I.R.L.</t>
  </si>
  <si>
    <t>20504987605</t>
  </si>
  <si>
    <t>GRUPO SANTA LUCIA SOCIEDAD ANONIMA CERRA</t>
  </si>
  <si>
    <t>20533054669</t>
  </si>
  <si>
    <t>IMPORT EXPORT BANEGAS EMPRESA INDIVIDUAL</t>
  </si>
  <si>
    <t>GAIPO PERU TEXTIL S.A.C.</t>
  </si>
  <si>
    <t>20536037269</t>
  </si>
  <si>
    <t>UNDERGROUND T-SHIRTS S.A.C.</t>
  </si>
  <si>
    <t>20442442763</t>
  </si>
  <si>
    <t>PROAN E.I.R.L.</t>
  </si>
  <si>
    <t>20101619673</t>
  </si>
  <si>
    <t>MANUFACTURAS COLOR S.A.C.</t>
  </si>
  <si>
    <t>20254053822</t>
  </si>
  <si>
    <t>PRODUCTOS DE ACERO CASSADO SA PRODAC SA</t>
  </si>
  <si>
    <t>20532145415</t>
  </si>
  <si>
    <t>KS DEPOR S.A.</t>
  </si>
  <si>
    <t>20551600824</t>
  </si>
  <si>
    <t>NOVA TEXTIL SOURCING &amp; TRADING S.A.C.</t>
  </si>
  <si>
    <t>20133817710</t>
  </si>
  <si>
    <t>PALOMINO HUAYNATE ARTESANOS S R L - PAHU</t>
  </si>
  <si>
    <t>20505716371</t>
  </si>
  <si>
    <t>COMERCIAL ESTADIO E.I.R.L.</t>
  </si>
  <si>
    <t>10239499754</t>
  </si>
  <si>
    <t>QUISPE SANABRIA RUFINO</t>
  </si>
  <si>
    <t>20100119227</t>
  </si>
  <si>
    <t>3M PERU S A</t>
  </si>
  <si>
    <t>20507196269</t>
  </si>
  <si>
    <t>ALPACA TRADING COMPANY SAC</t>
  </si>
  <si>
    <t>20100190797</t>
  </si>
  <si>
    <t>20306781252</t>
  </si>
  <si>
    <t>PRECOTEX S.A.C.</t>
  </si>
  <si>
    <t>20524714354</t>
  </si>
  <si>
    <t>SMA PERUVIAN PRINT S.A.C.</t>
  </si>
  <si>
    <t>20544894715</t>
  </si>
  <si>
    <t>INDUSTRIAS ALPAFINA S.A.C.</t>
  </si>
  <si>
    <t>20552641478</t>
  </si>
  <si>
    <t>COORPORACION WUAYRA SOCIEDAD ANONIMA CER</t>
  </si>
  <si>
    <t>COMPAÑIA UNIVERSAL TEXTIL S.A.</t>
  </si>
  <si>
    <t>20550330050</t>
  </si>
  <si>
    <t>TEXTILE SOURCING COMPANY S.A.C</t>
  </si>
  <si>
    <t>R Y P TEXTILES DE ALPACA S.A.C. - R Y P</t>
  </si>
  <si>
    <t>20111512052</t>
  </si>
  <si>
    <t>MANOS DEL PERU S.A.</t>
  </si>
  <si>
    <t>ALPACA SOCIETY SOCIEDAD ANONIMA CERRADA</t>
  </si>
  <si>
    <t>20553604487</t>
  </si>
  <si>
    <t>PERU COTTON TEX S.A.C.</t>
  </si>
  <si>
    <t>20551803938</t>
  </si>
  <si>
    <t>IMPORT &amp; EXPORT MANER S.A.C.</t>
  </si>
  <si>
    <t>20551331661</t>
  </si>
  <si>
    <t>TSONKIRI SOCIEDAD ANONIMA CERRADA-TSONKI</t>
  </si>
  <si>
    <t>20533156071</t>
  </si>
  <si>
    <t>"AQUINO Y CIA SOCIEDAD COMERCIAL DE RESP</t>
  </si>
  <si>
    <t>10095383748</t>
  </si>
  <si>
    <t>20519822661</t>
  </si>
  <si>
    <t>I.S.D. FADBY E.I.R.L.</t>
  </si>
  <si>
    <t>ALPAKA FASHION EIRL</t>
  </si>
  <si>
    <t>20554233695</t>
  </si>
  <si>
    <t>LANAS SURANDINA EXPORT SOCIEDAD ANONIMA</t>
  </si>
  <si>
    <t>20552691734</t>
  </si>
  <si>
    <t>SAPISCO COMERCIAL S.A.C.</t>
  </si>
  <si>
    <t>D &amp; O CLOTHES E.I.R.L.</t>
  </si>
  <si>
    <t>TEXTILERÍA DEL SUR S.A.C.</t>
  </si>
  <si>
    <t>CUGRANCA SAFETY S.A.C. - CUGRANCA SFY S.</t>
  </si>
  <si>
    <t>LQH INVERSIONES S.A.C.</t>
  </si>
  <si>
    <t>10804715059</t>
  </si>
  <si>
    <t>TELLO SANDOVAL ZOILA IRMA</t>
  </si>
  <si>
    <t>20518000013</t>
  </si>
  <si>
    <t>M &amp; Y EXPORT S.A.C.</t>
  </si>
  <si>
    <t>20538439135</t>
  </si>
  <si>
    <t>TEXTILES ORENSE SAC</t>
  </si>
  <si>
    <t>20101695850</t>
  </si>
  <si>
    <t>CONFECCIONES MELGAR S.A</t>
  </si>
  <si>
    <t>20511339783</t>
  </si>
  <si>
    <t>ALPACAS YURI S.A.C.</t>
  </si>
  <si>
    <t>20523768400</t>
  </si>
  <si>
    <t>CORPORACION  R &amp; G  D'NINA SAC</t>
  </si>
  <si>
    <t>20513522208</t>
  </si>
  <si>
    <t>DISEñO TEXTIL BBMIO E.I.R.L.</t>
  </si>
  <si>
    <t>20533205209</t>
  </si>
  <si>
    <t>T &amp; H CAPLINA EMPRESA INDIVIDUAL DE RESP</t>
  </si>
  <si>
    <t>20543925838</t>
  </si>
  <si>
    <t>AYNI DESIGN LAB S.A.C</t>
  </si>
  <si>
    <t>20551622631</t>
  </si>
  <si>
    <t>COLCA FABRICS S.A.C.</t>
  </si>
  <si>
    <t>20507394656</t>
  </si>
  <si>
    <t>MG MODAS S.A.C.</t>
  </si>
  <si>
    <t>20101391397</t>
  </si>
  <si>
    <t>COMERCIAL INDUSTRIAL DELTA S A CIDELSA</t>
  </si>
  <si>
    <t>20522668231</t>
  </si>
  <si>
    <t>ARTES MANOLITA S.A.C.</t>
  </si>
  <si>
    <t>10018361235</t>
  </si>
  <si>
    <t>PACA IBAÑEZ VICTOR MANUEL</t>
  </si>
  <si>
    <t>20554268723</t>
  </si>
  <si>
    <t>NEW ARCONT EXPORT S.A.C.</t>
  </si>
  <si>
    <t>20504418066</t>
  </si>
  <si>
    <t>ARTESANIAS ALDAIR &amp; ANGIE E.I.R.L.</t>
  </si>
  <si>
    <t>20449294069</t>
  </si>
  <si>
    <t>JORDAN IMPORT EXPORT EMPRESA INDIVIDUAL</t>
  </si>
  <si>
    <t>20509862843</t>
  </si>
  <si>
    <t>AGP PERU S.A.C.</t>
  </si>
  <si>
    <t>10012845435</t>
  </si>
  <si>
    <t>CUTIPA LIMACHE JUAN MANUEL</t>
  </si>
  <si>
    <t>20523050126</t>
  </si>
  <si>
    <t>TAKEO EXPORTADORES E.I.R.L.</t>
  </si>
  <si>
    <t>10072042129</t>
  </si>
  <si>
    <t>LA ROSA COLUNGA MANUEL FELIPE ARTURO</t>
  </si>
  <si>
    <t>20524875871</t>
  </si>
  <si>
    <t>S &amp; L MODA SOCIEDAD ANONIMA CERRADA</t>
  </si>
  <si>
    <t>20100665221</t>
  </si>
  <si>
    <t>INDUSTRIAL DUROPAL S.A.C</t>
  </si>
  <si>
    <t>20100069297</t>
  </si>
  <si>
    <t>KURESA S A</t>
  </si>
  <si>
    <t>20553856613</t>
  </si>
  <si>
    <t>GRUPO TORAL SAC</t>
  </si>
  <si>
    <t>20556674974</t>
  </si>
  <si>
    <t>FINE LINE ALPACA E.I.R.L.</t>
  </si>
  <si>
    <t>20554175717</t>
  </si>
  <si>
    <t>MICAELA CAROLINA SEBASTIAN S.A.C.</t>
  </si>
  <si>
    <t>20142567173</t>
  </si>
  <si>
    <t>MANOS AMIGAS S.A</t>
  </si>
  <si>
    <t>10413065149</t>
  </si>
  <si>
    <t>GUTIERREZ TELLO MILAGROS GISSELA</t>
  </si>
  <si>
    <t>20511044121</t>
  </si>
  <si>
    <t>SERVITOP S.A.C.</t>
  </si>
  <si>
    <t>20100113610</t>
  </si>
  <si>
    <t>20447604281</t>
  </si>
  <si>
    <t>ASOCIACION ARTE AYMARA</t>
  </si>
  <si>
    <t>20417926632</t>
  </si>
  <si>
    <t>MOTORES DIESEL ANDINOS S.A.- MODASA</t>
  </si>
  <si>
    <t>20521655632</t>
  </si>
  <si>
    <t>CORPORACION JUST PLAY S.A.C.</t>
  </si>
  <si>
    <t>20169044733</t>
  </si>
  <si>
    <t>CORCELI S.A.C.</t>
  </si>
  <si>
    <t>20557103172</t>
  </si>
  <si>
    <t>ELVA EXPORT S.A.C.</t>
  </si>
  <si>
    <t>20392692526</t>
  </si>
  <si>
    <t>KNIT COUTURE S.A.C.</t>
  </si>
  <si>
    <t>20549514180</t>
  </si>
  <si>
    <t>TAYTA COTTON CORPORACION TEXTIL S.A.C. -</t>
  </si>
  <si>
    <t>20555145005</t>
  </si>
  <si>
    <t>SAN MIGUEL &amp; CIA S.A.C.</t>
  </si>
  <si>
    <t>20537546604</t>
  </si>
  <si>
    <t>INNOVATIVE KNITWEAR S.R.L</t>
  </si>
  <si>
    <t>UNIÓN DE CERVECERÍAS PERUANAS BACKUS Y J</t>
  </si>
  <si>
    <t>20511588813</t>
  </si>
  <si>
    <t>PIMALPAKA S.A.C.</t>
  </si>
  <si>
    <t>10106986423</t>
  </si>
  <si>
    <t>LLERENA MACHADO ROSA ANGELICA</t>
  </si>
  <si>
    <t>20504943900</t>
  </si>
  <si>
    <t>TEXTIL ALPAQUERA SANTA CLARA S.A.C.</t>
  </si>
  <si>
    <t>20556537802</t>
  </si>
  <si>
    <t>PAGUSSO GROUP S.A.C.</t>
  </si>
  <si>
    <t>20550755492</t>
  </si>
  <si>
    <t>K &amp; T PERUVIAN GLOBAL TRADE S.R.L.</t>
  </si>
  <si>
    <t>20557100661</t>
  </si>
  <si>
    <t>KUYU SOCIEDAD ANONIMA CERRADA</t>
  </si>
  <si>
    <t>20557769626</t>
  </si>
  <si>
    <t>M &amp; S PIMA COTTON S.A.C.</t>
  </si>
  <si>
    <t>20559170276</t>
  </si>
  <si>
    <t>ARTEZANA DESIGN S.A.C.</t>
  </si>
  <si>
    <t>20557418831</t>
  </si>
  <si>
    <t>COTTON CREATIONS S.A.C.</t>
  </si>
  <si>
    <t>20536828631</t>
  </si>
  <si>
    <t>ESPACIO CONCEPTO MODA E.I.R.L.</t>
  </si>
  <si>
    <t>20498150421</t>
  </si>
  <si>
    <t>TEXAO LANAS S.A.C.</t>
  </si>
  <si>
    <t>20551496156</t>
  </si>
  <si>
    <t>MANUFACTURAS CHARBEL TEX S.A.C.</t>
  </si>
  <si>
    <t>10166763580</t>
  </si>
  <si>
    <t>ALBURQUERQUE MERINO MARTHA</t>
  </si>
  <si>
    <t>20563762323</t>
  </si>
  <si>
    <t>APUMANO S.A.C.</t>
  </si>
  <si>
    <t>20557945025</t>
  </si>
  <si>
    <t>NEW EXPORT JV E.I.R.L.</t>
  </si>
  <si>
    <t>20100512077</t>
  </si>
  <si>
    <t>DISTRIBUIDORA ANCASH S R L</t>
  </si>
  <si>
    <t>SOLARA SOCIEDAD ANONIMA CERRADA - SOLARA</t>
  </si>
  <si>
    <t>20555173122</t>
  </si>
  <si>
    <t>MANUFACTURA Y PRODUCCION ASOCIADOS SOCIE</t>
  </si>
  <si>
    <t>20521603161</t>
  </si>
  <si>
    <t>CORPORACION INTERTEX  SOCIEDAD ANONIMA C</t>
  </si>
  <si>
    <t>20557771361</t>
  </si>
  <si>
    <t>INVERSIONES TEXTILES DEL PACIFICO SAC</t>
  </si>
  <si>
    <t>20415216514</t>
  </si>
  <si>
    <t>10075841464</t>
  </si>
  <si>
    <t>ARIAS RODRIGUEZ ENRIQUE FILOMENO</t>
  </si>
  <si>
    <t>20565976622</t>
  </si>
  <si>
    <t>JKL MODA E.I.R.L.</t>
  </si>
  <si>
    <t>20565874030</t>
  </si>
  <si>
    <t>20565622065</t>
  </si>
  <si>
    <t>INVERSIONES Y CREACIONES QUIROZ E.I.R.L.</t>
  </si>
  <si>
    <t>20566338395</t>
  </si>
  <si>
    <t>CREACIONES YADHIKAR S.A.C.</t>
  </si>
  <si>
    <t>20566267862</t>
  </si>
  <si>
    <t>20556193798</t>
  </si>
  <si>
    <t>SPACE FASHION S.A.C.</t>
  </si>
  <si>
    <t>10718499114</t>
  </si>
  <si>
    <t>DAVILA CASTAÑEDA CESAR</t>
  </si>
  <si>
    <t>20532440417</t>
  </si>
  <si>
    <t>FELITEX E.I.R.L.</t>
  </si>
  <si>
    <t>20555951435</t>
  </si>
  <si>
    <t>WIN FASHION S.A.C.</t>
  </si>
  <si>
    <t>20523717759</t>
  </si>
  <si>
    <t>R &amp; G SEGURIDAD E HIGIENE INDUSTRIAL S.A</t>
  </si>
  <si>
    <t>10762094121</t>
  </si>
  <si>
    <t>LOPEZ MAMANI YESENIA DEBORAH</t>
  </si>
  <si>
    <t>20200805667</t>
  </si>
  <si>
    <t>ECCO EXE E.I.R.L.</t>
  </si>
  <si>
    <t>20559170942</t>
  </si>
  <si>
    <t>NEGOCIACION LANERA ALFA S.A.C. - NELANA</t>
  </si>
  <si>
    <t>20563615371</t>
  </si>
  <si>
    <t>TEXTILE CLOTHING SOLUTION S.A.C.</t>
  </si>
  <si>
    <t>20538594611</t>
  </si>
  <si>
    <t>COSTA EXPORT E.I.R.L.</t>
  </si>
  <si>
    <t>20556579394</t>
  </si>
  <si>
    <t>MANAGEMENT AND PRODUCT DEVELOPMENT S.A.C</t>
  </si>
  <si>
    <t>20547504047</t>
  </si>
  <si>
    <t>NEGOCIOS E INVERSIONES AIRIN SOCIEDAD AN</t>
  </si>
  <si>
    <t>20563474450</t>
  </si>
  <si>
    <t>ALPACA NATIVA S.A.C.</t>
  </si>
  <si>
    <t>20523334230</t>
  </si>
  <si>
    <t>MAKEI COTTONS E.I.R.L.</t>
  </si>
  <si>
    <t>20536679961</t>
  </si>
  <si>
    <t>COORPORACION JPL SAC</t>
  </si>
  <si>
    <t>20557097342</t>
  </si>
  <si>
    <t>CLO DESIGN S.A.C</t>
  </si>
  <si>
    <t>10156994231</t>
  </si>
  <si>
    <t>PIZARRO RIVERA JUANA LUISA</t>
  </si>
  <si>
    <t>20532454809</t>
  </si>
  <si>
    <t>IMPORT EXPORT J.V.C. E.I.R.L.</t>
  </si>
  <si>
    <t>20547148585</t>
  </si>
  <si>
    <t>INDUSTRIA MILITAR DEL PERU S.A.C.</t>
  </si>
  <si>
    <t>20348233166</t>
  </si>
  <si>
    <t>PRIDE CORPORATION S.A.C.</t>
  </si>
  <si>
    <t>20100287367</t>
  </si>
  <si>
    <t>COOPERATIVA INDUSTRIAL MANUFACTURAS TRES</t>
  </si>
  <si>
    <t>20498034277</t>
  </si>
  <si>
    <t>NYM'S E.I.R.L.</t>
  </si>
  <si>
    <t>20532862591</t>
  </si>
  <si>
    <t>CORPORACION FURA E.I.R.L.</t>
  </si>
  <si>
    <t>20535693316</t>
  </si>
  <si>
    <t>INVERSIONES PRIAMO E.I.R.L</t>
  </si>
  <si>
    <t>20513423307</t>
  </si>
  <si>
    <t>MEGABUSINESS PERU S.A.C.</t>
  </si>
  <si>
    <t>20493130120</t>
  </si>
  <si>
    <t>COOPERATIVA DE PRODUCCION Y SERVICIOS ES</t>
  </si>
  <si>
    <t>20521076101</t>
  </si>
  <si>
    <t>CORPORACION ORANGE PERU SOCIEDAD ANONIMA</t>
  </si>
  <si>
    <t>20547795939</t>
  </si>
  <si>
    <t>TEXTILES Y MANUFACTURAS ANDINAS S.A.C. -</t>
  </si>
  <si>
    <t>10108314112</t>
  </si>
  <si>
    <t>CASTRO VELA ALFREDO ALFONSO</t>
  </si>
  <si>
    <t>20533209964</t>
  </si>
  <si>
    <t>IMPORT EXPORT KODAN SOCIEDAD ANONIMA CER</t>
  </si>
  <si>
    <t>20537361736</t>
  </si>
  <si>
    <t>ALPAEL PERU S.A.C</t>
  </si>
  <si>
    <t>20553696829</t>
  </si>
  <si>
    <t>ALTIPLANO KNITS S.A.C.</t>
  </si>
  <si>
    <t>20556165743</t>
  </si>
  <si>
    <t>PIMACOC EIRL</t>
  </si>
  <si>
    <t>20562952757</t>
  </si>
  <si>
    <t>MNS TEXTILES S.A.C.</t>
  </si>
  <si>
    <t>20557747738</t>
  </si>
  <si>
    <t>TEXTILES RICHY S.A.C.</t>
  </si>
  <si>
    <t>20517976807</t>
  </si>
  <si>
    <t>CONSORCIO ARTESANAL EL CONDOR E.I.R.L.</t>
  </si>
  <si>
    <t>20516560089</t>
  </si>
  <si>
    <t>CLIF WALKER S.A.C</t>
  </si>
  <si>
    <t>20511705046</t>
  </si>
  <si>
    <t>ALI´S VOGUE TEXTILES E.I.R.L.</t>
  </si>
  <si>
    <t>20103733015</t>
  </si>
  <si>
    <t>HONDA DEL PERU S.A</t>
  </si>
  <si>
    <t>20487611434</t>
  </si>
  <si>
    <t>MOVAFIL S.A.C.</t>
  </si>
  <si>
    <t>20556794520</t>
  </si>
  <si>
    <t>PERITAS INTERNACIONAL E.I.R.L.</t>
  </si>
  <si>
    <t>20543678059</t>
  </si>
  <si>
    <t>GREEN DESIGN LINK S.A.C</t>
  </si>
  <si>
    <t>20532664366</t>
  </si>
  <si>
    <t>EXPORTACIONES BERLY R EMPRESA INDIVIDUAL</t>
  </si>
  <si>
    <t>10072091162</t>
  </si>
  <si>
    <t>LA ROSA COLUNGA MOISES JUAN PABLO</t>
  </si>
  <si>
    <t>20600056795</t>
  </si>
  <si>
    <t>20518062710</t>
  </si>
  <si>
    <t>VIRGO PERU SAC</t>
  </si>
  <si>
    <t>20552669569</t>
  </si>
  <si>
    <t>PERUVIAN FIT S.A.C.</t>
  </si>
  <si>
    <t>20519993636</t>
  </si>
  <si>
    <t>COMERCIAL ROSHY IMPORT EXPORT EMPRESA IN</t>
  </si>
  <si>
    <t>20454133570</t>
  </si>
  <si>
    <t>ALPACA ESSENCE SOCIEDAD DE RESPONSABILID</t>
  </si>
  <si>
    <t>20546122906</t>
  </si>
  <si>
    <t>ANDEAN REACH S.A.C</t>
  </si>
  <si>
    <t>20553876304</t>
  </si>
  <si>
    <t>KAILLA KIPU TEXTILES Y ACCESORIOS S.A.C.</t>
  </si>
  <si>
    <t>10412377601</t>
  </si>
  <si>
    <t>VELASCO PEÑA MIGUEL ANGEL</t>
  </si>
  <si>
    <t>20465215012</t>
  </si>
  <si>
    <t>OCYTEX S.A.C.</t>
  </si>
  <si>
    <t>20516506033</t>
  </si>
  <si>
    <t>CREACIONES OHRI JEANS SAC</t>
  </si>
  <si>
    <t>20600270614</t>
  </si>
  <si>
    <t>EXPORT SILVER PERU S.A.C.</t>
  </si>
  <si>
    <t>10482760649</t>
  </si>
  <si>
    <t>ARENAS SULCA RUDY STACY</t>
  </si>
  <si>
    <t>20100165687</t>
  </si>
  <si>
    <t>FCA NAC DE ACUMULADORES ETNA S A</t>
  </si>
  <si>
    <t>20556647144</t>
  </si>
  <si>
    <t>J'ELISA COLLECTION S.A.C.</t>
  </si>
  <si>
    <t>20600324421</t>
  </si>
  <si>
    <t>DULCE MODA EIRL</t>
  </si>
  <si>
    <t>10407490067</t>
  </si>
  <si>
    <t>POMA CHAMANA RUFFO MAURO</t>
  </si>
  <si>
    <t>10088886131</t>
  </si>
  <si>
    <t>CHOQUE CRUZ GERMAN CALIXTO</t>
  </si>
  <si>
    <t>20600187261</t>
  </si>
  <si>
    <t>CORPORACION VENYPER 138  S.A.C.</t>
  </si>
  <si>
    <t>20600444809</t>
  </si>
  <si>
    <t>JM ALPATEX PERU S.A.C.</t>
  </si>
  <si>
    <t>20600040341</t>
  </si>
  <si>
    <t>PUERTO DE BAYOVAR S.A.C.</t>
  </si>
  <si>
    <t>20492125939</t>
  </si>
  <si>
    <t>ECOCOPTER PERU S.A.</t>
  </si>
  <si>
    <t>20430772873</t>
  </si>
  <si>
    <t>PC MODA S.A.C</t>
  </si>
  <si>
    <t>20544424328</t>
  </si>
  <si>
    <t>ALL BUSINESS IMPORT ALMANZA S.A.C</t>
  </si>
  <si>
    <t>20553327203</t>
  </si>
  <si>
    <t>SAMANTHA GROUP SOCIEDAD ANONIMA CERRADA</t>
  </si>
  <si>
    <t>20600563263</t>
  </si>
  <si>
    <t>EFESOS S.A.C.</t>
  </si>
  <si>
    <t>20513081236</t>
  </si>
  <si>
    <t>FUXION BIOTECH S.A.C.</t>
  </si>
  <si>
    <t>20600419278</t>
  </si>
  <si>
    <t>ULTRA PREMIUM S.A.C</t>
  </si>
  <si>
    <t>20494899940</t>
  </si>
  <si>
    <t>DIAMANTA S.A.C.</t>
  </si>
  <si>
    <t>20600609069</t>
  </si>
  <si>
    <t>INDUSTRIA TEXTIL EXPRESS S.A.C.</t>
  </si>
  <si>
    <t>20600520076</t>
  </si>
  <si>
    <t>DREAMER ART E.I.R.L.</t>
  </si>
  <si>
    <t>20600424859</t>
  </si>
  <si>
    <t>CREACIONES J Y M E.I.R.L.</t>
  </si>
  <si>
    <t>20600657641</t>
  </si>
  <si>
    <t>TRADING VENTURES E.I.R.L.</t>
  </si>
  <si>
    <t>10218154854</t>
  </si>
  <si>
    <t>PUMA PALOMINO FANNY MELVA</t>
  </si>
  <si>
    <t>20524428939</t>
  </si>
  <si>
    <t>CON-TACTO ARTE Y DISEÑO TEXTIL S.A.C.</t>
  </si>
  <si>
    <t>20600598270</t>
  </si>
  <si>
    <t>ARTES CREACIONES PERU S.A.C.</t>
  </si>
  <si>
    <t>20600704444</t>
  </si>
  <si>
    <t>CORPORACION IBIZA COTTON SOCIEDAD ANONIM</t>
  </si>
  <si>
    <t>20600569351</t>
  </si>
  <si>
    <t>GRUPO SHEYLER SOCIEDAD ANONIMA CERRADA -</t>
  </si>
  <si>
    <t>20515616510</t>
  </si>
  <si>
    <t>V.A.M. GROUP S.A.C.</t>
  </si>
  <si>
    <t>20600681258</t>
  </si>
  <si>
    <t>RAINBOW TEXTILE S.A.C. - RAINTEX S.A.C.</t>
  </si>
  <si>
    <t>20600749502</t>
  </si>
  <si>
    <t>INVERSIONES Y EXPORTACIONES GABY EMPRESA</t>
  </si>
  <si>
    <t>20600655681</t>
  </si>
  <si>
    <t>TEXTILES IZUMI S.A.C</t>
  </si>
  <si>
    <t>INVERSIONES COMINDUSTRIA SOCIEDAD ANONIM</t>
  </si>
  <si>
    <t>ENCARNACION HUAMAN FROILAN</t>
  </si>
  <si>
    <t>20544788443</t>
  </si>
  <si>
    <t>INVERSIONES PARIGUANA S.A.C.</t>
  </si>
  <si>
    <t>20600802535</t>
  </si>
  <si>
    <t>ALGOTEX GROUP S.A.C.</t>
  </si>
  <si>
    <t>20563694654</t>
  </si>
  <si>
    <t>SOFT COTTON SOURCING S.A.C.</t>
  </si>
  <si>
    <t>10104721783</t>
  </si>
  <si>
    <t>CARDENAS PINCHI IRENE BERNY YOLANDA</t>
  </si>
  <si>
    <t>20600679733</t>
  </si>
  <si>
    <t>NORTH LIMA TEXTILE S.A.C.</t>
  </si>
  <si>
    <t>20557917757</t>
  </si>
  <si>
    <t>EJAYSA SOCIEDAD ANONIMA CERRADA - EJAYSA</t>
  </si>
  <si>
    <t>20518467299</t>
  </si>
  <si>
    <t>SANTA CARMELA SOCIEDAD ANONIMA CERRADA</t>
  </si>
  <si>
    <t>D'ALITEX S.A.C.</t>
  </si>
  <si>
    <t>20600423968</t>
  </si>
  <si>
    <t>LOISTRADE CORPORATION WORLD S.A.C.</t>
  </si>
  <si>
    <t>20448709249</t>
  </si>
  <si>
    <t>ABANDEX SOCIEDAD COMERCIAL DE RESPONSABI</t>
  </si>
  <si>
    <t>20477972331</t>
  </si>
  <si>
    <t>GRUPO SACRAMENTO S.A.C.</t>
  </si>
  <si>
    <t>20471442641</t>
  </si>
  <si>
    <t>MATTHILDUR S.A.C.</t>
  </si>
  <si>
    <t>20521098172</t>
  </si>
  <si>
    <t>MACHU PICCHU STARS PERU SOCIEDAD ANONIMA</t>
  </si>
  <si>
    <t>20100083281</t>
  </si>
  <si>
    <t>INDUSTRIAL CROMOTEX S A</t>
  </si>
  <si>
    <t>20521553121</t>
  </si>
  <si>
    <t>PACIFIC TRADING GROUP SOCIEDAD ANONIMA C</t>
  </si>
  <si>
    <t>20522266516</t>
  </si>
  <si>
    <t>DISERSUD DISTRIBUIDORA Y SERVICIOS SUDAM</t>
  </si>
  <si>
    <t>20512035427</t>
  </si>
  <si>
    <t>TECNOLOGIA &amp; TINTURA TEXTIL S.A.C</t>
  </si>
  <si>
    <t>20600474911</t>
  </si>
  <si>
    <t>MASTER EXPORTATIONS SOCIEDAD ANONIMA CER</t>
  </si>
  <si>
    <t>20392559796</t>
  </si>
  <si>
    <t>ZAK NY PERU SOCIEDAD ANONIMA CERRADA</t>
  </si>
  <si>
    <t>20523138996</t>
  </si>
  <si>
    <t>NATURAL FASHION PERU S.A.C.</t>
  </si>
  <si>
    <t>20501294978</t>
  </si>
  <si>
    <t>FIROX S.A.C.</t>
  </si>
  <si>
    <t>20600518667</t>
  </si>
  <si>
    <t>LIAM MONTERO IMPORT EXPORT S.A.C.</t>
  </si>
  <si>
    <t>20557797751</t>
  </si>
  <si>
    <t>JJM TEXTILES S.A.C.</t>
  </si>
  <si>
    <t>20600968310</t>
  </si>
  <si>
    <t>JEYSON PARREL E.I.R.L.</t>
  </si>
  <si>
    <t>20600983424</t>
  </si>
  <si>
    <t>GRUPO THOPA E.I.R.L.</t>
  </si>
  <si>
    <t>20600250125</t>
  </si>
  <si>
    <t>CORPORACION BAMBINO EMPRESA INDIVIDUAL D</t>
  </si>
  <si>
    <t>20553941564</t>
  </si>
  <si>
    <t>BROOKE STONE TEXTIL E.I.R.L.</t>
  </si>
  <si>
    <t>20557825631</t>
  </si>
  <si>
    <t>NOSGATI S.A.C.</t>
  </si>
  <si>
    <t>20473189713</t>
  </si>
  <si>
    <t>ALTUS S.A.C.</t>
  </si>
  <si>
    <t>20600492820</t>
  </si>
  <si>
    <t>QUALE VEST S.A.C</t>
  </si>
  <si>
    <t>20600117344</t>
  </si>
  <si>
    <t>EXPORTACIONES TEJITEX S.A.C.</t>
  </si>
  <si>
    <t>20600151305</t>
  </si>
  <si>
    <t>I LOVE PINK E.I.R.L.</t>
  </si>
  <si>
    <t>20600745434</t>
  </si>
  <si>
    <t>EXPORTADORES J &amp; P S.A.C.</t>
  </si>
  <si>
    <t>20101156126</t>
  </si>
  <si>
    <t>CONFECCIONES MARIANA S R LTDA</t>
  </si>
  <si>
    <t>20600102932</t>
  </si>
  <si>
    <t>ACUARIO EXPORT E.I.R.L.</t>
  </si>
  <si>
    <t>20547455321</t>
  </si>
  <si>
    <t>STELLA PARDO E.I.R.L.</t>
  </si>
  <si>
    <t>20600057601</t>
  </si>
  <si>
    <t>ALPACA D &amp; C COMPANY S.A.C.</t>
  </si>
  <si>
    <t>20532307091</t>
  </si>
  <si>
    <t>IMPORTACIONES &amp; EXPORTACIONES BRICEDA S.</t>
  </si>
  <si>
    <t>20571513740</t>
  </si>
  <si>
    <t>TINTORERIA ECOLOGICA SOCIEDAD ANONIMA CE</t>
  </si>
  <si>
    <t>20543243320</t>
  </si>
  <si>
    <t>EKO PERU SOCIEDAD ANONIMA CERRADA</t>
  </si>
  <si>
    <t>TAMI'S E.I.R.L.</t>
  </si>
  <si>
    <t>20392568515</t>
  </si>
  <si>
    <t>PURA VIDA TRADING EMPRESA INDIVIDUAL DE</t>
  </si>
  <si>
    <t>20544546270</t>
  </si>
  <si>
    <t>JHOMI ORGANIC COTTON S.R.L</t>
  </si>
  <si>
    <t>20565539753</t>
  </si>
  <si>
    <t>ERIAL IMPORT &amp; EXPORT SOCIEDAD ANONIMA C</t>
  </si>
  <si>
    <t>20521148617</t>
  </si>
  <si>
    <t>USE PIMA DESIGN E.I.R.L.</t>
  </si>
  <si>
    <t>20600923421</t>
  </si>
  <si>
    <t>NEGOCIOS INTERNACIONALES LUNA E.I.R.L.</t>
  </si>
  <si>
    <t>20555560835</t>
  </si>
  <si>
    <t>LATASH E.I.R.L.</t>
  </si>
  <si>
    <t>20553455201</t>
  </si>
  <si>
    <t>EXPORT &amp; IMPORT VANIST S.A.C.</t>
  </si>
  <si>
    <t>20600814398</t>
  </si>
  <si>
    <t>WORLD ARTS EXPORT E.I.R.L.</t>
  </si>
  <si>
    <t>20600490681</t>
  </si>
  <si>
    <t>IVANNA CORPORACION SAC</t>
  </si>
  <si>
    <t>20451457510</t>
  </si>
  <si>
    <t>ARTEST  S.A.C.</t>
  </si>
  <si>
    <t>20600616367</t>
  </si>
  <si>
    <t>ROCA EN LA VILLA SOCIEDAD ANONIMA CERRAD</t>
  </si>
  <si>
    <t>20545692032</t>
  </si>
  <si>
    <t>ACADAMI PERU S.A.C.</t>
  </si>
  <si>
    <t>20406442021</t>
  </si>
  <si>
    <t>ASOCIACION ARTESANAL ALPAQA APALLANI</t>
  </si>
  <si>
    <t>20158279127</t>
  </si>
  <si>
    <t>CHORRILLOS COLOR S.A.</t>
  </si>
  <si>
    <t>20513176962</t>
  </si>
  <si>
    <t>ABLIMATEX EXPORT S.A.C.</t>
  </si>
  <si>
    <t>20600988744</t>
  </si>
  <si>
    <t>ARTESANIA MAMANI EMPRESA INDIVIDUAL DE R</t>
  </si>
  <si>
    <t>20492026523</t>
  </si>
  <si>
    <t>20544332393</t>
  </si>
  <si>
    <t>ARTE ORE S.A.C</t>
  </si>
  <si>
    <t>20454871139</t>
  </si>
  <si>
    <t>KOLLALPACA S.A.C.</t>
  </si>
  <si>
    <t>10076334175</t>
  </si>
  <si>
    <t>SIFUENTES CORTEZ DIEGO MANUEL OMAR</t>
  </si>
  <si>
    <t>20565584031</t>
  </si>
  <si>
    <t>SERVICIOS COMERCIALES JL E.I.R.L.</t>
  </si>
  <si>
    <t>20514357961</t>
  </si>
  <si>
    <t>ARTIMODA SA</t>
  </si>
  <si>
    <t>20251051926</t>
  </si>
  <si>
    <t>LATINA CONSORCIO DE REPRESENTACIONES SOC</t>
  </si>
  <si>
    <t>20523239164</t>
  </si>
  <si>
    <t>PALMERA TRADING E.I.R.L.</t>
  </si>
  <si>
    <t>20600989856</t>
  </si>
  <si>
    <t>IMPORTACION  EXPORTACION JS PERU E.I.R.L</t>
  </si>
  <si>
    <t>20533165908</t>
  </si>
  <si>
    <t>CONSORCIO INTERNACIONAL NOEMI S.R.L.</t>
  </si>
  <si>
    <t>20557461257</t>
  </si>
  <si>
    <t>PERUVIAN COMPANY TEXTIL S.A.C.</t>
  </si>
  <si>
    <t>20563356686</t>
  </si>
  <si>
    <t>EXPORT COOPERACION E.I.R.L.</t>
  </si>
  <si>
    <t>20600862503</t>
  </si>
  <si>
    <t>COTTON &amp; SILK E.I.R.L.</t>
  </si>
  <si>
    <t>20600146395</t>
  </si>
  <si>
    <t>CREACIONES LO NUESTRO E.I.R.L.</t>
  </si>
  <si>
    <t>20533240705</t>
  </si>
  <si>
    <t>CORPORACION VIZ MAN S.A.C.</t>
  </si>
  <si>
    <t>20600991788</t>
  </si>
  <si>
    <t>GRUPO COLQUETEX S.A.C.</t>
  </si>
  <si>
    <t>20533311149</t>
  </si>
  <si>
    <t>IMPORT EXPORT JUTI EMPRESA INDIVIDUAL DE</t>
  </si>
  <si>
    <t>20563356767</t>
  </si>
  <si>
    <t>MODAS KAYITA S.A.C.</t>
  </si>
  <si>
    <t>20511994480</t>
  </si>
  <si>
    <t>COMUNION-PERU</t>
  </si>
  <si>
    <t>20532974632</t>
  </si>
  <si>
    <t>INVERSIONES DD URIELITO S.A.C.</t>
  </si>
  <si>
    <t>20504118186</t>
  </si>
  <si>
    <t>NAZCA COTTON SOCIEDAD ANONIMA CERRADA</t>
  </si>
  <si>
    <t>20533170651</t>
  </si>
  <si>
    <t>EXPORTADORA VIDAL CCAMA EMPRESA INDIVIDU</t>
  </si>
  <si>
    <t>20600835123</t>
  </si>
  <si>
    <t>INVERSIONES ESTILOS PERU S.A.C.</t>
  </si>
  <si>
    <t>20518287045</t>
  </si>
  <si>
    <t>TEXTILES, CONFECCIONES Y CREACIONES JUNI</t>
  </si>
  <si>
    <t>20552218559</t>
  </si>
  <si>
    <t>TNZ PERU E.I.R.L.</t>
  </si>
  <si>
    <t>10433384267</t>
  </si>
  <si>
    <t>PERALTA SOTO CHRISTHIAN DANNY</t>
  </si>
  <si>
    <t>10060363949</t>
  </si>
  <si>
    <t>SALVADOR ZAMUDIO CARLOS ALBERTO</t>
  </si>
  <si>
    <t>20600853784</t>
  </si>
  <si>
    <t>ARTESANIAS ANDINA PERU S.A.C.</t>
  </si>
  <si>
    <t>10108687598</t>
  </si>
  <si>
    <t>ROJAS ZEGARRA YOISY PATRICIA</t>
  </si>
  <si>
    <t>20522020436</t>
  </si>
  <si>
    <t>BUMER EXIMPORT S.R.L.</t>
  </si>
  <si>
    <t>10402051863</t>
  </si>
  <si>
    <t>ROSAS VERGARA MIGUEL ARTURO</t>
  </si>
  <si>
    <t>20533236180</t>
  </si>
  <si>
    <t>EXPORTADORA E IMPORTADORA SHALEM E.I.R.L</t>
  </si>
  <si>
    <t>20450718808</t>
  </si>
  <si>
    <t>ARTESANÍAS PATRICIA SOCIEDAD COMERCIAL D</t>
  </si>
  <si>
    <t>20266352337</t>
  </si>
  <si>
    <t>PRODUCTOS TISSUE DEL PERU S.A. O PROTISA</t>
  </si>
  <si>
    <t>20533175377</t>
  </si>
  <si>
    <t>IMPORT EXPORT DOÑA TECHI EMPRESA INDIVID</t>
  </si>
  <si>
    <t>20532716421</t>
  </si>
  <si>
    <t>COMERCIAL YOARS'S IMPORT AND EXPORT SOCI</t>
  </si>
  <si>
    <t>20101228992</t>
  </si>
  <si>
    <t>LAMINADOS S.A.C.</t>
  </si>
  <si>
    <t>20600214200</t>
  </si>
  <si>
    <t>EXPORTACIONES AQP EMPRESA INDIVIDUAL DE</t>
  </si>
  <si>
    <t>20257226558</t>
  </si>
  <si>
    <t>APPLE GLASS PERUANA S.A.C</t>
  </si>
  <si>
    <t>HORSE'S STORE S.R.L.</t>
  </si>
  <si>
    <t>20546363181</t>
  </si>
  <si>
    <t>SAYARIY S.A.C.</t>
  </si>
  <si>
    <t>20554700901</t>
  </si>
  <si>
    <t>MONDO IMPRENDITORE S.A.C.</t>
  </si>
  <si>
    <t>20523794583</t>
  </si>
  <si>
    <t>NAKJEA COTTON-PERU S.A.C.</t>
  </si>
  <si>
    <t>20492696502</t>
  </si>
  <si>
    <t>PCS EXPORT LTD. SOCIEDAD ANONIMA CERRADA</t>
  </si>
  <si>
    <t>20564170870</t>
  </si>
  <si>
    <t>ANPI FAIR FASHION PRODUCTION PERU SOCIED</t>
  </si>
  <si>
    <t>20514763870</t>
  </si>
  <si>
    <t>GOBAC S.A.C.</t>
  </si>
  <si>
    <t>20101216471</t>
  </si>
  <si>
    <t>MANUFACTURAS DE PASADORES Y CINTAS SAC -</t>
  </si>
  <si>
    <t>20532707359</t>
  </si>
  <si>
    <t>IMPORT EXPORT CREACIONES LUCERITO E.I.R.</t>
  </si>
  <si>
    <t>20513074027</t>
  </si>
  <si>
    <t>INVERSIONES SOR S.A.C.</t>
  </si>
  <si>
    <t>10419178271</t>
  </si>
  <si>
    <t>LAZARO ECHEVARRIA JIMMY ROBINSON</t>
  </si>
  <si>
    <t>20536255258</t>
  </si>
  <si>
    <t>CONCEPTO 31 SAC</t>
  </si>
  <si>
    <t>20513513471</t>
  </si>
  <si>
    <t>PRIMA EXIMPORT S.A.C.</t>
  </si>
  <si>
    <t>20552102411</t>
  </si>
  <si>
    <t>PERUVIAN STYLE OF EXPORT S.A.C. - PERSTY</t>
  </si>
  <si>
    <t>20255689585</t>
  </si>
  <si>
    <t>CIGEI SOCIEDAD ANONIMA CERRADA - CIGEI S</t>
  </si>
  <si>
    <t>20518385993</t>
  </si>
  <si>
    <t>SAN LORENZO CORPORATION SOCIEDAD ANONIMA</t>
  </si>
  <si>
    <t>10087773847</t>
  </si>
  <si>
    <t>MEJIA QUIÑONES MARINA</t>
  </si>
  <si>
    <t>20515971921</t>
  </si>
  <si>
    <t>ARDELCA S.A.C</t>
  </si>
  <si>
    <t>20481295875</t>
  </si>
  <si>
    <t>CLAUDIATEX EIRL</t>
  </si>
  <si>
    <t>20533332146</t>
  </si>
  <si>
    <t>EXPORTADORA EMQR E.I.R.L.</t>
  </si>
  <si>
    <t>20533127721</t>
  </si>
  <si>
    <t>INVERSIONES JN HORIZONTE E.I.R.L.</t>
  </si>
  <si>
    <t>20267884987</t>
  </si>
  <si>
    <t>CREACIONES MARY MILY SRLTDA</t>
  </si>
  <si>
    <t>20417378911</t>
  </si>
  <si>
    <t>INTRADEVCO INDUSTRIAL S.A.</t>
  </si>
  <si>
    <t>20520048708</t>
  </si>
  <si>
    <t>IMPORT EXPORT LELIS EMPRESA INDIVIDUAL D</t>
  </si>
  <si>
    <t>20518144104</t>
  </si>
  <si>
    <t>ANDEAN TRADING CORPORATION S.A.C.</t>
  </si>
  <si>
    <t>20112636588</t>
  </si>
  <si>
    <t>COMERCIAL SANTA MARIA MADRE E.I.R.L.</t>
  </si>
  <si>
    <t>20145915164</t>
  </si>
  <si>
    <t>ASOCIACION PERUANA DE LA IGLESIA DE JESU</t>
  </si>
  <si>
    <t>20100070031</t>
  </si>
  <si>
    <t>VOLVO PERU S A</t>
  </si>
  <si>
    <t>Participacion US$ FOB 2017</t>
  </si>
  <si>
    <t>TEXTILES DE SANTA CLARA S.A.C.</t>
  </si>
  <si>
    <t>20544262751</t>
  </si>
  <si>
    <t>TEXTILE PREMIUM MANUFACTURING SOCIEDAD A</t>
  </si>
  <si>
    <t>20501430740</t>
  </si>
  <si>
    <t>ALMAR DEL PERU S.R.L</t>
  </si>
  <si>
    <t>20515375725</t>
  </si>
  <si>
    <t>GREEN REBECA EIRL</t>
  </si>
  <si>
    <t>20562995057</t>
  </si>
  <si>
    <t>COMERCIALIZADORA AEROPER S.R.L.</t>
  </si>
  <si>
    <t>20448886531</t>
  </si>
  <si>
    <t>NEGOCIOS ROLDAN S.A.C.</t>
  </si>
  <si>
    <t>DUPREE VENTA DIRECTA S.R.L.</t>
  </si>
  <si>
    <t>20601464021</t>
  </si>
  <si>
    <t>ANDINA WOOL COMPANY SOCIEDAD ANONIMA CER</t>
  </si>
  <si>
    <t>20550003288</t>
  </si>
  <si>
    <t>CREATEL TRADING S.A.C.</t>
  </si>
  <si>
    <t>10436840751</t>
  </si>
  <si>
    <t>GONZALEZ MUÑOZ VILMA</t>
  </si>
  <si>
    <t>20554131931</t>
  </si>
  <si>
    <t>WARA PARTNERS S.A.C.</t>
  </si>
  <si>
    <t>20121666996</t>
  </si>
  <si>
    <t>LANAS SUD AMERICA E.I.R.L.</t>
  </si>
  <si>
    <t>20348511824</t>
  </si>
  <si>
    <t>SAMITEX SA</t>
  </si>
  <si>
    <t>20601831571</t>
  </si>
  <si>
    <t>ASOCIACION DE CRIADORES DE CAMELIDOS AND</t>
  </si>
  <si>
    <t>20553023247</t>
  </si>
  <si>
    <t>GRUPO TEXTIL VERTICAL S.A.C.</t>
  </si>
  <si>
    <t>20522252213</t>
  </si>
  <si>
    <t>CLASSIC ALPACA SAC</t>
  </si>
  <si>
    <t>20600968981</t>
  </si>
  <si>
    <t>PROYECTOS E INVERSIONES MONTANO E.I.R.L.</t>
  </si>
  <si>
    <t>20600889240</t>
  </si>
  <si>
    <t>JHADE TEXTILE CORPORATION S.A.C.</t>
  </si>
  <si>
    <t>20601456436</t>
  </si>
  <si>
    <t>IMPORT EXPORT CORSAC E.I.R.L.</t>
  </si>
  <si>
    <t>20556634751</t>
  </si>
  <si>
    <t>INDUSTRIAS FAYUL S.A.C.</t>
  </si>
  <si>
    <t>20601612110</t>
  </si>
  <si>
    <t>MALERMA TEXTIL E.I.R.L.</t>
  </si>
  <si>
    <t>20601063469</t>
  </si>
  <si>
    <t>GRUPO MIJIN S.A.C.</t>
  </si>
  <si>
    <t>20601635641</t>
  </si>
  <si>
    <t>TEXTIL AVIANT E.I.R.L.</t>
  </si>
  <si>
    <t>20557528181</t>
  </si>
  <si>
    <t>EDIMODA SOCIEDAD ANONIMA CERRADA - EDIMO</t>
  </si>
  <si>
    <t>20601633460</t>
  </si>
  <si>
    <t>EXPORTACIONES LUCIA E.I.R.L.</t>
  </si>
  <si>
    <t>10024116889</t>
  </si>
  <si>
    <t>ZAPANA YERBA UBALDO</t>
  </si>
  <si>
    <t>20532925003</t>
  </si>
  <si>
    <t>IMPORTACIONES EXPORTACIONES JHONY SOCIED</t>
  </si>
  <si>
    <t>SUMAQ QARA S.A.C.</t>
  </si>
  <si>
    <t>20563329875</t>
  </si>
  <si>
    <t>EXPORTACIONES SOL Y MAR S.R.L.</t>
  </si>
  <si>
    <t>20508818816</t>
  </si>
  <si>
    <t>JIREH EL UNICO S.R.L.</t>
  </si>
  <si>
    <t>20601326303</t>
  </si>
  <si>
    <t>ANDEAN TRENDS S.A.C.</t>
  </si>
  <si>
    <t>10274167004</t>
  </si>
  <si>
    <t>CAMPOS GUEVARA LUZ AMERICA</t>
  </si>
  <si>
    <t>20422488198</t>
  </si>
  <si>
    <t>EQUIPERU S.A.C.</t>
  </si>
  <si>
    <t>20508771755</t>
  </si>
  <si>
    <t>KUNAN PERU SOCIEDAD ANONIMA CERRADA</t>
  </si>
  <si>
    <t>10466896590</t>
  </si>
  <si>
    <t>VIERA MIYAMOTO BELINDA</t>
  </si>
  <si>
    <t>20341841357</t>
  </si>
  <si>
    <t>LAN PERU S.A.</t>
  </si>
  <si>
    <t>15348334511</t>
  </si>
  <si>
    <t>SILVERA GABRIEL</t>
  </si>
  <si>
    <t>20601584981</t>
  </si>
  <si>
    <t>TEJIDOS ALPAFINA EMPRESA INDIVIDUAL DE R</t>
  </si>
  <si>
    <t>10405817239</t>
  </si>
  <si>
    <t>RIVERA TARAZONA MARIELA</t>
  </si>
  <si>
    <t>20601510511</t>
  </si>
  <si>
    <t>QUICKER PROJECT S.A.C.</t>
  </si>
  <si>
    <t>20518827848</t>
  </si>
  <si>
    <t>OZAN GROUP SAC</t>
  </si>
  <si>
    <t>20601044201</t>
  </si>
  <si>
    <t>CREACIONES CARTHER S.A.C.</t>
  </si>
  <si>
    <t>20532775788</t>
  </si>
  <si>
    <t>EXPORTACIONES R &amp; R S.A.C.</t>
  </si>
  <si>
    <t>20537591146</t>
  </si>
  <si>
    <t>DOMINIOTEXTIL E.I.R.L.</t>
  </si>
  <si>
    <t>20519499275</t>
  </si>
  <si>
    <t>COLORFUL COTTON S.A.C.</t>
  </si>
  <si>
    <t>20601011779</t>
  </si>
  <si>
    <t>SEVEN BLACK COTTON SOCIEDAD ANONIMA CERR</t>
  </si>
  <si>
    <t>20545246253</t>
  </si>
  <si>
    <t>MARK &amp; SIDRIK EXPORT &amp; IMPORT S.A.C.</t>
  </si>
  <si>
    <t>20547668317</t>
  </si>
  <si>
    <t>TEXTILES HEAWOK S.A.C</t>
  </si>
  <si>
    <t>20600094778</t>
  </si>
  <si>
    <t>MANUFACTURA BABY GABA S.A.C.</t>
  </si>
  <si>
    <t>20544825748</t>
  </si>
  <si>
    <t>MV IMPO &amp; EXPO S.A.C.</t>
  </si>
  <si>
    <t>20547615205</t>
  </si>
  <si>
    <t>M &amp; D FASHION S.A.C.</t>
  </si>
  <si>
    <t>20601239826</t>
  </si>
  <si>
    <t>EXPORT BUSINESS AND SERVICES S.A.C.</t>
  </si>
  <si>
    <t>20453995241</t>
  </si>
  <si>
    <t>WAKA-S TEXTILES FINOS S.A.C.</t>
  </si>
  <si>
    <t>10053955997</t>
  </si>
  <si>
    <t>REATEGUI PAREDES SORAYA CAROLINE</t>
  </si>
  <si>
    <t>20600459296</t>
  </si>
  <si>
    <t>IMPORT. VALKIRIA RYM S.A.C.</t>
  </si>
  <si>
    <t>20264846855</t>
  </si>
  <si>
    <t>CLOROX PERU S.A.</t>
  </si>
  <si>
    <t>20601456533</t>
  </si>
  <si>
    <t>IMPORT EXPORT EXGLOBAL E.I.R.L.</t>
  </si>
  <si>
    <t>20601157315</t>
  </si>
  <si>
    <t>TOROK EXPORTACIONES S.A.C</t>
  </si>
  <si>
    <t>20100055237</t>
  </si>
  <si>
    <t>ALICORP SAA</t>
  </si>
  <si>
    <t>20600935004</t>
  </si>
  <si>
    <t>EXPORT-IMPORT CR &amp; RY E.I.R.L.</t>
  </si>
  <si>
    <t>20556499790</t>
  </si>
  <si>
    <t>ARTESANIA TORRE FUERTE S.A.C.</t>
  </si>
  <si>
    <t>20550625955</t>
  </si>
  <si>
    <t>GERALD COLLECTION E.I.R.L.</t>
  </si>
  <si>
    <t>20521592291</t>
  </si>
  <si>
    <t>TEXTILES &amp; SOUVENIRS DEL PERU S.A.C.</t>
  </si>
  <si>
    <t>20600892470</t>
  </si>
  <si>
    <t>SUPERDEPORTE PLUS PERU S.A.C.</t>
  </si>
  <si>
    <t>10465792162</t>
  </si>
  <si>
    <t>LOPEZ DOMINGUEZ CARLOS ALEX</t>
  </si>
  <si>
    <t>10083636829</t>
  </si>
  <si>
    <t>QUISPE ORTEGA DE MACHUCA EDITH</t>
  </si>
  <si>
    <t>20600361491</t>
  </si>
  <si>
    <t>GRUPO BRISANTI SOCIEDAD ANONIMA CERRADA</t>
  </si>
  <si>
    <t>20546324525</t>
  </si>
  <si>
    <t>A.J. INVERSIONES EXPORT IMPORT S.A.C.</t>
  </si>
  <si>
    <t>20601165920</t>
  </si>
  <si>
    <t>CONFECCIONES COAYZA S.A.C.</t>
  </si>
  <si>
    <t>20543763242</t>
  </si>
  <si>
    <t>TEXTILES SAN GERMAN S.A.C.</t>
  </si>
  <si>
    <t>20600964951</t>
  </si>
  <si>
    <t>GRUPO V Y T EXPORT S.A.C.</t>
  </si>
  <si>
    <t>20538733327</t>
  </si>
  <si>
    <t>ROYAL BRANDING PERU S.A.C.</t>
  </si>
  <si>
    <t>20100127165</t>
  </si>
  <si>
    <t>PROCTER &amp; GAMBLE PERU S.R.L.</t>
  </si>
  <si>
    <t>20492296156</t>
  </si>
  <si>
    <t>PUBLITEX CREATIVIDAD Y SERVICIOS S.A.C.</t>
  </si>
  <si>
    <t>20516784271</t>
  </si>
  <si>
    <t>MANUFACTURAS DEL ROSARIO SAC</t>
  </si>
  <si>
    <t>20601050154</t>
  </si>
  <si>
    <t>MAJESTIC ALPACAS S.A.C.</t>
  </si>
  <si>
    <t>20601208661</t>
  </si>
  <si>
    <t>CHAMELY S.A.C.</t>
  </si>
  <si>
    <t>20562779869</t>
  </si>
  <si>
    <t>IMPORT AND EXPORT VALIANT FASHION S.A.C.</t>
  </si>
  <si>
    <t>20600966902</t>
  </si>
  <si>
    <t>CAROLAIN EXPORT E.I.R.L.</t>
  </si>
  <si>
    <t>20601211841</t>
  </si>
  <si>
    <t>CORPORACION TEXTIL GATE S.A.C.</t>
  </si>
  <si>
    <t>20566238501</t>
  </si>
  <si>
    <t>EXPORTACIONES COSTA VERDE S.A.C.</t>
  </si>
  <si>
    <t>20601183723</t>
  </si>
  <si>
    <t>EXPORT IMPORT OFLA S.A.C.</t>
  </si>
  <si>
    <t>20601125855</t>
  </si>
  <si>
    <t>ABJ CONFECCIONES S.A.C.</t>
  </si>
  <si>
    <t>10105100154</t>
  </si>
  <si>
    <t>SANCHEZ ALVARADO LISSETTE</t>
  </si>
  <si>
    <t>20600878001</t>
  </si>
  <si>
    <t>DENIM PLANET S.A.C.</t>
  </si>
  <si>
    <t>10093251402</t>
  </si>
  <si>
    <t>MARCHENA LAURA JORGE CARLOS</t>
  </si>
  <si>
    <t>20600954441</t>
  </si>
  <si>
    <t>TSI CORPORACION S.A.C.</t>
  </si>
  <si>
    <t>20601156491</t>
  </si>
  <si>
    <t>L &amp; P TEXTILES S.A.C.</t>
  </si>
  <si>
    <t>20549561854</t>
  </si>
  <si>
    <t>MB KNITS S.A.C.</t>
  </si>
  <si>
    <t>15601796241</t>
  </si>
  <si>
    <t>VILLALVA JACOME GLADYS IRENE</t>
  </si>
  <si>
    <t>20536630521</t>
  </si>
  <si>
    <t>REAL COTTON S.A.C</t>
  </si>
  <si>
    <t>20528099751</t>
  </si>
  <si>
    <t>QORI ALPACA EMPRESA INDIVIDUAL DE RESPON</t>
  </si>
  <si>
    <t>20559199177</t>
  </si>
  <si>
    <t>BALCORA E.I.R.L.</t>
  </si>
  <si>
    <t>20601769922</t>
  </si>
  <si>
    <t>J &amp; M PIMA TEXTIL S.A.C.</t>
  </si>
  <si>
    <t>20509737518</t>
  </si>
  <si>
    <t>TEXMODART E.I.R.L.</t>
  </si>
  <si>
    <t>20536334557</t>
  </si>
  <si>
    <t>CLASILZA S.A.C.</t>
  </si>
  <si>
    <t>20555369451</t>
  </si>
  <si>
    <t>CORPORATION LUCENT EXPORT S.A.C.</t>
  </si>
  <si>
    <t>20600993535</t>
  </si>
  <si>
    <t>ANLAY IMPORT &amp; EXPORT E.I.R.L.</t>
  </si>
  <si>
    <t>20601128013</t>
  </si>
  <si>
    <t>GROUP IMPERIO SIPAN EMPRESA INDIVIDUAL D</t>
  </si>
  <si>
    <t>20419650618</t>
  </si>
  <si>
    <t>PROYECCION TEXTIL S.A.C.</t>
  </si>
  <si>
    <t>20556641618</t>
  </si>
  <si>
    <t>CREACIONES ABIELI E.I.R.L.</t>
  </si>
  <si>
    <t>20566017831</t>
  </si>
  <si>
    <t>CTEX SAFETY PERU S.A.C.</t>
  </si>
  <si>
    <t>20601329671</t>
  </si>
  <si>
    <t>ADRS COLORS S.R.L.</t>
  </si>
  <si>
    <t>10440275821</t>
  </si>
  <si>
    <t>RAMOS MALAGA MARY CECILIA</t>
  </si>
  <si>
    <t>20509664537</t>
  </si>
  <si>
    <t>ASOCIACION DE ARTESANOS CORDILLERAS DOMI</t>
  </si>
  <si>
    <t>20565984561</t>
  </si>
  <si>
    <t>INKA STYLE S.A.C.</t>
  </si>
  <si>
    <t>20522022722</t>
  </si>
  <si>
    <t>MARKETING AND TRADING COMPANY S.A.C.</t>
  </si>
  <si>
    <t>20100018625</t>
  </si>
  <si>
    <t>MEDIFARMA S A</t>
  </si>
  <si>
    <t>20546814379</t>
  </si>
  <si>
    <t>AMANTANI PUEBLO SOCIEDAD ANONIMA CERRADA</t>
  </si>
  <si>
    <t>20601716691</t>
  </si>
  <si>
    <t>ARVIEX E.I.R.L.</t>
  </si>
  <si>
    <t>20505615001</t>
  </si>
  <si>
    <t>INNOVA INTERNATIONAL TRADING S.A.C.</t>
  </si>
  <si>
    <t>20534620579</t>
  </si>
  <si>
    <t>ASOCIACION ARTESANAL MANTAS Y TRENZAS DE</t>
  </si>
  <si>
    <t>20601622735</t>
  </si>
  <si>
    <t>EXPORT ARTESA S.A.C.</t>
  </si>
  <si>
    <t>20600808550</t>
  </si>
  <si>
    <t>COMERCIO TEXTIL AISHA E.I.R.L.</t>
  </si>
  <si>
    <t>20601338638</t>
  </si>
  <si>
    <t>INVERSIONES Y EXPORTACIONES TRAVIT S.R.L</t>
  </si>
  <si>
    <t>20406384820</t>
  </si>
  <si>
    <t>SOMGALL S.R.L.</t>
  </si>
  <si>
    <t>20101907890</t>
  </si>
  <si>
    <t>KUNTUR HUASI S.A.C.</t>
  </si>
  <si>
    <t>20524446678</t>
  </si>
  <si>
    <t>MOSELTEX S.A.</t>
  </si>
  <si>
    <t>20601112389</t>
  </si>
  <si>
    <t>ARROPA PERU TEXTIL E.I.R.L.</t>
  </si>
  <si>
    <t>10104192926</t>
  </si>
  <si>
    <t>AQUINO MAMANI JUAN</t>
  </si>
  <si>
    <t>20514734934</t>
  </si>
  <si>
    <t>EASY CORP S.A.C.</t>
  </si>
  <si>
    <t>20601610737</t>
  </si>
  <si>
    <t>TOMA'S IMPOR'T S.A.C.</t>
  </si>
  <si>
    <t>20601788706</t>
  </si>
  <si>
    <t>SEYTEX INVERSIONES S.A.C.</t>
  </si>
  <si>
    <t>20601118964</t>
  </si>
  <si>
    <t>TEXTILES RAMOS EMPRESA INDIVIDUAL DE RES</t>
  </si>
  <si>
    <t>20532790663</t>
  </si>
  <si>
    <t>INVERSIONES FLOWER FINISH E.I.R.L.</t>
  </si>
  <si>
    <t>20600164601</t>
  </si>
  <si>
    <t>CORPORACION TEOMAR S.A.C.</t>
  </si>
  <si>
    <t>20600653769</t>
  </si>
  <si>
    <t>T.E.T CORPORATION SPORT S.A.C.</t>
  </si>
  <si>
    <t>20601282241</t>
  </si>
  <si>
    <t>ETNICO NAT S.A.C.</t>
  </si>
  <si>
    <t>20538695646</t>
  </si>
  <si>
    <t>ALPACAS DEL PERU R &amp; E S.A.C.</t>
  </si>
  <si>
    <t>10416506731</t>
  </si>
  <si>
    <t>MARTINEZ DEL AGUILA JURGEN ABEL MATHIAS</t>
  </si>
  <si>
    <t>20566594987</t>
  </si>
  <si>
    <t>PRODUCCION BARRANCO S.A.C</t>
  </si>
  <si>
    <t>10108045740</t>
  </si>
  <si>
    <t>FREYRE MENDIETA RAFAEL ALEJANDRO</t>
  </si>
  <si>
    <t>20508446765</t>
  </si>
  <si>
    <t>ALPACA TRADE SOCIEDAD COMERCIAL DE RESPO</t>
  </si>
  <si>
    <t>20521819091</t>
  </si>
  <si>
    <t>MANUFACTURAS MONADITAS BB S.A.C.</t>
  </si>
  <si>
    <t>20601345162</t>
  </si>
  <si>
    <t>INVERSIONES TEXMIG S.A.C.</t>
  </si>
  <si>
    <t>20109065472</t>
  </si>
  <si>
    <t>KELLY MANUFACTURAS TEXTILES E.I.R.L.</t>
  </si>
  <si>
    <t>20523772857</t>
  </si>
  <si>
    <t>TEXTIL QUALITY MODA EIRL</t>
  </si>
  <si>
    <t>20553879664</t>
  </si>
  <si>
    <t>REPRESENTACIONES NEPOZPE S.R.L</t>
  </si>
  <si>
    <t>20601429501</t>
  </si>
  <si>
    <t>IVIS INVERSIONES S.A.C.</t>
  </si>
  <si>
    <t>20601172896</t>
  </si>
  <si>
    <t>COTEXBLUE S.A.C.</t>
  </si>
  <si>
    <t>20553048151</t>
  </si>
  <si>
    <t>CASA MACCHIAVELLO S.A.C.</t>
  </si>
  <si>
    <t>20549014373</t>
  </si>
  <si>
    <t>INVERSIONES TEXTILES MODA S.R.L.</t>
  </si>
  <si>
    <t>20566428467</t>
  </si>
  <si>
    <t>TIKAY PERUVIAN IMPORTS AND EXPORTS S.A.C</t>
  </si>
  <si>
    <t>20505813732</t>
  </si>
  <si>
    <t>INDUSTRIAS TEXTILES SOCIEDAD ANONIMA CER</t>
  </si>
  <si>
    <t>20528095179</t>
  </si>
  <si>
    <t>ALPACAS ARTE SOCIEDAD COMERCIAL DE RESPO</t>
  </si>
  <si>
    <t>20537447614</t>
  </si>
  <si>
    <t>ESPECIALIDADES TECNOLOGICAS S.A.C.</t>
  </si>
  <si>
    <t>20557606328</t>
  </si>
  <si>
    <t>CONSORCIO EPC</t>
  </si>
  <si>
    <t>10087843781</t>
  </si>
  <si>
    <t>CACERES SAYAN VDA DE TILLIT SOFIA GLADYS</t>
  </si>
  <si>
    <t>20508439556</t>
  </si>
  <si>
    <t>ARTESANIA INCA ANDINA S.R.L.</t>
  </si>
  <si>
    <t>10295430201</t>
  </si>
  <si>
    <t>VALENZUELA GIL YOLANDA SONIA</t>
  </si>
  <si>
    <t>10013357914</t>
  </si>
  <si>
    <t>ITO TICONA SAMUEL</t>
  </si>
  <si>
    <t>10106788281</t>
  </si>
  <si>
    <t>BLANCO RIMARI SONIA ISABEL</t>
  </si>
  <si>
    <t>20601117569</t>
  </si>
  <si>
    <t>IMPORTACIONES Y EXPORTACIONES OMAWI EMPR</t>
  </si>
  <si>
    <t>20533054316</t>
  </si>
  <si>
    <t>IMPORTACIONES Y EXPORTACIONES CB7 EMPRES</t>
  </si>
  <si>
    <t>20600185943</t>
  </si>
  <si>
    <t>MINKAYTUPA S.A.C.</t>
  </si>
  <si>
    <t>20524045843</t>
  </si>
  <si>
    <t>Q.P.R. SAC</t>
  </si>
  <si>
    <t>10091594345</t>
  </si>
  <si>
    <t>OLAECHEA MORALES ZOILA CARMEN</t>
  </si>
  <si>
    <t>20303180720</t>
  </si>
  <si>
    <t>SIEMENS SAC</t>
  </si>
  <si>
    <t>20521395975</t>
  </si>
  <si>
    <t>ELY MANUFACTURERA TEXTIL EIRL</t>
  </si>
  <si>
    <t>20515314262</t>
  </si>
  <si>
    <t>AIDA PERU EIRL</t>
  </si>
  <si>
    <t>10074297159</t>
  </si>
  <si>
    <t>CANALES GALVEZ WILDER PABLO</t>
  </si>
  <si>
    <t>20601611431</t>
  </si>
  <si>
    <t>GRUPO SANTOS EXPORT S.A.C.</t>
  </si>
  <si>
    <t>10453085916</t>
  </si>
  <si>
    <t>VEDIA ZEVALLOS YUDI</t>
  </si>
  <si>
    <t>20533054235</t>
  </si>
  <si>
    <t>IMPORT EXPORT MAAROS LOT EMPRESA INDIVID</t>
  </si>
  <si>
    <t>10407974412</t>
  </si>
  <si>
    <t>ROMERO MAYTA FANNY</t>
  </si>
  <si>
    <t>20556849103</t>
  </si>
  <si>
    <t>PEQUEÑAS COSTURAS S.A.C.</t>
  </si>
  <si>
    <t>20553142505</t>
  </si>
  <si>
    <t>FALCON CARGO EXPRESS S.A.C.</t>
  </si>
  <si>
    <t>20514477354</t>
  </si>
  <si>
    <t>INTINELLAS SOCIEDAD ANONIMA CERRADA INTI</t>
  </si>
  <si>
    <t>20123199597</t>
  </si>
  <si>
    <t>CORTEXTIL E.I.R.L.</t>
  </si>
  <si>
    <t>20601392331</t>
  </si>
  <si>
    <t>ALPACA ETIQUETA BLANCA PERU E.I.R.L.</t>
  </si>
  <si>
    <t>20100471290</t>
  </si>
  <si>
    <t>ROEDA S.A.</t>
  </si>
  <si>
    <t>20543162672</t>
  </si>
  <si>
    <t>MARCABEN EXPORT IMPORT SOCIEDAD ANONIMA</t>
  </si>
  <si>
    <t>10422727758</t>
  </si>
  <si>
    <t>ABAD QUENAYA YAMILEE VIOLETA</t>
  </si>
  <si>
    <t>20107745948</t>
  </si>
  <si>
    <t>NAKAYAMA DEL PERU S.A.C.</t>
  </si>
  <si>
    <t>10096763099</t>
  </si>
  <si>
    <t>CABREDO VILCHEZ LETICIA</t>
  </si>
  <si>
    <t>20600958861</t>
  </si>
  <si>
    <t>SINCRONIA TEXTIL SOCIEDAD ANONIMA CERRAD</t>
  </si>
  <si>
    <t>10072865974</t>
  </si>
  <si>
    <t>MAMANI CHACHAQUE RUFINO</t>
  </si>
  <si>
    <t>20502110455</t>
  </si>
  <si>
    <t>CREACIONES CHABUCA EIRL</t>
  </si>
  <si>
    <t>20517385787</t>
  </si>
  <si>
    <t>CORPORACION RASTI E.I.R.L.</t>
  </si>
  <si>
    <t>15506200005</t>
  </si>
  <si>
    <t>SULUJA PAULA SOLEDAD</t>
  </si>
  <si>
    <t>10426053646</t>
  </si>
  <si>
    <t>GUARDAMINO PURIZAGA EDUARDO</t>
  </si>
  <si>
    <t>20413940568</t>
  </si>
  <si>
    <t>EMBOTELLADORA SAN MIGUEL DEL SUR S.A.C.</t>
  </si>
  <si>
    <t>20601147778</t>
  </si>
  <si>
    <t>INNOVA BABY S.A.C.</t>
  </si>
  <si>
    <t>20533097805</t>
  </si>
  <si>
    <t>COMERCIAL IMPORT EXPORT BETANIA EMP. IND</t>
  </si>
  <si>
    <t>10046476803</t>
  </si>
  <si>
    <t>MAMANI CATACORA JAVIER HECTOR</t>
  </si>
  <si>
    <t>20555608030</t>
  </si>
  <si>
    <t>ADMIRO PERU S.A.C.</t>
  </si>
  <si>
    <t>20548514721</t>
  </si>
  <si>
    <t>METALS PRECIOUS S.A.C.</t>
  </si>
  <si>
    <t>20533225731</t>
  </si>
  <si>
    <t>COMERCIAL SOFIA LURIN E.I.R.L.</t>
  </si>
  <si>
    <t>20601160570</t>
  </si>
  <si>
    <t>INTERNATIONAL BUSINESS TRADING PERU S.A.</t>
  </si>
  <si>
    <t>20562825992</t>
  </si>
  <si>
    <t>CONGO FILMS S.A.C.</t>
  </si>
  <si>
    <t>20566180406</t>
  </si>
  <si>
    <t>BALI BOBBY S.A.C.</t>
  </si>
  <si>
    <t>20600141385</t>
  </si>
  <si>
    <t>IMPORTACIONES Y EXPORTACIONES DEYVI S.A.</t>
  </si>
  <si>
    <t>20509319864</t>
  </si>
  <si>
    <t>KALPPA PERU S.A.C.</t>
  </si>
  <si>
    <t>20532962031</t>
  </si>
  <si>
    <t>COMERCIAL VALCONI E.I.R.L. - VALCONI E.I</t>
  </si>
  <si>
    <t>20533340599</t>
  </si>
  <si>
    <t>INDHUT INVERSIONES EMPRESA INDIVIDUAL DE</t>
  </si>
  <si>
    <t>20601574013</t>
  </si>
  <si>
    <t>ARTESANIAS INKA S DE ORO S.A.C</t>
  </si>
  <si>
    <t>20518042280</t>
  </si>
  <si>
    <t>PERUVIAN AIR LINE S.A.C.</t>
  </si>
  <si>
    <t>20533177582</t>
  </si>
  <si>
    <t>JEAN PIERE IMPORT &amp; EXPORT EMPRESA INDIV</t>
  </si>
  <si>
    <t>20600715926</t>
  </si>
  <si>
    <t>SOCIEDAD GROBER S.A.C.</t>
  </si>
  <si>
    <t>20601354048</t>
  </si>
  <si>
    <t>INDUSTRIAS ESTEPHANO S.A.C.</t>
  </si>
  <si>
    <t>20432239099</t>
  </si>
  <si>
    <t>CS BEAVER SAC</t>
  </si>
  <si>
    <t>20370391522</t>
  </si>
  <si>
    <t>P &amp; P E.I.R.LTDA.</t>
  </si>
  <si>
    <t>20172725865</t>
  </si>
  <si>
    <t>CANCHANYA INGENIEROS S.R.LTDA.</t>
  </si>
  <si>
    <t>10700948744</t>
  </si>
  <si>
    <t>TUY AYMARA LIZBETH KATHERINE</t>
  </si>
  <si>
    <t>20100006538</t>
  </si>
  <si>
    <t>MARCO PERUANA S A</t>
  </si>
  <si>
    <t>20553356726</t>
  </si>
  <si>
    <t>COPEAR S.A.C.</t>
  </si>
  <si>
    <t>DURAND PLANAS JORGE JAVIER</t>
  </si>
  <si>
    <t>10443000025</t>
  </si>
  <si>
    <t>MAMANI COLORADO NORA</t>
  </si>
  <si>
    <t>20601544726</t>
  </si>
  <si>
    <t>NAVY COTTON S.A.C.</t>
  </si>
  <si>
    <t>20123553277</t>
  </si>
  <si>
    <t>ARTE ANDINO INTERNACIONAL SRL</t>
  </si>
  <si>
    <t>20546919120</t>
  </si>
  <si>
    <t>COLECCIONES INTI S.A.C</t>
  </si>
  <si>
    <t>20601160596</t>
  </si>
  <si>
    <t>ARTESANIAS ALLPI HIPA E.I.R.L.</t>
  </si>
  <si>
    <t>20601302919</t>
  </si>
  <si>
    <t>NEGOCIACIONES MATHIAS E.I.R.L.</t>
  </si>
  <si>
    <t>20601626838</t>
  </si>
  <si>
    <t>GORKI S.A.C.</t>
  </si>
  <si>
    <t>20523380690</t>
  </si>
  <si>
    <t>AKLLA EXPORT IMPORT S.A.C.</t>
  </si>
  <si>
    <t>20601386047</t>
  </si>
  <si>
    <t>CONSORCIO O.D.M. S.R.L.</t>
  </si>
  <si>
    <t>20601509335</t>
  </si>
  <si>
    <t>CREACIONES CESYAKAR E.I.R.L.</t>
  </si>
  <si>
    <t>10078780300</t>
  </si>
  <si>
    <t>ARISTA HUERTA ELIZABETH JACQUELINE</t>
  </si>
  <si>
    <t>20601088011</t>
  </si>
  <si>
    <t>ARTESANIA PAJITA PERU S.A.C.-AR PAJ PERU</t>
  </si>
  <si>
    <t>20138998780</t>
  </si>
  <si>
    <t>RENZO COSTA S.A.C.</t>
  </si>
  <si>
    <t>20522640655</t>
  </si>
  <si>
    <t>PERUVIAN SPIRIT SOCIEDAD ANONIMA CERRADA</t>
  </si>
  <si>
    <t>10459096669</t>
  </si>
  <si>
    <t>SANCHEZ LOPEZ MARCO ANTONIO</t>
  </si>
  <si>
    <t>20420375671</t>
  </si>
  <si>
    <t>CREACIONES SABANGEL EIRL</t>
  </si>
  <si>
    <t>20365219614</t>
  </si>
  <si>
    <t>IMPORT EXPORT ESPINOZA HNOS S.A.C.</t>
  </si>
  <si>
    <t>10282073710</t>
  </si>
  <si>
    <t>RAMOS SOTO DONATO</t>
  </si>
  <si>
    <t>20550127092</t>
  </si>
  <si>
    <t>CIA DE LA PRADERA SOCIEDAD ANONIMA CERRA</t>
  </si>
  <si>
    <t>10479434692</t>
  </si>
  <si>
    <t>FLORES ROJAS SHEILA TATIANA</t>
  </si>
  <si>
    <t>20550859271</t>
  </si>
  <si>
    <t>INDUSTRIA PLASTICA JR S.A.C.</t>
  </si>
  <si>
    <t>10257913355</t>
  </si>
  <si>
    <t>URIBE ROMERO YESENIA ROSA</t>
  </si>
  <si>
    <t>20474807101</t>
  </si>
  <si>
    <t>ALITECNO S.A.C.</t>
  </si>
  <si>
    <t>20414248935</t>
  </si>
  <si>
    <t>ENERGOLD DRILLING PERU S.A.C.</t>
  </si>
  <si>
    <t>20515100548</t>
  </si>
  <si>
    <t>MAKITA PERU SOCIEDAD ANONIMA - MAKITA PE</t>
  </si>
  <si>
    <t>20532842647</t>
  </si>
  <si>
    <t>IMPORTACIONES &amp; EXPORTACIONES LAMSUR SOC</t>
  </si>
  <si>
    <t>20294487795</t>
  </si>
  <si>
    <t>PERUVIAN CONNECTION LTED.SUCUR.PERUANA</t>
  </si>
  <si>
    <t>20100501628</t>
  </si>
  <si>
    <t>LA BARATURA S.A.C.</t>
  </si>
  <si>
    <t>20601267978</t>
  </si>
  <si>
    <t>HOMBRES DE BARRO EL ARTE EN LAS MANOS E.</t>
  </si>
  <si>
    <t>10062533051</t>
  </si>
  <si>
    <t>RUBIO RAYME JOSE LEONCIO</t>
  </si>
  <si>
    <t>20131380101</t>
  </si>
  <si>
    <t>MINISTERIO DE RELACIONES EXTERIORES</t>
  </si>
  <si>
    <t>20510620195</t>
  </si>
  <si>
    <t>INVERSIONES PRO3 SAC</t>
  </si>
  <si>
    <t>20522924416</t>
  </si>
  <si>
    <t>TRABICON S.A.C.</t>
  </si>
  <si>
    <t>20600831527</t>
  </si>
  <si>
    <t>BE MASTER E.I.R.L.</t>
  </si>
  <si>
    <t>20555902574</t>
  </si>
  <si>
    <t>JAHR PERU S.A.C.</t>
  </si>
  <si>
    <t>20563583747</t>
  </si>
  <si>
    <t>WING SOLUTIONS S.A.C.</t>
  </si>
  <si>
    <t>20522821528</t>
  </si>
  <si>
    <t>CONFECCIONES SUTTI S.R.L.</t>
  </si>
  <si>
    <t>20563654784</t>
  </si>
  <si>
    <t>JIMCEL E.I.R.L.</t>
  </si>
  <si>
    <t>20553783713</t>
  </si>
  <si>
    <t>AGRO HUNEY PERU S.A.C.</t>
  </si>
  <si>
    <t>20510430655</t>
  </si>
  <si>
    <t>DELL PERU S.A.C</t>
  </si>
  <si>
    <t>Participacion US$ FOB 2018</t>
  </si>
  <si>
    <t>Crecimiento en valor      2018-2017</t>
  </si>
  <si>
    <t>No Disponib</t>
  </si>
  <si>
    <t>No Disponible - Ley  29733</t>
  </si>
  <si>
    <t>20602233317</t>
  </si>
  <si>
    <t>SAN GERMAN SOURCING E.I.R.L.</t>
  </si>
  <si>
    <t>20542632799</t>
  </si>
  <si>
    <t>NEGOCIACIONES LANERA BRENDA S.R.L.</t>
  </si>
  <si>
    <t>20602536522</t>
  </si>
  <si>
    <t>IBEROPLAST S.A.C.</t>
  </si>
  <si>
    <t>20601051363</t>
  </si>
  <si>
    <t>KALLPA  COTTON GROUP S.A.C.</t>
  </si>
  <si>
    <t>20602649599</t>
  </si>
  <si>
    <t>FIL EXPORT S.A.C.</t>
  </si>
  <si>
    <t>VANITEX IMPORT &amp; EXPORT S.A.C.</t>
  </si>
  <si>
    <t>20601197171</t>
  </si>
  <si>
    <t>ALIANZA COLOR S.A.C.</t>
  </si>
  <si>
    <t>20551909507</t>
  </si>
  <si>
    <t>SKINS WOOL PERU S.A.C.</t>
  </si>
  <si>
    <t>20600232798</t>
  </si>
  <si>
    <t>TEJIPUNTO S.A.C.</t>
  </si>
  <si>
    <t>20601370108</t>
  </si>
  <si>
    <t>DUN KHAN TRADING COMPANY S.A.C.</t>
  </si>
  <si>
    <t>20550103231</t>
  </si>
  <si>
    <t>BTP ALMACENES S.A.C.</t>
  </si>
  <si>
    <t>20523509480</t>
  </si>
  <si>
    <t>THE ROGUENOIR E.I.R.L.</t>
  </si>
  <si>
    <t>20559250628</t>
  </si>
  <si>
    <t>ASOC.DE COMUNIDADES PRODUCTORAS Y EXPORT</t>
  </si>
  <si>
    <t>20554404414</t>
  </si>
  <si>
    <t>SIERRA HOME S.A.C.</t>
  </si>
  <si>
    <t>20602073778</t>
  </si>
  <si>
    <t>GIO TEXTIL S.A.C.</t>
  </si>
  <si>
    <t>20601774004</t>
  </si>
  <si>
    <t>YMA EXPORT SOCIEDAD ANONIMA CERRADA</t>
  </si>
  <si>
    <t>20602526233</t>
  </si>
  <si>
    <t>ANAKU S.A.C.</t>
  </si>
  <si>
    <t>20602717535</t>
  </si>
  <si>
    <t>INVERSIONES ROSAPARI S.A.C.</t>
  </si>
  <si>
    <t>PIMA FASHION GROUP E.I.R.L.</t>
  </si>
  <si>
    <t>20549131094</t>
  </si>
  <si>
    <t>GANGSTA PERU S.A.C.</t>
  </si>
  <si>
    <t>20560050560</t>
  </si>
  <si>
    <t>CONSORCIO CONSTRUCTOR DUCTOS DEL SUR</t>
  </si>
  <si>
    <t>20602008275</t>
  </si>
  <si>
    <t>IMPORT. EXPORT. PENTA E.I.R.L.</t>
  </si>
  <si>
    <t>20602724744</t>
  </si>
  <si>
    <t>TEXTILES DEL CENTRO P &amp; K E.I.R.L.</t>
  </si>
  <si>
    <t>20516256843</t>
  </si>
  <si>
    <t>POLYTEX S.A.</t>
  </si>
  <si>
    <t>20602008232</t>
  </si>
  <si>
    <t>IMPORT. EXPORT. PRODEX E.I.R.L.</t>
  </si>
  <si>
    <t>20602230580</t>
  </si>
  <si>
    <t>IMPORT EXPORT CORYBELEN S.A.C.</t>
  </si>
  <si>
    <t>20601951992</t>
  </si>
  <si>
    <t>CORNOVAL E.I.R.L.</t>
  </si>
  <si>
    <t>20601799091</t>
  </si>
  <si>
    <t>DUBAI 21 CONSTRUCTORA Y SERVICIOS GENERA</t>
  </si>
  <si>
    <t>20600039271</t>
  </si>
  <si>
    <t>DISEÑOS CON FINO ESTILO S.A.C.</t>
  </si>
  <si>
    <t>20602354271</t>
  </si>
  <si>
    <t>BLANKITA FASHION E.I.R.L.</t>
  </si>
  <si>
    <t>20506812381</t>
  </si>
  <si>
    <t>MKA TEXTILE SOURCING S.A.C.</t>
  </si>
  <si>
    <t>20601957303</t>
  </si>
  <si>
    <t>L &amp; T GARMENTS S.A.C.</t>
  </si>
  <si>
    <t>20550182191</t>
  </si>
  <si>
    <t>ABAD PERUVIAN DESING E.I.R.L.</t>
  </si>
  <si>
    <t>20600149220</t>
  </si>
  <si>
    <t>TICO EXPORT SOCIEDAD COMERCIAL DE RESPON</t>
  </si>
  <si>
    <t>20533130438</t>
  </si>
  <si>
    <t>FACTORY JM SOCIEDAD ANONIMA CERRADA - FA</t>
  </si>
  <si>
    <t>20546154425</t>
  </si>
  <si>
    <t>CORPORACION YUFRE S.A.C.</t>
  </si>
  <si>
    <t>20601892490</t>
  </si>
  <si>
    <t>EXPORT LUWYTEX S.A.C.</t>
  </si>
  <si>
    <t>20602614531</t>
  </si>
  <si>
    <t>DISEÑOS Y MODA AKI E.I.R.L.</t>
  </si>
  <si>
    <t>20602726381</t>
  </si>
  <si>
    <t>INDUSTRIAS TEXTILES KEFRA E.I.R.L.</t>
  </si>
  <si>
    <t>20507849165</t>
  </si>
  <si>
    <t>INCA FASHION SAC</t>
  </si>
  <si>
    <t>20502790731</t>
  </si>
  <si>
    <t>BARRON VIEYRA INTERNATIONAL PERU S.A.C.</t>
  </si>
  <si>
    <t>20601049164</t>
  </si>
  <si>
    <t>TEXTILE BABY FASHION S.A.C.</t>
  </si>
  <si>
    <t>20257364357</t>
  </si>
  <si>
    <t>MOLINOS &amp; CIA S.A.</t>
  </si>
  <si>
    <t>20544692845</t>
  </si>
  <si>
    <t>ANDINA INTERNEGOCIOS SOCIEDAD ANONIMA CE</t>
  </si>
  <si>
    <t>20602172415</t>
  </si>
  <si>
    <t>AMANTANI KNITS SOCIEDAD ANONIMA CERRADA</t>
  </si>
  <si>
    <t>20548669171</t>
  </si>
  <si>
    <t>VENTAS CHRONOS DEL PERU E.I.R.L.</t>
  </si>
  <si>
    <t>20495197884</t>
  </si>
  <si>
    <t>GALERIA ARTE TALLER LLAPANMAKI S.A.C.</t>
  </si>
  <si>
    <t>20101319360</t>
  </si>
  <si>
    <t>CREACIONES LA MARINERA S.A.C.</t>
  </si>
  <si>
    <t>20515317954</t>
  </si>
  <si>
    <t>COMERCIAL NATIVA E.I.R.L.</t>
  </si>
  <si>
    <t>20602533221</t>
  </si>
  <si>
    <t>GRUPO TEXTIL CONDOR E.I.R.L.</t>
  </si>
  <si>
    <t>20545108705</t>
  </si>
  <si>
    <t>LIOI PERU S.A.C.</t>
  </si>
  <si>
    <t>20602416403</t>
  </si>
  <si>
    <t>IMPOR Y EXPOR LUXO E.I.R.L.</t>
  </si>
  <si>
    <t>20601358876</t>
  </si>
  <si>
    <t>CJ INVERSIONES EXPORT &amp; IMPORT E.I.R.L.</t>
  </si>
  <si>
    <t>20601298997</t>
  </si>
  <si>
    <t>CORPORACION TEXTIL ANALI S.A.C.</t>
  </si>
  <si>
    <t>20556991945</t>
  </si>
  <si>
    <t>EXPORT &amp; IMPORT THIGAFUR S.A.C.</t>
  </si>
  <si>
    <t>20602571166</t>
  </si>
  <si>
    <t>G&amp;T PERUVIAN COTTON-TEXTIL E.I.R.L.</t>
  </si>
  <si>
    <t>20602078516</t>
  </si>
  <si>
    <t>TEXTILES CAMOCAM E.I.R.L.</t>
  </si>
  <si>
    <t>20601972981</t>
  </si>
  <si>
    <t>SERVICIOS Y MANUFACTURAS TEXTILES JL SOC</t>
  </si>
  <si>
    <t>20601848512</t>
  </si>
  <si>
    <t>UCCELLISBABY SOCIEDAD ANONIMA CERRADA -</t>
  </si>
  <si>
    <t>20533197699</t>
  </si>
  <si>
    <t>IMPORTACION EXPORTACION JORGITO SOCIEDAD</t>
  </si>
  <si>
    <t>20486511355</t>
  </si>
  <si>
    <t>COLOR &amp; ARTE TEXTIL SOCIEDAD ANONIMA CER</t>
  </si>
  <si>
    <t>20538245365</t>
  </si>
  <si>
    <t>CORPORACION ISEA S.A.C.</t>
  </si>
  <si>
    <t>20602381952</t>
  </si>
  <si>
    <t>ADEMONT S.A.C.</t>
  </si>
  <si>
    <t>20512636005</t>
  </si>
  <si>
    <t>ROVA CORPORACION S.A.C.</t>
  </si>
  <si>
    <t>20602137822</t>
  </si>
  <si>
    <t>INVEST NET S.A.C.</t>
  </si>
  <si>
    <t>20601518741</t>
  </si>
  <si>
    <t>NORDEX WINDPOWER PERU S.A.</t>
  </si>
  <si>
    <t>20601758858</t>
  </si>
  <si>
    <t>ELASTICOS COLOMBO PERUANOS SOCIEDAD ANON</t>
  </si>
  <si>
    <t>20602124445</t>
  </si>
  <si>
    <t>TEJIDOS SOFILU S.A.C.</t>
  </si>
  <si>
    <t>20602310150</t>
  </si>
  <si>
    <t>SUDAMERIC INDUSTRIAS S.A.C.</t>
  </si>
  <si>
    <t>20601810701</t>
  </si>
  <si>
    <t>IMPORTACIONES MAR &amp; RAM S.A.C.</t>
  </si>
  <si>
    <t>20601968551</t>
  </si>
  <si>
    <t>ADOMA S.A.C.</t>
  </si>
  <si>
    <t>20502649630</t>
  </si>
  <si>
    <t>INCALTEX S.R.L.</t>
  </si>
  <si>
    <t>20601810221</t>
  </si>
  <si>
    <t>YCR EXPORT E.I.R.L.</t>
  </si>
  <si>
    <t>20563663261</t>
  </si>
  <si>
    <t>INVERSIONES ESCOBEDO GTR E.I.R.L.</t>
  </si>
  <si>
    <t>20601666899</t>
  </si>
  <si>
    <t>EXPORTACIONES RENZO ZANELLI S.A.C.</t>
  </si>
  <si>
    <t>20602077757</t>
  </si>
  <si>
    <t>COLINC SERVICIOS GENERALES E.I.R.L.</t>
  </si>
  <si>
    <t>20507805541</t>
  </si>
  <si>
    <t>TEXVILL SAC</t>
  </si>
  <si>
    <t>20600350561</t>
  </si>
  <si>
    <t>M Y C HIDRAULICOS S.A.C.</t>
  </si>
  <si>
    <t>20122823971</t>
  </si>
  <si>
    <t>CREACIONES MUBARAK S.R.L.</t>
  </si>
  <si>
    <t>20602480870</t>
  </si>
  <si>
    <t>IMPORTACION &amp; EXPORTACION SILVERA S.A.C</t>
  </si>
  <si>
    <t>20602467725</t>
  </si>
  <si>
    <t>OWITH S.A.C</t>
  </si>
  <si>
    <t>20513793228</t>
  </si>
  <si>
    <t>WHC DEL PERU S.A.</t>
  </si>
  <si>
    <t>20601522544</t>
  </si>
  <si>
    <t>PERUVIAN SWEATERS INC S.A.C.</t>
  </si>
  <si>
    <t>20602492711</t>
  </si>
  <si>
    <t>EXPORT H&amp;L S.A.C.</t>
  </si>
  <si>
    <t>20101308678</t>
  </si>
  <si>
    <t>CIA INDUSTRIAL CONTINENTAL SRL</t>
  </si>
  <si>
    <t>20601426626</t>
  </si>
  <si>
    <t>DAYSUKI S.A.C.</t>
  </si>
  <si>
    <t>20511387591</t>
  </si>
  <si>
    <t>COTTONSEED SOCIEDAD ANONIMA CERRADA</t>
  </si>
  <si>
    <t>20602858783</t>
  </si>
  <si>
    <t>INVERSIONES CAMPOY S.A.C.</t>
  </si>
  <si>
    <t>20602776141</t>
  </si>
  <si>
    <t>FOOD TRADITIONAL PERU SOCIEDAD ANONIMA C</t>
  </si>
  <si>
    <t>20549733221</t>
  </si>
  <si>
    <t>CHEYOSOY E.I.R.L.</t>
  </si>
  <si>
    <t>20454627220</t>
  </si>
  <si>
    <t>CABRERA AND COMPANY CORPORATION S.R.L.</t>
  </si>
  <si>
    <t>20536444816</t>
  </si>
  <si>
    <t>ETHNIC FASHION E.I.R.L.</t>
  </si>
  <si>
    <t>20553133859</t>
  </si>
  <si>
    <t>CREACIONES JIREH FASHION E.I.R.L. - CREA</t>
  </si>
  <si>
    <t>20555466570</t>
  </si>
  <si>
    <t>3 NCH SAC</t>
  </si>
  <si>
    <t>20602216871</t>
  </si>
  <si>
    <t>B &amp; M SOURCING PERU S.A.C.</t>
  </si>
  <si>
    <t>20522531872</t>
  </si>
  <si>
    <t>CARGO WORLD PERU S.A.C.</t>
  </si>
  <si>
    <t>20600264614</t>
  </si>
  <si>
    <t>ALFOMBRAS RODRIGO E.I.R.L.</t>
  </si>
  <si>
    <t>20602341004</t>
  </si>
  <si>
    <t>MAVLS SPORT S.A.C.</t>
  </si>
  <si>
    <t>20380130336</t>
  </si>
  <si>
    <t>INCHCAPE MOTORS PERU SA</t>
  </si>
  <si>
    <t>20602155995</t>
  </si>
  <si>
    <t>VICOTEX E.I.R.L.</t>
  </si>
  <si>
    <t>20566010233</t>
  </si>
  <si>
    <t>SOLO BUENAS COSAS S.A.C.</t>
  </si>
  <si>
    <t>20502483561</t>
  </si>
  <si>
    <t>TEXTIL JORDANA S.A.C</t>
  </si>
  <si>
    <t>20557144448</t>
  </si>
  <si>
    <t>ISOTRON S.A.U. SUCURSAL PERU</t>
  </si>
  <si>
    <t>20422684531</t>
  </si>
  <si>
    <t>SACTEK S.A.</t>
  </si>
  <si>
    <t>20100011701</t>
  </si>
  <si>
    <t>OWENS-ILLINOIS PERU S.A.</t>
  </si>
  <si>
    <t>20536717308</t>
  </si>
  <si>
    <t>CORPORACION MODY LINE S.A.C</t>
  </si>
  <si>
    <t>20509455296</t>
  </si>
  <si>
    <t>SOUTH AGENCIES SOCIEDAD ANONIMA CERRADA</t>
  </si>
  <si>
    <t>20602213910</t>
  </si>
  <si>
    <t>MIA PERU CORP S.A.C.</t>
  </si>
  <si>
    <t>20518651545</t>
  </si>
  <si>
    <t>GOLD LION PERU S.A.C.</t>
  </si>
  <si>
    <t>20533218521</t>
  </si>
  <si>
    <t>CONSORCIO VILCA Y CIA S.R.L.</t>
  </si>
  <si>
    <t>20602167110</t>
  </si>
  <si>
    <t>ESTRELLA DEL SUR EXPORTACIONES E IMPORTA</t>
  </si>
  <si>
    <t>20602564313</t>
  </si>
  <si>
    <t>IMPORT EXPORT QUIÑONEZ LUNA EMPRESA INDI</t>
  </si>
  <si>
    <t>20109022668</t>
  </si>
  <si>
    <t>FABRICA MARSAR SRL</t>
  </si>
  <si>
    <t>20602674771</t>
  </si>
  <si>
    <t>TOMODACHI CARGO EXPRESS E.I.R.L.</t>
  </si>
  <si>
    <t>20557095641</t>
  </si>
  <si>
    <t>WAREHOUSE CLOTHING S.A.C.</t>
  </si>
  <si>
    <t>20555653094</t>
  </si>
  <si>
    <t>HILANA S.A.</t>
  </si>
  <si>
    <t>20601726212</t>
  </si>
  <si>
    <t>ROXYJEAN S.A.C.</t>
  </si>
  <si>
    <t>20600718828</t>
  </si>
  <si>
    <t>LENYAN GROUP E.I.R.L.</t>
  </si>
  <si>
    <t>20602039987</t>
  </si>
  <si>
    <t>NUNA COTTON E.I.R.L.</t>
  </si>
  <si>
    <t>20602645267</t>
  </si>
  <si>
    <t>DE FEUDIS LOGISTICS S.A.C.</t>
  </si>
  <si>
    <t>20550510384</t>
  </si>
  <si>
    <t>ISSAPERU SOCIEDAD ANONIMA CERRADA - ISSA</t>
  </si>
  <si>
    <t>20517787664</t>
  </si>
  <si>
    <t>NATYBEL EIRL</t>
  </si>
  <si>
    <t>20602727841</t>
  </si>
  <si>
    <t>DISFRAWORLD E.I.R.L.</t>
  </si>
  <si>
    <t>20547418558</t>
  </si>
  <si>
    <t>SILVANIA PERU S.A.C.</t>
  </si>
  <si>
    <t>20369649443</t>
  </si>
  <si>
    <t>EMPRESA PESQUERA OCEAN FISH S.A.C.</t>
  </si>
  <si>
    <t>20601826071</t>
  </si>
  <si>
    <t>TEX JAVIER SPORT E.I.R.L.</t>
  </si>
  <si>
    <t>20504822274</t>
  </si>
  <si>
    <t>CARP &amp; ASOCIADOS SOCIEDAD COMERCIAL DE R</t>
  </si>
  <si>
    <t>20533070273</t>
  </si>
  <si>
    <t>INVERSIONES Y EXPORTACIONES BENJAMIN EMP</t>
  </si>
  <si>
    <t>20393593751</t>
  </si>
  <si>
    <t>INGENIERIA DE PROYECTOS ENERGIA Y CONSTR</t>
  </si>
  <si>
    <t>20374343964</t>
  </si>
  <si>
    <t>CORPORACION WAMA S.A.C.</t>
  </si>
  <si>
    <t>20107012011</t>
  </si>
  <si>
    <t>APM TERMINALS INLAND SERVICES S.A.</t>
  </si>
  <si>
    <t>20557670689</t>
  </si>
  <si>
    <t>KABAT¿D S.A.C.</t>
  </si>
  <si>
    <t>20524379628</t>
  </si>
  <si>
    <t>GARD SOCIEDAD ANONIMA CERRADA</t>
  </si>
  <si>
    <t>20451726278</t>
  </si>
  <si>
    <t>ELASTO PLASTIC CONCRETE PERÚ SOCIEDAD AN</t>
  </si>
  <si>
    <t>20509739642</t>
  </si>
  <si>
    <t>G &amp; J ENTERPRISES S.A.C.</t>
  </si>
  <si>
    <t>20344002372</t>
  </si>
  <si>
    <t>TOQUE D'SOL S.R.L.</t>
  </si>
  <si>
    <t>20416819930</t>
  </si>
  <si>
    <t>DIB PERU S.A.C.</t>
  </si>
  <si>
    <t>20602449263</t>
  </si>
  <si>
    <t>GRUPO ICATEX S.A.C.</t>
  </si>
  <si>
    <t>20600621131</t>
  </si>
  <si>
    <t>S &amp; V MULTITOYS S.A.C.</t>
  </si>
  <si>
    <t>20100013666</t>
  </si>
  <si>
    <t>NEGOCIACION ANDINA S.A.C.</t>
  </si>
  <si>
    <t>20431940460</t>
  </si>
  <si>
    <t>CASA FISHING EIRL</t>
  </si>
  <si>
    <t>20557585738</t>
  </si>
  <si>
    <t>CORPORACION NOVA PIMA PERU S.A.C</t>
  </si>
  <si>
    <t>20100244391</t>
  </si>
  <si>
    <t>FABRICA DE CINTAS ARBONA S A</t>
  </si>
  <si>
    <t>20477579168</t>
  </si>
  <si>
    <t>LEATHERTEX E.I.R.L.</t>
  </si>
  <si>
    <t>20524993130</t>
  </si>
  <si>
    <t>MAMAMARIA S.A.C.</t>
  </si>
  <si>
    <t>20502786891</t>
  </si>
  <si>
    <t>SURITEX SOCIEDAD ANONIMA CERRADA</t>
  </si>
  <si>
    <t>20601854466</t>
  </si>
  <si>
    <t>M.A.S. DESIGN &amp; TEXTIL PERU SOCIEDAD ANO</t>
  </si>
  <si>
    <t>20565646754</t>
  </si>
  <si>
    <t>CAPITTANA RS S.A.C.</t>
  </si>
  <si>
    <t>20602426816</t>
  </si>
  <si>
    <t>J.J. INVERSIONES ISCAYNER E.I.R.L.</t>
  </si>
  <si>
    <t>20602128084</t>
  </si>
  <si>
    <t>CREACIONES SPOR MAYWAR E.I.R.L.</t>
  </si>
  <si>
    <t>20463339342</t>
  </si>
  <si>
    <t>ASOCIACION DE ARTESANOS DON BOSCO</t>
  </si>
  <si>
    <t>20135314715</t>
  </si>
  <si>
    <t>POLARIS E.I.R.L.</t>
  </si>
  <si>
    <t>20525029426</t>
  </si>
  <si>
    <t>EQUIPO LUIGI S.A.C.</t>
  </si>
  <si>
    <t>20555751851</t>
  </si>
  <si>
    <t>ESTRELLA DE LOS ANDES S.A.C.</t>
  </si>
  <si>
    <t>20523411676</t>
  </si>
  <si>
    <t>GROUP LEGACY INTERNATIONAL S.A.C.</t>
  </si>
  <si>
    <t>20601246172</t>
  </si>
  <si>
    <t>ADF DIESEL PERU S.A.C.</t>
  </si>
  <si>
    <t>20511451354</t>
  </si>
  <si>
    <t>UNIBELL S.A.C.</t>
  </si>
  <si>
    <t>20533163361</t>
  </si>
  <si>
    <t>INVERSIONES ODETTE EMPRESA INDIVIDUAL DE</t>
  </si>
  <si>
    <t>20545923531</t>
  </si>
  <si>
    <t>CANURI E.I.R.L</t>
  </si>
  <si>
    <t>20428535180</t>
  </si>
  <si>
    <t>DECO INTERIORS S.A.C</t>
  </si>
  <si>
    <t>20415348852</t>
  </si>
  <si>
    <t>CONSORCIO PERU INVERSIONES S.A.C.</t>
  </si>
  <si>
    <t>20307167442</t>
  </si>
  <si>
    <t>COMISION DE PROMOCION DEL PERU PARA LA E</t>
  </si>
  <si>
    <t>20601971675</t>
  </si>
  <si>
    <t>MARFER EXPORT S.A.C.</t>
  </si>
  <si>
    <t>20113050838</t>
  </si>
  <si>
    <t>MALBOMIZ IMPORT EXPORT S.R.L.</t>
  </si>
  <si>
    <t>20511485097</t>
  </si>
  <si>
    <t>ECOMMERCER SOLUTIONS S.A.</t>
  </si>
  <si>
    <t>20554000089</t>
  </si>
  <si>
    <t>BLESS FASHION S.A.C.</t>
  </si>
  <si>
    <t>20600001265</t>
  </si>
  <si>
    <t>SCANDINAVIAN SUPPLY PERU S.A.C.</t>
  </si>
  <si>
    <t>20602782132</t>
  </si>
  <si>
    <t>WARMIPURA ARTE Y EXPORTACIONES S.A.C.</t>
  </si>
  <si>
    <t>20602601065</t>
  </si>
  <si>
    <t>GOOD MORNING PRODUCTION S.A.C.</t>
  </si>
  <si>
    <t>20555494433</t>
  </si>
  <si>
    <t>TEJIDOS PERUANOS R Y M SOCIEDAD ANONIMA</t>
  </si>
  <si>
    <t>20507405445</t>
  </si>
  <si>
    <t>EQUIMA PERU EXPORT IMPORT SOCIEDAD ANONI</t>
  </si>
  <si>
    <t>20602860486</t>
  </si>
  <si>
    <t>MARIA FASHION E.I.R.L.</t>
  </si>
  <si>
    <t>20525082157</t>
  </si>
  <si>
    <t>JET EXPRESS CARGO S.A.C.</t>
  </si>
  <si>
    <t>20109073572</t>
  </si>
  <si>
    <t>CONTROLES DE FLUIDOS Y AISLAMIENTOS TERM</t>
  </si>
  <si>
    <t>20490716638</t>
  </si>
  <si>
    <t>GRUPO INKA MODA SOCIEDAD COMERCIAL DE RE</t>
  </si>
  <si>
    <t>20556327662</t>
  </si>
  <si>
    <t>ODINTEX S.A.C.</t>
  </si>
  <si>
    <t>20601134277</t>
  </si>
  <si>
    <t>IMEXPRO S.A.C.</t>
  </si>
  <si>
    <t>20505682298</t>
  </si>
  <si>
    <t>INTERCRAFTS PERU S.A.C.</t>
  </si>
  <si>
    <t>20492715817</t>
  </si>
  <si>
    <t>MAKYS ANDINAS S.A.C.</t>
  </si>
  <si>
    <t>20381654614</t>
  </si>
  <si>
    <t>IMPORTADORA EXPORTADORA SEBASTIAN S.A.C.</t>
  </si>
  <si>
    <t>20511750424</t>
  </si>
  <si>
    <t>AGROMARINA DEL PERU S.A.C.</t>
  </si>
  <si>
    <t>20547615469</t>
  </si>
  <si>
    <t>GRAINGER PERU S.R.L. EN LIQUIDACIÓN</t>
  </si>
  <si>
    <t>20600373863</t>
  </si>
  <si>
    <t>SBP S.A.C.</t>
  </si>
  <si>
    <t>20380148979</t>
  </si>
  <si>
    <t>MAQUINARIAS U-GUIL S.A.</t>
  </si>
  <si>
    <t>20539596102</t>
  </si>
  <si>
    <t>PERUIMPEX WORLDWIDE S.A.C.</t>
  </si>
  <si>
    <t>20553868034</t>
  </si>
  <si>
    <t>O3B TELEPORT SERVICES (PERU) SOCIEDAD AN</t>
  </si>
  <si>
    <t>20467472241</t>
  </si>
  <si>
    <t>JOSE GARCIA S.A.C</t>
  </si>
  <si>
    <t>20601812771</t>
  </si>
  <si>
    <t>RURAY MAKI S.A.C.</t>
  </si>
  <si>
    <t>20220964869</t>
  </si>
  <si>
    <t>ALS PERU S.A.</t>
  </si>
  <si>
    <t>20545471613</t>
  </si>
  <si>
    <t>MANANTIAL LATINA E.I.R.L.</t>
  </si>
  <si>
    <t>20601034728</t>
  </si>
  <si>
    <t>COMERCIAL EXPORTADORA SAGITARIO E.I.R.L.</t>
  </si>
  <si>
    <t>20600957652</t>
  </si>
  <si>
    <t>STEVIA ONE PERU INDUSTRIA SOCIEDAD ANONI</t>
  </si>
  <si>
    <t>20600417381</t>
  </si>
  <si>
    <t>SOKARE OPERADOR LOGISTICO E.I.R.L.</t>
  </si>
  <si>
    <t>20171036284</t>
  </si>
  <si>
    <t>INDUSTRIAS FIBRAFORTE S A</t>
  </si>
  <si>
    <t>20555508086</t>
  </si>
  <si>
    <t>COMPAÑIA EXPORTADORA DEL MUEBLE PERUANO</t>
  </si>
  <si>
    <t>20600531621</t>
  </si>
  <si>
    <t>DAMAZON CM S.A.C.</t>
  </si>
  <si>
    <t>20492477614</t>
  </si>
  <si>
    <t>NEKA S.A.C.</t>
  </si>
  <si>
    <t>20602498167</t>
  </si>
  <si>
    <t>INTI HANDICRAFT PERUVIAN E.I.R.L.</t>
  </si>
  <si>
    <t>20547738111</t>
  </si>
  <si>
    <t>A TEMPO INTERNACIONAL S.A.C.</t>
  </si>
  <si>
    <t>20100278708</t>
  </si>
  <si>
    <t>LABORATORIOS BIOMONT S A</t>
  </si>
  <si>
    <t>20600103165</t>
  </si>
  <si>
    <t>COMERCIAL IMPORTADORA PAINTS PERU SOCIED</t>
  </si>
  <si>
    <t>20100359708</t>
  </si>
  <si>
    <t>RENOVA S.A.C.</t>
  </si>
  <si>
    <t>20509208361</t>
  </si>
  <si>
    <t>D W K S.A.C.</t>
  </si>
  <si>
    <t>20600713222</t>
  </si>
  <si>
    <t>KAYMI AUQUI SAC</t>
  </si>
  <si>
    <t>20208388925</t>
  </si>
  <si>
    <t>GRUPO AMERICANO DE COMERCIO SOCIEDAD ANO</t>
  </si>
  <si>
    <t>20511665150</t>
  </si>
  <si>
    <t>GRUPO KLAUS SOCIEDAD ANONIMA CERRADA</t>
  </si>
  <si>
    <t>20477867970</t>
  </si>
  <si>
    <t>SVITZER PERU S.A.</t>
  </si>
  <si>
    <t>20601252091</t>
  </si>
  <si>
    <t>PERU MINERALS CORP S.A.C.</t>
  </si>
  <si>
    <t>20602812406</t>
  </si>
  <si>
    <t>INVERSIONES PUCYURA E.I.R.L.</t>
  </si>
  <si>
    <t>20330791501</t>
  </si>
  <si>
    <t>QUIMPAC S.A.</t>
  </si>
  <si>
    <t>20492490980</t>
  </si>
  <si>
    <t>ESPIGA INCA S.A.C.</t>
  </si>
  <si>
    <t>20329545459</t>
  </si>
  <si>
    <t>MANPOWER PROFESSIONAL SERVICES S.A.</t>
  </si>
  <si>
    <t>20513511770</t>
  </si>
  <si>
    <t>SOBITEC PERU S.A.C.</t>
  </si>
  <si>
    <t>20553029016</t>
  </si>
  <si>
    <t>VICTORINOX PERU S.A.C</t>
  </si>
  <si>
    <t>20568513216</t>
  </si>
  <si>
    <t>PERUVIAN ANDEAN TROUT S.A.C.</t>
  </si>
  <si>
    <t>LECHE GLORIA SOCIEDAD ANONIMA - GLORIA S</t>
  </si>
  <si>
    <t>20547176368</t>
  </si>
  <si>
    <t>M &amp; M SERVITEL SOCIEDAD ANONIMA CERRADA</t>
  </si>
  <si>
    <t>20257364608</t>
  </si>
  <si>
    <t>BOART LONGYEAR SAC</t>
  </si>
  <si>
    <t>20539186621</t>
  </si>
  <si>
    <t>AUTOMATIZACION Y MONTAJES ELECTRICOS S.R</t>
  </si>
  <si>
    <t>20110200201</t>
  </si>
  <si>
    <t>QUIMTIA S.A.</t>
  </si>
  <si>
    <t>20104443819</t>
  </si>
  <si>
    <t>AGRICOLA VIñA VIEJA VIñA STA ISABEL SAC.</t>
  </si>
  <si>
    <t>20100624622</t>
  </si>
  <si>
    <t>STROBBE HNOS SRL</t>
  </si>
  <si>
    <t>20470767732</t>
  </si>
  <si>
    <t>CORPORACION PRIMI GUTIERREZ E.I.R.L.</t>
  </si>
  <si>
    <t>20100170842</t>
  </si>
  <si>
    <t>PRODUCTOS EXTRAGEL Y UNIVERSAL S.A.C.</t>
  </si>
  <si>
    <t>08265964</t>
  </si>
  <si>
    <t>20600534271</t>
  </si>
  <si>
    <t>MAISON EDITH LIMA S.A.C</t>
  </si>
  <si>
    <t>20600439457</t>
  </si>
  <si>
    <t>AECG EXPORT S.A.C</t>
  </si>
  <si>
    <t>20517950832</t>
  </si>
  <si>
    <t>CORPORACION D &amp; L NIBBANA DE SOCIEDAD AN</t>
  </si>
  <si>
    <t>20602009841</t>
  </si>
  <si>
    <t>MIOCOTTON PERU S.A.C.</t>
  </si>
  <si>
    <t>20563416093</t>
  </si>
  <si>
    <t>HJPM PROYECTOS E INVERSIONES PERU E.I.R.</t>
  </si>
  <si>
    <t>20602999956</t>
  </si>
  <si>
    <t>IMPORT EXPORT MADECO E.I.R.L.</t>
  </si>
  <si>
    <t>20602440461</t>
  </si>
  <si>
    <t>MICHAEL AROTINCO E.I.R.L.</t>
  </si>
  <si>
    <t>20602081886</t>
  </si>
  <si>
    <t>FAST FASHION TEXTILES S.A.C.</t>
  </si>
  <si>
    <t>ECOTEXMA SRL</t>
  </si>
  <si>
    <t>20602916091</t>
  </si>
  <si>
    <t>EXPORTACIONES E IMPORTACIONES ECOLOGICAS</t>
  </si>
  <si>
    <t>20601359287</t>
  </si>
  <si>
    <t>INDUSTRIAS &amp; NEGOCIOS CALU EMPRESA INDIV</t>
  </si>
  <si>
    <t>20602999760</t>
  </si>
  <si>
    <t>IMPORT EXPORT DIPESA E.I.R.L.</t>
  </si>
  <si>
    <t>20395263952</t>
  </si>
  <si>
    <t>EL AGUILA SRL</t>
  </si>
  <si>
    <t>20543940985</t>
  </si>
  <si>
    <t>ELEMENTO PIMA PERU S.A.C</t>
  </si>
  <si>
    <t>20601557429</t>
  </si>
  <si>
    <t>COLPER COMPANY S.A.C.</t>
  </si>
  <si>
    <t>20549396632</t>
  </si>
  <si>
    <t>CORPORACION NEW EFRASS E.I.R.L.</t>
  </si>
  <si>
    <t>20603008678</t>
  </si>
  <si>
    <t>INDUSTRIA TEXTIL CAMILA E.I.R.L.</t>
  </si>
  <si>
    <t>20602631266</t>
  </si>
  <si>
    <t>INVERSIONES JOSADAC E.I.R.L.</t>
  </si>
  <si>
    <t>20601409322</t>
  </si>
  <si>
    <t>PALACO NEGOCIOS E.I.R.L.</t>
  </si>
  <si>
    <t>20549211951</t>
  </si>
  <si>
    <t>G &amp; G DEL PACIFICO SOCIEDAD ANONIMA CERR</t>
  </si>
  <si>
    <t>20557900781</t>
  </si>
  <si>
    <t>CORPORACION STEALTH S.A.C.</t>
  </si>
  <si>
    <t>20602585515</t>
  </si>
  <si>
    <t>GLOBAL JAMC S.A.C.</t>
  </si>
  <si>
    <t>20602921710</t>
  </si>
  <si>
    <t>EXPORTACIONES MARTEL ROJAS E.I.R.L.</t>
  </si>
  <si>
    <t>20602143822</t>
  </si>
  <si>
    <t>CORPORATE GROUP EXPORT S.A.C.</t>
  </si>
  <si>
    <t>20601091101</t>
  </si>
  <si>
    <t>HTF EXPORT IMPORT S.A.C.</t>
  </si>
  <si>
    <t>20506848149</t>
  </si>
  <si>
    <t>INVERSIONES PERU J&amp;P S.A.C</t>
  </si>
  <si>
    <t>20602811876</t>
  </si>
  <si>
    <t>COTTON IN LOVE S.A.C</t>
  </si>
  <si>
    <t>20546971041</t>
  </si>
  <si>
    <t>MASTER SOURCE PERU SAC</t>
  </si>
  <si>
    <t>20521749378</t>
  </si>
  <si>
    <t>MACCAFERRI CONSTRUCTION SAC</t>
  </si>
  <si>
    <t>20512817051</t>
  </si>
  <si>
    <t>PERU COTTON PIMA SOCIEDAD ANONIMA CERRAD</t>
  </si>
  <si>
    <t>20523433050</t>
  </si>
  <si>
    <t>ACRICORP S.A.C.</t>
  </si>
  <si>
    <t>20601908434</t>
  </si>
  <si>
    <t>MAAS ALPACA E.I.R.L</t>
  </si>
  <si>
    <t>20601157030</t>
  </si>
  <si>
    <t>LATINOS TEXTILES S.A.C</t>
  </si>
  <si>
    <t>20601167728</t>
  </si>
  <si>
    <t>PANDA GEMS TRADING S.A.C.</t>
  </si>
  <si>
    <t>3 L TEXTILES S.A.</t>
  </si>
  <si>
    <t>20602965831</t>
  </si>
  <si>
    <t>TEJIDO &amp; ARTE ANDINO S.A.C.</t>
  </si>
  <si>
    <t>20600919521</t>
  </si>
  <si>
    <t>CORPORACION SILEI S.A.C.</t>
  </si>
  <si>
    <t>20600541162</t>
  </si>
  <si>
    <t>EXPORTACIONES FARENAS E.I.R.L.</t>
  </si>
  <si>
    <t>20493114868</t>
  </si>
  <si>
    <t>CORDITEX SAC</t>
  </si>
  <si>
    <t>20600670426</t>
  </si>
  <si>
    <t>MANUFACTURAS BURBUJITA KIDS S.A.C.</t>
  </si>
  <si>
    <t>20374548779</t>
  </si>
  <si>
    <t>EL INCA MC SRLTDA</t>
  </si>
  <si>
    <t>20532953121</t>
  </si>
  <si>
    <t>INVERSIONES KOANS SOCIEDAD ANONIMA CERRA</t>
  </si>
  <si>
    <t>20455601801</t>
  </si>
  <si>
    <t>ECOPIEL E.I.R.L.</t>
  </si>
  <si>
    <t>20601989663</t>
  </si>
  <si>
    <t>LUCIANA EXPORTACIONES S.A.C.</t>
  </si>
  <si>
    <t>20602720005</t>
  </si>
  <si>
    <t>TBF PERU E.I.R.L.</t>
  </si>
  <si>
    <t>20601128072</t>
  </si>
  <si>
    <t>GENERAL ELECTRIC GLOBAL SERVICES GMBH DE</t>
  </si>
  <si>
    <t>20600172027</t>
  </si>
  <si>
    <t>ARTESANIAS NEVADITOS DEL PERU SOCIEDAD C</t>
  </si>
  <si>
    <t>20601864232</t>
  </si>
  <si>
    <t>URBAMODA SOCIEDAD ANONIMA CERRADA</t>
  </si>
  <si>
    <t>20420680717</t>
  </si>
  <si>
    <t>CONSORCIO ROBRISA S.A. EN LIQUIDACION</t>
  </si>
  <si>
    <t>20342762779</t>
  </si>
  <si>
    <t>OUTOTEC ( PERU ) S.A.C.</t>
  </si>
  <si>
    <t>20533260307</t>
  </si>
  <si>
    <t>EXPORTACIONES GIRO S.A.C.</t>
  </si>
  <si>
    <t>20600595637</t>
  </si>
  <si>
    <t>ARUPAKA E.I.R.L.</t>
  </si>
  <si>
    <t>20467675436</t>
  </si>
  <si>
    <t>OPTICAS GMO PERU S.A.C</t>
  </si>
  <si>
    <t>20601466784</t>
  </si>
  <si>
    <t>AWANALLAQTA S.A.C.</t>
  </si>
  <si>
    <t>20600201817</t>
  </si>
  <si>
    <t>NATURAL FIBERS EXPORT S.A.C.</t>
  </si>
  <si>
    <t>20600819802</t>
  </si>
  <si>
    <t>IMPORTADORA EXPORTADORA BRESSON E.I.R.L.</t>
  </si>
  <si>
    <t>20451702417</t>
  </si>
  <si>
    <t>MSJ INVERSIONES S.A.C.</t>
  </si>
  <si>
    <t>20449303742</t>
  </si>
  <si>
    <t>COMERCIAL ABRAM S.A.C.</t>
  </si>
  <si>
    <t>20602009387</t>
  </si>
  <si>
    <t>EQUILIBREUM S.A.C.</t>
  </si>
  <si>
    <t>20550736510</t>
  </si>
  <si>
    <t>MANUFACTURAS BABY MODEL S.A.</t>
  </si>
  <si>
    <t>20601134137</t>
  </si>
  <si>
    <t>MANTT E.I.R.L.</t>
  </si>
  <si>
    <t>20537834065</t>
  </si>
  <si>
    <t>ALPACA F CLOTHING S.A.C</t>
  </si>
  <si>
    <t>20547330201</t>
  </si>
  <si>
    <t>MISS LADY E.I.R.L.</t>
  </si>
  <si>
    <t>20602784054</t>
  </si>
  <si>
    <t>TEXDISA EXCLUSIVE ALPACA S.A.C.</t>
  </si>
  <si>
    <t>20520057871</t>
  </si>
  <si>
    <t>COMERCIAL NERICA IMPORT EXPORT E.I.R.L.</t>
  </si>
  <si>
    <t>20545389445</t>
  </si>
  <si>
    <t>G &amp; F JOHN S S.A.C</t>
  </si>
  <si>
    <t>20602665209</t>
  </si>
  <si>
    <t>COTONE GARMENT FACTORY S.A.</t>
  </si>
  <si>
    <t>20602738273</t>
  </si>
  <si>
    <t>INDUSTRIAS TEXTILES ANCASA E.I.R.L.</t>
  </si>
  <si>
    <t>20602211305</t>
  </si>
  <si>
    <t>PANORAMA BLINDS S.A.C.</t>
  </si>
  <si>
    <t>20544725280</t>
  </si>
  <si>
    <t>PERU ALLPA COTTON S.A.C. PALCOT S.A.C.</t>
  </si>
  <si>
    <t>20602734383</t>
  </si>
  <si>
    <t>CREACIONES E INVERSIONES ORTEGA E.I.R.L.</t>
  </si>
  <si>
    <t>20601992605</t>
  </si>
  <si>
    <t>SURTEX APPAREL SOURCING S.A.C.</t>
  </si>
  <si>
    <t>20601169801</t>
  </si>
  <si>
    <t>SCHUTT SUR PLUS E.I.R.L.</t>
  </si>
  <si>
    <t>20547603533</t>
  </si>
  <si>
    <t>VESTAS PERU S.A.C.</t>
  </si>
  <si>
    <t>20519994446</t>
  </si>
  <si>
    <t>COMERCIAL IMPORT EXPORT SILOE EMPRESA IN</t>
  </si>
  <si>
    <t>20533331093</t>
  </si>
  <si>
    <t>EXPORT IMPORT IVAN COMPANY S.R.L.</t>
  </si>
  <si>
    <t>20563570840</t>
  </si>
  <si>
    <t>MARTINA MODA INFANTIL E.I.R.L.</t>
  </si>
  <si>
    <t>20547119216</t>
  </si>
  <si>
    <t>ARTESANIAS ANDINAS LIMA S.A.C.</t>
  </si>
  <si>
    <t>20565389841</t>
  </si>
  <si>
    <t>D  H &amp; M EXCLUSIVES S.A.C.</t>
  </si>
  <si>
    <t>20602284566</t>
  </si>
  <si>
    <t>DI. CLAUDIA ATELIER E.I.R.L.</t>
  </si>
  <si>
    <t>20456285822</t>
  </si>
  <si>
    <t>IMPORT &amp; EXPORT AUROWILMAX LATINA S.A.C.</t>
  </si>
  <si>
    <t>20392946641</t>
  </si>
  <si>
    <t>ALTORETI TRADING S.A.C</t>
  </si>
  <si>
    <t>20602509444</t>
  </si>
  <si>
    <t>KENELMA PERU E.I.R.L.</t>
  </si>
  <si>
    <t>20600798686</t>
  </si>
  <si>
    <t>COMERCIAL GABRIELA MC EMPRESA INDIVIDUAL</t>
  </si>
  <si>
    <t>20602497101</t>
  </si>
  <si>
    <t>INVERSIONES E.Y.A. BENJAMIN EMPRESA INDI</t>
  </si>
  <si>
    <t>20601438608</t>
  </si>
  <si>
    <t>CREACIONES LAS PALMERAS E.I.R.L.</t>
  </si>
  <si>
    <t>20155670666</t>
  </si>
  <si>
    <t>CONTRATISTAS GRALES EN MINERIA JH S.A.C</t>
  </si>
  <si>
    <t>20565727169</t>
  </si>
  <si>
    <t>ALGODON Y TEXTILES CHAVIN S.A.C.</t>
  </si>
  <si>
    <t>20602058108</t>
  </si>
  <si>
    <t>C A C ESTUPENDO S.A.C</t>
  </si>
  <si>
    <t>20549048782</t>
  </si>
  <si>
    <t>GREEN PATH E.I.R.L.</t>
  </si>
  <si>
    <t>20538111326</t>
  </si>
  <si>
    <t>GOLATI SPORT SOCIEDAD ANONIMA CERRADA</t>
  </si>
  <si>
    <t>20601111030</t>
  </si>
  <si>
    <t>BIKANA GROUP SOCIEDAD ANONIMA CERRADA -</t>
  </si>
  <si>
    <t>20449452403</t>
  </si>
  <si>
    <t>"CREACIONES YESLIN S.C.R.L."</t>
  </si>
  <si>
    <t>20553307270</t>
  </si>
  <si>
    <t>PETROEQUIPMENT DEL PERU S.A.C.</t>
  </si>
  <si>
    <t>20506706948</t>
  </si>
  <si>
    <t>CABLECENTRO SOCIEDAD ANONIMA CERRADA</t>
  </si>
  <si>
    <t>20551271588</t>
  </si>
  <si>
    <t>ECHEVERRIA IZQUIERDO MONTAJES INDUSTRIAL</t>
  </si>
  <si>
    <t>20601610877</t>
  </si>
  <si>
    <t>ANPY &amp; CO S.A.C.</t>
  </si>
  <si>
    <t>20510673710</t>
  </si>
  <si>
    <t>IMPLEMENTOS PERU S.A.C.</t>
  </si>
  <si>
    <t>20538556441</t>
  </si>
  <si>
    <t>GRUPO FITNESS S.A.C.</t>
  </si>
  <si>
    <t>20602563007</t>
  </si>
  <si>
    <t>TEX CORPORATION S.A.C</t>
  </si>
  <si>
    <t>20543678482</t>
  </si>
  <si>
    <t>MUNDOTEX INTERNATIONAL S.A.C.</t>
  </si>
  <si>
    <t>20602229441</t>
  </si>
  <si>
    <t>SOUVENIRS PERUVIANS SAC</t>
  </si>
  <si>
    <t>20601480990</t>
  </si>
  <si>
    <t>MANTARI GROUP S.A.C.</t>
  </si>
  <si>
    <t>20108878364</t>
  </si>
  <si>
    <t>ARTESANIA LANERA ANDINA S A</t>
  </si>
  <si>
    <t>20552713215</t>
  </si>
  <si>
    <t>FK MODA INFANTIL S.A.C.</t>
  </si>
  <si>
    <t>20602787142</t>
  </si>
  <si>
    <t>MANUALIDADES ANDINAS E.I.R.L.</t>
  </si>
  <si>
    <t>20100102413</t>
  </si>
  <si>
    <t>UNIQUE S.A.</t>
  </si>
  <si>
    <t>20551700969</t>
  </si>
  <si>
    <t>TEXTIL J.E.H. S.A.C.</t>
  </si>
  <si>
    <t>20602298494</t>
  </si>
  <si>
    <t>ANDENES IMPORTACION Y EXPORTACION PERUAN</t>
  </si>
  <si>
    <t>20545141745</t>
  </si>
  <si>
    <t>INTER ALPACA SAC</t>
  </si>
  <si>
    <t>20556035882</t>
  </si>
  <si>
    <t>INVERSIONES JJAK S.A.C. - INVERJJAK S.A.</t>
  </si>
  <si>
    <t>20602884555</t>
  </si>
  <si>
    <t>NUTRIFAM TRADING &amp; MORE PERU E.I.R.L.</t>
  </si>
  <si>
    <t>20511774790</t>
  </si>
  <si>
    <t>TEXTILES OCEANO MONTI S.A.C.</t>
  </si>
  <si>
    <t>20432725431</t>
  </si>
  <si>
    <t>FERTECNICA (PERU) S.A.</t>
  </si>
  <si>
    <t>20533256610</t>
  </si>
  <si>
    <t>COMERCIAL IMPORT. EXPORT. PAULINA E.I.R.</t>
  </si>
  <si>
    <t>20553720126</t>
  </si>
  <si>
    <t>INVERSIONES CASTELFRANCO S.A.C.</t>
  </si>
  <si>
    <t>20513339691</t>
  </si>
  <si>
    <t>STYLES Y DISEÑOS S.A.C</t>
  </si>
  <si>
    <t>20511031576</t>
  </si>
  <si>
    <t>DISPOLAB FARMACEUTICA PERU S.A.</t>
  </si>
  <si>
    <t>20504460429</t>
  </si>
  <si>
    <t>SPORTFISHING PERU S.A.C.</t>
  </si>
  <si>
    <t>20514977080</t>
  </si>
  <si>
    <t>CAADRIA TRADING S.A.C.</t>
  </si>
  <si>
    <t>20100171814</t>
  </si>
  <si>
    <t>HIDROSTAL S A</t>
  </si>
  <si>
    <t>20556271187</t>
  </si>
  <si>
    <t>HELICOPTER TRANSPORT SERVICES DEL PERU S</t>
  </si>
  <si>
    <t>20527525668</t>
  </si>
  <si>
    <t>CORPORACION IMPORTADORA EXPORTADORA Y DE</t>
  </si>
  <si>
    <t>20511448647</t>
  </si>
  <si>
    <t>DOLMAR REPRESENTACIONES SOCIEDAD ANONIMA</t>
  </si>
  <si>
    <t>20529947306</t>
  </si>
  <si>
    <t>PERU SEAFOODS MARKET S.R.L.</t>
  </si>
  <si>
    <t>20123187157</t>
  </si>
  <si>
    <t>SOCIEDAD QUIMICA ALEMANA S.A.</t>
  </si>
  <si>
    <t>20197705249</t>
  </si>
  <si>
    <t>UNILENE S.A.C.</t>
  </si>
  <si>
    <t>20222335052</t>
  </si>
  <si>
    <t>CARTAVIO RUM COMPANY S.A.C.</t>
  </si>
  <si>
    <t>20504095208</t>
  </si>
  <si>
    <t>ARTESANIAS PERU PISAC S.R.L.</t>
  </si>
  <si>
    <t>20522105423</t>
  </si>
  <si>
    <t>CV EXIMP SOCIEDAD ANONIMA CERRADA - CV E</t>
  </si>
  <si>
    <t>20602202209</t>
  </si>
  <si>
    <t>COMPANY GROUP EXPORT S.A.C.</t>
  </si>
  <si>
    <t>20544574214</t>
  </si>
  <si>
    <t>CERVECERIA BARBARIAN S.A.C</t>
  </si>
  <si>
    <t>20102179898</t>
  </si>
  <si>
    <t>BAKELS PERU S.A.C.</t>
  </si>
  <si>
    <t>20556592498</t>
  </si>
  <si>
    <t>M &amp; D DISTRIBUIDORA TEXTIL S.A.C</t>
  </si>
  <si>
    <t>15556548169</t>
  </si>
  <si>
    <t>MORENA CHARLO ERICO GABRIEL</t>
  </si>
  <si>
    <t>20549628941</t>
  </si>
  <si>
    <t>IDETEX PERU SOCIEDAD ANONIMA CERRADA -ID</t>
  </si>
  <si>
    <t>20509252182</t>
  </si>
  <si>
    <t>PERU ETNICO S.A.C.</t>
  </si>
  <si>
    <t>20545397031</t>
  </si>
  <si>
    <t>COMERCIAL MONELY E.I.R.L.</t>
  </si>
  <si>
    <t>20601538025</t>
  </si>
  <si>
    <t>LATINOAMERICAN EXPORT IMPORT S.A.C.</t>
  </si>
  <si>
    <t>20601875595</t>
  </si>
  <si>
    <t>INVERSIONES ALDER G &amp; F E.I.R.L.</t>
  </si>
  <si>
    <t>20556634590</t>
  </si>
  <si>
    <t>TEXTIL TACTITA S.A.C.</t>
  </si>
  <si>
    <t>20601535000</t>
  </si>
  <si>
    <t>PERU CONTINENTAL EXPORTACIONES S.A.C.</t>
  </si>
  <si>
    <t>20600206649</t>
  </si>
  <si>
    <t>MULTITEX IMPORT S.A.C.</t>
  </si>
  <si>
    <t>20554334025</t>
  </si>
  <si>
    <t>ALEXABEL SOCIEDAD ANONIMA CERRADA - ALEX</t>
  </si>
  <si>
    <t>20511040133</t>
  </si>
  <si>
    <t>COTTONPERU S.A.C.</t>
  </si>
  <si>
    <t>10435902940</t>
  </si>
  <si>
    <t>SANGA CUTIPA RENZO</t>
  </si>
  <si>
    <t>20392837354</t>
  </si>
  <si>
    <t>ABCD TRADING INTERNATIONAL S.A.C.</t>
  </si>
  <si>
    <t>20382355751</t>
  </si>
  <si>
    <t>CORPORACION TEXTIL IMPERIO DEL SOL S.A.</t>
  </si>
  <si>
    <t>20557593161</t>
  </si>
  <si>
    <t>MALYBOL E.I.R.L.</t>
  </si>
  <si>
    <t>20601812127</t>
  </si>
  <si>
    <t>TEXTILES GLOBAL PACIFICO S.A.C.</t>
  </si>
  <si>
    <t>20563278197</t>
  </si>
  <si>
    <t>MABAY PERU E.I.R.L.</t>
  </si>
  <si>
    <t>10272747208</t>
  </si>
  <si>
    <t>GONZALES DIAZ ARTIDORO</t>
  </si>
  <si>
    <t>20600860047</t>
  </si>
  <si>
    <t>ARTEZANIA LEANDRO S.A.C.</t>
  </si>
  <si>
    <t>20101293115</t>
  </si>
  <si>
    <t>20475309899</t>
  </si>
  <si>
    <t>COLORTEX PERU S.A.</t>
  </si>
  <si>
    <t>20555189631</t>
  </si>
  <si>
    <t>VSI INDUSTRIAL S.A.C.</t>
  </si>
  <si>
    <t>20601629951</t>
  </si>
  <si>
    <t>EXPORTACIONES CHAVARRY S.A.C.</t>
  </si>
  <si>
    <t>10064696284</t>
  </si>
  <si>
    <t>BAZAN RIBBECK OSCAR MANUEL</t>
  </si>
  <si>
    <t>20600409264</t>
  </si>
  <si>
    <t>KCIRE E.I.R.L.</t>
  </si>
  <si>
    <t>20600758463</t>
  </si>
  <si>
    <t>COMERCIAL DASAWIF IMPORT EXPORT E.I.R.L.</t>
  </si>
  <si>
    <t>20601649951</t>
  </si>
  <si>
    <t>EXPORTACIONES A  LAJITAS S.A.C.</t>
  </si>
  <si>
    <t>20552018380</t>
  </si>
  <si>
    <t>R &amp; F COTTON DEL PACIFICO S.A.C.</t>
  </si>
  <si>
    <t>20600900499</t>
  </si>
  <si>
    <t>ARTESANIAS YUYARICK SOCIEDAD ANONIMA CER</t>
  </si>
  <si>
    <t>20601522994</t>
  </si>
  <si>
    <t>INVERSIONES WORLD PRYAYE S.A.C.</t>
  </si>
  <si>
    <t>10098594294</t>
  </si>
  <si>
    <t>CARRERO ALTAMIRANO EDUARDO CESAR</t>
  </si>
  <si>
    <t>20600989708</t>
  </si>
  <si>
    <t>EXPORT &amp; IMPORT D INGRID E.I.R.L.</t>
  </si>
  <si>
    <t>20207770796</t>
  </si>
  <si>
    <t>ORIFLAME PERU SA</t>
  </si>
  <si>
    <t>10082269890</t>
  </si>
  <si>
    <t>VELARDE ALVAREZ ARCA PARRO BLANCA GISELL</t>
  </si>
  <si>
    <t>20601054711</t>
  </si>
  <si>
    <t>VISAJU S.A.C.</t>
  </si>
  <si>
    <t>20510556594</t>
  </si>
  <si>
    <t>DISTRIBUIDORA DEPORTIVA PUMA S.A.C.</t>
  </si>
  <si>
    <t>20600426321</t>
  </si>
  <si>
    <t>NAUPAQ SOCIEDAD ANONIMA CERRADA - NAUPAQ</t>
  </si>
  <si>
    <t>20514971987</t>
  </si>
  <si>
    <t>IMPORTACIONES Y EXPORTACIONES KARJANI S.</t>
  </si>
  <si>
    <t>20600343174</t>
  </si>
  <si>
    <t>MANUFACTURAS Y SERVICIOS LENKAR SOCIEDAD</t>
  </si>
  <si>
    <t>20565939778</t>
  </si>
  <si>
    <t>ARJEN EXPORT SAC</t>
  </si>
  <si>
    <t>20517423387</t>
  </si>
  <si>
    <t>APTEC PERU S.A.C.</t>
  </si>
  <si>
    <t>20509059188</t>
  </si>
  <si>
    <t>COMERCIAL TEXTIL COILL SRL</t>
  </si>
  <si>
    <t>20524245699</t>
  </si>
  <si>
    <t>MIX MARKETING Y SOLUCIONES SOCIEDAD ANON</t>
  </si>
  <si>
    <t>20552387237</t>
  </si>
  <si>
    <t>GIÁC SOCIEDAD ANONIMA CERRADA</t>
  </si>
  <si>
    <t>10402016014</t>
  </si>
  <si>
    <t>MAYNAZA MAMANI EDWIN</t>
  </si>
  <si>
    <t>20506062790</t>
  </si>
  <si>
    <t>I FRATELLI RAM VER SOCIEDAD ANONIMA CERR</t>
  </si>
  <si>
    <t>10094513460</t>
  </si>
  <si>
    <t>ENEQUE GARAY PEDRO</t>
  </si>
  <si>
    <t>20601907144</t>
  </si>
  <si>
    <t>EXPORT MODA PERU S.A.C.</t>
  </si>
  <si>
    <t>20514295833</t>
  </si>
  <si>
    <t>PRACAL SAC</t>
  </si>
  <si>
    <t>10084609817</t>
  </si>
  <si>
    <t>MORAN NIÑO NOE RAMON</t>
  </si>
  <si>
    <t>20601406455</t>
  </si>
  <si>
    <t>PAIS TEXTIL S.A.C.</t>
  </si>
  <si>
    <t>10405240268</t>
  </si>
  <si>
    <t>HUAMAN VELASQUEZ JESSICA ISABEL</t>
  </si>
  <si>
    <t>20516522748</t>
  </si>
  <si>
    <t>NOEDAM SAC</t>
  </si>
  <si>
    <t>20552341911</t>
  </si>
  <si>
    <t>AMORINKAPERU E.I.R.L.</t>
  </si>
  <si>
    <t>20449377941</t>
  </si>
  <si>
    <t>COMERCIAL EDISON IMPORT EXPORT EMPRESA I</t>
  </si>
  <si>
    <t>10067465976</t>
  </si>
  <si>
    <t>YLLACCANQUI PAREDES EUGENIA</t>
  </si>
  <si>
    <t>20601429471</t>
  </si>
  <si>
    <t>DIESMO EXPORT &amp; IMPORT SOCIEDAD ANONIMA</t>
  </si>
  <si>
    <t>20563736594</t>
  </si>
  <si>
    <t>IMPEX SUR AMERICA SOCIEDAD ANONIMA CERRA</t>
  </si>
  <si>
    <t>20601038383</t>
  </si>
  <si>
    <t>DEZMAR S.A.C.</t>
  </si>
  <si>
    <t>20551084711</t>
  </si>
  <si>
    <t>PRENU S.A.C.</t>
  </si>
  <si>
    <t>20492164918</t>
  </si>
  <si>
    <t>CORPORACION ILLIKA S.A.C.</t>
  </si>
  <si>
    <t>10087433850</t>
  </si>
  <si>
    <t>LEON ROJAS NELLY MARIA</t>
  </si>
  <si>
    <t>20479106259</t>
  </si>
  <si>
    <t>KLAUD S.A.C.</t>
  </si>
  <si>
    <t>10257534559</t>
  </si>
  <si>
    <t>CHAVEZ RUIZ JORGE ANTONIO</t>
  </si>
  <si>
    <t>20513077123</t>
  </si>
  <si>
    <t>PIELES Y CUEROS PERU S.A.C.</t>
  </si>
  <si>
    <t>20601368545</t>
  </si>
  <si>
    <t>SAHIN IMPORTS S.R.L.</t>
  </si>
  <si>
    <t>20546028632</t>
  </si>
  <si>
    <t>PONCHOS ART SOCIEDAD COMERCIAL DE RESPON</t>
  </si>
  <si>
    <t>10018138633</t>
  </si>
  <si>
    <t>AQUINO MAMANI MARIANO</t>
  </si>
  <si>
    <t>20449231903</t>
  </si>
  <si>
    <t>SAMUEL EXPORT SOCIEDAD COMERCIAL DE RESP</t>
  </si>
  <si>
    <t>10106526015</t>
  </si>
  <si>
    <t>PORRAS ESPINOZA ENMA</t>
  </si>
  <si>
    <t>20508305193</t>
  </si>
  <si>
    <t>BC LOGISTICS SERVICES S.A.C.</t>
  </si>
  <si>
    <t>10065547959</t>
  </si>
  <si>
    <t>LUQUE ZEA GIRALDO</t>
  </si>
  <si>
    <t>20520928252</t>
  </si>
  <si>
    <t>SUMAC ACLLA EMPRESA INDIVIDUAL DE RESPON</t>
  </si>
  <si>
    <t>20533218955</t>
  </si>
  <si>
    <t>MRJA EMPRESA INDIVIDUAL DE RESPONSABILID</t>
  </si>
  <si>
    <t>20511759642</t>
  </si>
  <si>
    <t>LOS CUYES S.A.C.</t>
  </si>
  <si>
    <t>20533218289</t>
  </si>
  <si>
    <t>CONSORCIO ROGER E.I.R.L.</t>
  </si>
  <si>
    <t>10404084394</t>
  </si>
  <si>
    <t>PANTOJA MEGO JAIME IDELFONSO</t>
  </si>
  <si>
    <t>20108568845</t>
  </si>
  <si>
    <t>R.BERROCAL S.A.C.</t>
  </si>
  <si>
    <t>20511506868</t>
  </si>
  <si>
    <t>GIO DESIGN S.A.C.</t>
  </si>
  <si>
    <t>20566035490</t>
  </si>
  <si>
    <t>INVERSIONES Y EXPORTACIONES CACERES E.I.</t>
  </si>
  <si>
    <t>20601623642</t>
  </si>
  <si>
    <t>IMPORTACIONES LARIN SOCIEDAD ANONIMA CER</t>
  </si>
  <si>
    <t>20389625664</t>
  </si>
  <si>
    <t>MIRNI S.A.</t>
  </si>
  <si>
    <t>10066435518</t>
  </si>
  <si>
    <t>BALLON ANAMPA DE MARTINEZ BLANCA NATALIA</t>
  </si>
  <si>
    <t>20543286991</t>
  </si>
  <si>
    <t>ZUBIETA AND PARTNERS E.I.R.L</t>
  </si>
  <si>
    <t>20124317755</t>
  </si>
  <si>
    <t>TREXSA EIRL</t>
  </si>
  <si>
    <t>20601256429</t>
  </si>
  <si>
    <t>IMPORT EXPORT YANIRA E.I.R.L.</t>
  </si>
  <si>
    <t>10088055361</t>
  </si>
  <si>
    <t>ALDAVE RUIZ JOSE FRANCISCO</t>
  </si>
  <si>
    <t>10004822990</t>
  </si>
  <si>
    <t>QUENAYA APAZA FELIZA VENANCIA</t>
  </si>
  <si>
    <t>10104902303</t>
  </si>
  <si>
    <t>IPARRAGUIRRE VASQUEZ WILFREDO</t>
  </si>
  <si>
    <t>10406664151</t>
  </si>
  <si>
    <t>CHINO RODRIGUEZ LETIZIA LOUISE</t>
  </si>
  <si>
    <t>20547463006</t>
  </si>
  <si>
    <t>MAYCAPA E.I.R.L.</t>
  </si>
  <si>
    <t>20546705677</t>
  </si>
  <si>
    <t>CORPORACION LLACTAY RUNAS SOCIEDAD ANONI</t>
  </si>
  <si>
    <t>20262089551</t>
  </si>
  <si>
    <t>ARTESANIAS KUKULI SOCIEDAD COMERCIAL DE</t>
  </si>
  <si>
    <t>20601544025</t>
  </si>
  <si>
    <t>DEHOY AMERICAS SOCIEDAD ANONIMA CERRADA</t>
  </si>
  <si>
    <t>10467304734</t>
  </si>
  <si>
    <t>OROPEZA MENDOZA YUDI MARLENI</t>
  </si>
  <si>
    <t>10446043647</t>
  </si>
  <si>
    <t>ENRIQUEZ HUARACA WILBER</t>
  </si>
  <si>
    <t>20498510061</t>
  </si>
  <si>
    <t>FINA-ALPACA S.R.L.</t>
  </si>
  <si>
    <t>20554377697</t>
  </si>
  <si>
    <t>INDUSTRIA HUAYLLA 'S SAC</t>
  </si>
  <si>
    <t>10106169743</t>
  </si>
  <si>
    <t>TISZA QUISPE VERONICA ROCIO</t>
  </si>
  <si>
    <t>20600084161</t>
  </si>
  <si>
    <t>MPZ EXPOIMPORT E.I.R.L.</t>
  </si>
  <si>
    <t>15601734815</t>
  </si>
  <si>
    <t>BILLA SAAVEDRA CLAUDIO EDUARDO</t>
  </si>
  <si>
    <t>10062598595</t>
  </si>
  <si>
    <t>NIETO CARBAJAL MARISOL</t>
  </si>
  <si>
    <t>10429947923</t>
  </si>
  <si>
    <t>FIESTAS ORRILLO MARINA EUCEBIA</t>
  </si>
  <si>
    <t>20601926149</t>
  </si>
  <si>
    <t>ARTESANIAS SIT E.I.R.L.</t>
  </si>
  <si>
    <t>20522747298</t>
  </si>
  <si>
    <t>OLEOHIDRAULICS SERVICES S.A.C.</t>
  </si>
  <si>
    <t>20477761047</t>
  </si>
  <si>
    <t>PROYECTO DE CONFECCIONES TEXTILES E.I.R.</t>
  </si>
  <si>
    <t>20498623345</t>
  </si>
  <si>
    <t>PERU ETNIKO S.R.L.</t>
  </si>
  <si>
    <t>10403062630</t>
  </si>
  <si>
    <t>VALERO HINOJOSA OSCAR RUBEN</t>
  </si>
  <si>
    <t>20509324949</t>
  </si>
  <si>
    <t>INGENIERIA DE POLIMEROS Y ACEROS SOCIEDA</t>
  </si>
  <si>
    <t>10707567223</t>
  </si>
  <si>
    <t>CHUMACERO BELUPU DADNER YOVASKA</t>
  </si>
  <si>
    <t>20555166851</t>
  </si>
  <si>
    <t>GRUPO CANVAS S.A.C</t>
  </si>
  <si>
    <t>20554007415</t>
  </si>
  <si>
    <t>INDUSTRIA CREATIVA TEXTIL S.A.C.</t>
  </si>
  <si>
    <t>20537074834</t>
  </si>
  <si>
    <t>IMPORT &amp; EXPORT GERIZIM S.A.C.</t>
  </si>
  <si>
    <t>20600188381</t>
  </si>
  <si>
    <t>TREXSA CORPORATION S.A.C.</t>
  </si>
  <si>
    <t>10474369728</t>
  </si>
  <si>
    <t>CARDENAS CAMPANA DANTE RON LOVE</t>
  </si>
  <si>
    <t>20510256361</t>
  </si>
  <si>
    <t>ZENDER SAC</t>
  </si>
  <si>
    <t>20552480440</t>
  </si>
  <si>
    <t>1SPOT E.I.R.L.</t>
  </si>
  <si>
    <t>20554591851</t>
  </si>
  <si>
    <t>G &amp; G BUSINESS GROUP S.A.C.</t>
  </si>
  <si>
    <t>20511732361</t>
  </si>
  <si>
    <t>RED UNIENDO MANOS PERU</t>
  </si>
  <si>
    <t>10005017756</t>
  </si>
  <si>
    <t>AROCUTIPA AROCUTIPA CESAR</t>
  </si>
  <si>
    <t>AP937083</t>
  </si>
  <si>
    <t>VEGA VALENCIA DIEGO FERNANDO</t>
  </si>
  <si>
    <t>20524737991</t>
  </si>
  <si>
    <t>COMPAÑIA PERUANA DE MANUFACTURAS S.A.</t>
  </si>
  <si>
    <t>20524386241</t>
  </si>
  <si>
    <t>DESTILERIA LA CARAVEDO S.R.L</t>
  </si>
  <si>
    <t>20100121043</t>
  </si>
  <si>
    <t>FILTROS LYS S.A.</t>
  </si>
  <si>
    <t>20261126568</t>
  </si>
  <si>
    <t>GENERAL MOTORS PERU S A</t>
  </si>
  <si>
    <t>20351296853</t>
  </si>
  <si>
    <t>PROISE E.I.R.LTDA.</t>
  </si>
  <si>
    <t>20517046656</t>
  </si>
  <si>
    <t>RETABLOS JIMENEZ &amp; PALOMINO S.R.L.</t>
  </si>
  <si>
    <t>20600395573</t>
  </si>
  <si>
    <t>ALPACA FIELD S.A.C.</t>
  </si>
  <si>
    <t>20536456407</t>
  </si>
  <si>
    <t>D´ART CUERO S.A.C.</t>
  </si>
  <si>
    <t>20420310383</t>
  </si>
  <si>
    <t>MINERA DEISI S.A.C.</t>
  </si>
  <si>
    <t>20101026001</t>
  </si>
  <si>
    <t>CERAMICA LIMA S A</t>
  </si>
  <si>
    <t>20480274157</t>
  </si>
  <si>
    <t>FOOD EXPORT NORTE SAC</t>
  </si>
  <si>
    <t>20505772360</t>
  </si>
  <si>
    <t>BALFLEX PERU SAC</t>
  </si>
  <si>
    <t>20600003012</t>
  </si>
  <si>
    <t>EXPORTADORA GERAD SOCIEDAD ANONIMA CERRA</t>
  </si>
  <si>
    <t>20419470041</t>
  </si>
  <si>
    <t>T.J.C. PERU S.A</t>
  </si>
  <si>
    <t>20602879306</t>
  </si>
  <si>
    <t>CORPORACION JAATO TEXTIL E.I.R.L.</t>
  </si>
  <si>
    <t>20537331233</t>
  </si>
  <si>
    <t>AUSTRAL PERU S.A.</t>
  </si>
  <si>
    <t>20418777151</t>
  </si>
  <si>
    <t>CONFECCIONES POLCYR S.R.L.</t>
  </si>
  <si>
    <t>20253401321</t>
  </si>
  <si>
    <t>COBENCO S.A.C.</t>
  </si>
  <si>
    <t>20600673956</t>
  </si>
  <si>
    <t>GRUPO TEXTIL LATINA E.I.R.L.</t>
  </si>
  <si>
    <t>20492814122</t>
  </si>
  <si>
    <t>IMPORTADORA DISTRIBUIDORA ASIA AMERICA S</t>
  </si>
  <si>
    <t>20506123098</t>
  </si>
  <si>
    <t>FASHION COMPANY S.A.C</t>
  </si>
  <si>
    <t>20602923704</t>
  </si>
  <si>
    <t>INTERNEGOCIOS CONTINENTAL S.A.C</t>
  </si>
  <si>
    <t>20602930603</t>
  </si>
  <si>
    <t>LIDER IMPORT &amp; EXPORT S.A.C.</t>
  </si>
  <si>
    <t>20492784622</t>
  </si>
  <si>
    <t>BORDEN S.A.C.</t>
  </si>
  <si>
    <t>20451457439</t>
  </si>
  <si>
    <t>INVERSIONES WSANTOS E.I.R.L.</t>
  </si>
  <si>
    <t>20601348455</t>
  </si>
  <si>
    <t>R &amp; D CORPORACIÓN S.A.C.</t>
  </si>
  <si>
    <t>20602057497</t>
  </si>
  <si>
    <t>GRUPO OPTIMUM NEGOCIOS S.A.C.</t>
  </si>
  <si>
    <t>20507590323</t>
  </si>
  <si>
    <t>MANUFACTURAS KUKULI SAC</t>
  </si>
  <si>
    <t>20428773013</t>
  </si>
  <si>
    <t>INDUSTRIAS POLMER S.A.C.</t>
  </si>
  <si>
    <t>20510602456</t>
  </si>
  <si>
    <t>APPAREL PERU IMPORT S.A.C.</t>
  </si>
  <si>
    <t>20555311886</t>
  </si>
  <si>
    <t>JAT INTERNATIONAL TEXCORP S.A.C.</t>
  </si>
  <si>
    <t>20552190018</t>
  </si>
  <si>
    <t>VITEXPO E.I.R.L.</t>
  </si>
  <si>
    <t>20601794854</t>
  </si>
  <si>
    <t>DCK TEXTIL E.I.R.L.</t>
  </si>
  <si>
    <t>20480492901</t>
  </si>
  <si>
    <t>CONFECCIONES LAURA'S EIRL.</t>
  </si>
  <si>
    <t>20603037210</t>
  </si>
  <si>
    <t>EXPORTACIONES F &amp; S S.A.C.</t>
  </si>
  <si>
    <t>20602891322</t>
  </si>
  <si>
    <t>YADHIRA Y ZAHORY S.A.C.</t>
  </si>
  <si>
    <t>20101392954</t>
  </si>
  <si>
    <t>APOLO SERVICE E I R L</t>
  </si>
  <si>
    <t>20100083010</t>
  </si>
  <si>
    <t>FILAMENTOS INDUSTRIALES S A</t>
  </si>
  <si>
    <t>20100489237</t>
  </si>
  <si>
    <t>HELTEX S A</t>
  </si>
  <si>
    <t>20602788939</t>
  </si>
  <si>
    <t>VILLA COTTON PERU E.I.R.L.</t>
  </si>
  <si>
    <t>20602846513</t>
  </si>
  <si>
    <t>SNOETTA S.A.C.</t>
  </si>
  <si>
    <t>20602908331</t>
  </si>
  <si>
    <t>ALPASURI S.A.C.</t>
  </si>
  <si>
    <t>20512126651</t>
  </si>
  <si>
    <t>HAUK S.A.C.</t>
  </si>
  <si>
    <t>20519042224</t>
  </si>
  <si>
    <t>ÑAPU PERU COLECTION E.I.R.L.</t>
  </si>
  <si>
    <t>20602095267</t>
  </si>
  <si>
    <t>PERULAND ALL NATURAL S.A.C.</t>
  </si>
  <si>
    <t>20600180844</t>
  </si>
  <si>
    <t>ETHICAL PERUVIAN KNITWEAR EMPRESA INDIVI</t>
  </si>
  <si>
    <t>20601811821</t>
  </si>
  <si>
    <t>INVERSIONES CAM &amp; GEVAL SAC</t>
  </si>
  <si>
    <t>20553920991</t>
  </si>
  <si>
    <t>PERU EXPORT FASHION TEXTIL S.A.C.</t>
  </si>
  <si>
    <t>20602808824</t>
  </si>
  <si>
    <t>EMYM ARTESANIAS SOCIEDAD COMERCIAL DE RE</t>
  </si>
  <si>
    <t>20600045777</t>
  </si>
  <si>
    <t>SNIFF S.A.C.</t>
  </si>
  <si>
    <t>20602186971</t>
  </si>
  <si>
    <t>SAWURI S.A.C.</t>
  </si>
  <si>
    <t>20602685960</t>
  </si>
  <si>
    <t>SUMAJ CARSANT SOCIEDAD ANONIMA CERRADA -</t>
  </si>
  <si>
    <t>20517769763</t>
  </si>
  <si>
    <t>DREAM MAX SAC</t>
  </si>
  <si>
    <t>20601832918</t>
  </si>
  <si>
    <t>DHAIS EXPORTACIONES E.I.R.L.</t>
  </si>
  <si>
    <t>20547013221</t>
  </si>
  <si>
    <t>CORPORACION K S.A.C.</t>
  </si>
  <si>
    <t>20513967072</t>
  </si>
  <si>
    <t>KKINACO AWASQA E.I.R.L. - KKINAWA E.I.R.</t>
  </si>
  <si>
    <t>20555002077</t>
  </si>
  <si>
    <t>TEXTIL CUMPI PERU S.A.C.</t>
  </si>
  <si>
    <t>20510131828</t>
  </si>
  <si>
    <t>FUCI COLLECCION S.A.</t>
  </si>
  <si>
    <t>20536196812</t>
  </si>
  <si>
    <t>CORPORACION MANIKI SRL</t>
  </si>
  <si>
    <t>20602904017</t>
  </si>
  <si>
    <t>IMPORT EXPORT MAFITEX E.I.R.L</t>
  </si>
  <si>
    <t>20449298307</t>
  </si>
  <si>
    <t>IMPORT EXPORT ENMC E.I.R.L.</t>
  </si>
  <si>
    <t>20601299616</t>
  </si>
  <si>
    <t>INDUSTRIAL TECINTEX E.I.R.L.</t>
  </si>
  <si>
    <t>20509283657</t>
  </si>
  <si>
    <t>VICSA  SAFETY  PERU  SOCIEDAD ANONIMA CE</t>
  </si>
  <si>
    <t>20533230149</t>
  </si>
  <si>
    <t>INVERSIONES FORA E.I.R.L.</t>
  </si>
  <si>
    <t>20603071647</t>
  </si>
  <si>
    <t>CUGRANCA EXPRESS PERU S.A.C.</t>
  </si>
  <si>
    <t>20213416732</t>
  </si>
  <si>
    <t>ARTESANIAS EL TESORO DE ORCONCANCHA SRL</t>
  </si>
  <si>
    <t>20563453614</t>
  </si>
  <si>
    <t>YUSUTEX RETAIL S.A.C.</t>
  </si>
  <si>
    <t>20603106238</t>
  </si>
  <si>
    <t>INVERSIONES C &amp; R ROSAS E.I.R.L.</t>
  </si>
  <si>
    <t>20511998396</t>
  </si>
  <si>
    <t>TODO PARA ESTAMPADOS SAC</t>
  </si>
  <si>
    <t>20509214337</t>
  </si>
  <si>
    <t>QUALIMODA S.A.C.</t>
  </si>
  <si>
    <t>20454357681</t>
  </si>
  <si>
    <t>SHACHE SAC</t>
  </si>
  <si>
    <t>20602099661</t>
  </si>
  <si>
    <t>REVOLUTION KNITS S.R.L.</t>
  </si>
  <si>
    <t>20600417496</t>
  </si>
  <si>
    <t>JHALUTEX IMPORTACIONES E.I.R.L.</t>
  </si>
  <si>
    <t>20500605279</t>
  </si>
  <si>
    <t>A B G PROMOCIONES S.A.C</t>
  </si>
  <si>
    <t>20600819527</t>
  </si>
  <si>
    <t>MEDINA COMPANY E.I.R.L.</t>
  </si>
  <si>
    <t>20519282616</t>
  </si>
  <si>
    <t>NEGYSER PERU S.A.C.</t>
  </si>
  <si>
    <t>20517512304</t>
  </si>
  <si>
    <t>INVERSIONES INDUSTRIALES SAN MARTIN E.I.</t>
  </si>
  <si>
    <t>20451527232</t>
  </si>
  <si>
    <t>SERVICIO REVOLUCIONARIO HOSPITALARIO SOC</t>
  </si>
  <si>
    <t>20466361551</t>
  </si>
  <si>
    <t>INDUSTRIAS Y SERVICIOS EL TIGRE S.A.</t>
  </si>
  <si>
    <t>20601297184</t>
  </si>
  <si>
    <t>JM ARTESANIA E.I.R.L.</t>
  </si>
  <si>
    <t>20600856279</t>
  </si>
  <si>
    <t>PERU INKA CRAFT GOLD S.A.C.</t>
  </si>
  <si>
    <t>20470599503</t>
  </si>
  <si>
    <t>TEXTIL SANTA MARIA DE HUACHIPA S.R.L.</t>
  </si>
  <si>
    <t>20513168358</t>
  </si>
  <si>
    <t>BELT´S FASHION SOCIEDAD ANONIMA CERRADA-</t>
  </si>
  <si>
    <t>20603116152</t>
  </si>
  <si>
    <t>INCAS INC SOCIEDAD ANONIMA CERRADA - INC</t>
  </si>
  <si>
    <t>20515745913</t>
  </si>
  <si>
    <t>MOLI INDUSTRIA TANINOS &amp; GELES DEL PERU</t>
  </si>
  <si>
    <t>20600248929</t>
  </si>
  <si>
    <t>ARTE EL PERUANITO S.A.C.</t>
  </si>
  <si>
    <t>20601641501</t>
  </si>
  <si>
    <t>COMPAÑIA PERUANA DEL ALGODON PIMA S.A.C.</t>
  </si>
  <si>
    <t>20544484908</t>
  </si>
  <si>
    <t>LIMA FASHION WEEK S.A.C.</t>
  </si>
  <si>
    <t>20515250868</t>
  </si>
  <si>
    <t>PIL PERU S.A.C.</t>
  </si>
  <si>
    <t>20498197656</t>
  </si>
  <si>
    <t>LOINSA E.I.R.L.</t>
  </si>
  <si>
    <t>20544841514</t>
  </si>
  <si>
    <t>OZIO E.I.R.L</t>
  </si>
  <si>
    <t>20510499426</t>
  </si>
  <si>
    <t>QUIMIPAC PERU S.A.</t>
  </si>
  <si>
    <t>20555608382</t>
  </si>
  <si>
    <t>TEXTILE INDUSTRY SOCIEDAD ANONIMA CERRAD</t>
  </si>
  <si>
    <t>20523389999</t>
  </si>
  <si>
    <t>NEGOCIACIONES RAQUI S.A.C.</t>
  </si>
  <si>
    <t>20535640891</t>
  </si>
  <si>
    <t>FITFLOW PERU S.R.L.</t>
  </si>
  <si>
    <t>20547079168</t>
  </si>
  <si>
    <t>ALTITUDE TRADING S.A.C.</t>
  </si>
  <si>
    <t>20101744737</t>
  </si>
  <si>
    <t>PARA-RAYOS S.A.C.</t>
  </si>
  <si>
    <t>20517274527</t>
  </si>
  <si>
    <t>TECNOPRESS SOCIEDAD ANONIMA CERRADA - TE</t>
  </si>
  <si>
    <t>SERVITEJO SOCIEDAD ANONIMA EN LIQUIDACIO</t>
  </si>
  <si>
    <t>20555881551</t>
  </si>
  <si>
    <t>H &amp; M HENNES &amp; MAURITZ S.A.C.</t>
  </si>
  <si>
    <t>20551438890</t>
  </si>
  <si>
    <t>TEXTIL WP S.A.C.</t>
  </si>
  <si>
    <t>20600402014</t>
  </si>
  <si>
    <t>TRAKI SOCIEDAD ANONIMA CERRADA - TRAKI S</t>
  </si>
  <si>
    <t>20565534956</t>
  </si>
  <si>
    <t>IMEX GLOBAL COMPANY E.I.R.L.</t>
  </si>
  <si>
    <t>20544428587</t>
  </si>
  <si>
    <t>SOHO BRANDS S.A.C.</t>
  </si>
  <si>
    <t>20601895774</t>
  </si>
  <si>
    <t>TEXTILES NORMAN S.A.C.</t>
  </si>
  <si>
    <t>10703737230</t>
  </si>
  <si>
    <t>ISIDRO PIZARRO CARMEN JUANA</t>
  </si>
  <si>
    <t>20512291776</t>
  </si>
  <si>
    <t>COTEPNA SOCIEDAD ANONIMA CERRADA</t>
  </si>
  <si>
    <t>20545140340</t>
  </si>
  <si>
    <t>BABY PIMA SOCIEDAD ANONIMA CERRADA</t>
  </si>
  <si>
    <t>10070799109</t>
  </si>
  <si>
    <t>RAMOS PUNTACA DE YLASACA JUANA</t>
  </si>
  <si>
    <t>20472022998</t>
  </si>
  <si>
    <t>URPINTER E.I.R.L.</t>
  </si>
  <si>
    <t>20600343328</t>
  </si>
  <si>
    <t>MILLMA &amp; QAYTU S.A.C.</t>
  </si>
  <si>
    <t>20517510948</t>
  </si>
  <si>
    <t>ASKHA LLIMPI S.A.C.</t>
  </si>
  <si>
    <t>20543273741</t>
  </si>
  <si>
    <t>GRUPO EXPORTADOR D &amp; AJH S.A.C</t>
  </si>
  <si>
    <t>10255978026</t>
  </si>
  <si>
    <t>QUISPE DE LOAYZA ISABEL</t>
  </si>
  <si>
    <t>20259171891</t>
  </si>
  <si>
    <t>INVERS.MARITIMAS UNIVERSALES PERU S.A</t>
  </si>
  <si>
    <t>20600865961</t>
  </si>
  <si>
    <t>JIREH COLLECTION S.A.C</t>
  </si>
  <si>
    <t>20552982461</t>
  </si>
  <si>
    <t>DEPORTES SPARTA PERU S.A.C.</t>
  </si>
  <si>
    <t>10238608151</t>
  </si>
  <si>
    <t>FERNANDEZ BUSTAMANTE JULIO CESAR</t>
  </si>
  <si>
    <t>20122014437</t>
  </si>
  <si>
    <t>ARTES.CREACIONES MI PERU EXPORT.IMPORTEI</t>
  </si>
  <si>
    <t>20551409873</t>
  </si>
  <si>
    <t>PUSERO CARSANT S.A.C.</t>
  </si>
  <si>
    <t>20490775057</t>
  </si>
  <si>
    <t>TEXTIL Y DISEÑO CUSCO SOCIEDAD ANONIMA C</t>
  </si>
  <si>
    <t>10411807351</t>
  </si>
  <si>
    <t>BENDEZU CHAHUAYLA ALEXANDER</t>
  </si>
  <si>
    <t>20101014097</t>
  </si>
  <si>
    <t>EF &amp; P INVERSIONES S.A.C.</t>
  </si>
  <si>
    <t>20543471543</t>
  </si>
  <si>
    <t>PERUVIAN COTTON FASHION SOCIEDAD ANONIMA</t>
  </si>
  <si>
    <t>20546306039</t>
  </si>
  <si>
    <t>KILLA KNITS E.I.R.L.</t>
  </si>
  <si>
    <t>10198841850</t>
  </si>
  <si>
    <t>TOVAR JESUS SONIA MARIA</t>
  </si>
  <si>
    <t>20516319942</t>
  </si>
  <si>
    <t>TEX MOON S.A.C</t>
  </si>
  <si>
    <t>10093158551</t>
  </si>
  <si>
    <t>HILARIO GUTIERREZ GESEN FELIPE</t>
  </si>
  <si>
    <t>20503434301</t>
  </si>
  <si>
    <t>AVERY DENNISON RETAIL INFORMATION SERVIC</t>
  </si>
  <si>
    <t>10201120395</t>
  </si>
  <si>
    <t>VALDEZ DURAND HANS YUSEPY</t>
  </si>
  <si>
    <t>20451546709</t>
  </si>
  <si>
    <t>SPHAERA SOCIEDAD ANONIMA CERRADA - SPHAE</t>
  </si>
  <si>
    <t>10081759737</t>
  </si>
  <si>
    <t>MORALES BARZOLA NILDA NORY</t>
  </si>
  <si>
    <t>20522191915</t>
  </si>
  <si>
    <t>WORLD TO PERU SOCIEDAD ANONIMA CERRADA -</t>
  </si>
  <si>
    <t>10449495476</t>
  </si>
  <si>
    <t>PEREZ CAMACHO ROSA</t>
  </si>
  <si>
    <t>20550377871</t>
  </si>
  <si>
    <t>BALKANICA SAC</t>
  </si>
  <si>
    <t>20519342457</t>
  </si>
  <si>
    <t>CONSORCIO SUR ANDINO S.A.C.</t>
  </si>
  <si>
    <t>20556547948</t>
  </si>
  <si>
    <t>AHMBIC S.A.C.</t>
  </si>
  <si>
    <t>20600380347</t>
  </si>
  <si>
    <t>LULY BAYLEY S.A.C.</t>
  </si>
  <si>
    <t>20550672953</t>
  </si>
  <si>
    <t>UTKU EXPORT IMPORT SAC</t>
  </si>
  <si>
    <t>20378322864</t>
  </si>
  <si>
    <t>LATIN SUPPLIES EIRL.</t>
  </si>
  <si>
    <t>10065930213</t>
  </si>
  <si>
    <t>GIRON CHAMORRO JOHNNY EDWARD</t>
  </si>
  <si>
    <t>10093732966</t>
  </si>
  <si>
    <t>PINO HUAYLLASCO PAVEL</t>
  </si>
  <si>
    <t>10100770127</t>
  </si>
  <si>
    <t>BAZAN BELLO MIRTHA MARITZA</t>
  </si>
  <si>
    <t>20503482887</t>
  </si>
  <si>
    <t>CIDELCO S.A.C.</t>
  </si>
  <si>
    <t>20459343220</t>
  </si>
  <si>
    <t>ARTE FOLCKLORICO MILENARIO SOCIEDAD ANON</t>
  </si>
  <si>
    <t>20392632205</t>
  </si>
  <si>
    <t>C &amp; J INDUSTRIAS PLASTICAS E.I.R.L.</t>
  </si>
  <si>
    <t>20600658523</t>
  </si>
  <si>
    <t>COMERCIAL REMADEYSO E.I.R.L.</t>
  </si>
  <si>
    <t>20251000264</t>
  </si>
  <si>
    <t>INTERNACIONAL LATINOAMERICANA DE SERVICI</t>
  </si>
  <si>
    <t>20533211276</t>
  </si>
  <si>
    <t>INVERSIONES FROILAN SOCIEDAD COMERCIAL D</t>
  </si>
  <si>
    <t>20601945313</t>
  </si>
  <si>
    <t>ASESOR COMERCIO EXTERIOR S.A.C.- ASECOME</t>
  </si>
  <si>
    <t>10238416596</t>
  </si>
  <si>
    <t>MENDIVIL DUEÑAS FRANCISCO</t>
  </si>
  <si>
    <t>10442927877</t>
  </si>
  <si>
    <t>CALLA CHAMBI MARIELA MONICA</t>
  </si>
  <si>
    <t>20511914125</t>
  </si>
  <si>
    <t>SOLTRAK S.A.</t>
  </si>
  <si>
    <t>10419282940</t>
  </si>
  <si>
    <t>KESSLER SLEE MICHEL LUCIEN</t>
  </si>
  <si>
    <t>10004515591</t>
  </si>
  <si>
    <t>ROMERO CAMPOS GREGORIA</t>
  </si>
  <si>
    <t>20533255648</t>
  </si>
  <si>
    <t>IMPORTADORA Y EXPORTADORA SOFI E.I.R.L.</t>
  </si>
  <si>
    <t>10084222335</t>
  </si>
  <si>
    <t>ROJAS CHOQUE HIPOLITO CASIANO</t>
  </si>
  <si>
    <t>20522322441</t>
  </si>
  <si>
    <t>KISMET S.A.C.</t>
  </si>
  <si>
    <t>20515757504</t>
  </si>
  <si>
    <t>GRUPO LISSA E.I.R.L.</t>
  </si>
  <si>
    <t>10004444651</t>
  </si>
  <si>
    <t>CHAMBILLA MAQUERA HUGO ADELBERTO</t>
  </si>
  <si>
    <t>20600274903</t>
  </si>
  <si>
    <t>INVERSIONES PERMADE SOCIEDAD ANONIMA CER</t>
  </si>
  <si>
    <t>10401994853</t>
  </si>
  <si>
    <t>QUISPE PUMA JOSE LUIS</t>
  </si>
  <si>
    <t>20216789611</t>
  </si>
  <si>
    <t>VIÑA TACAMA S.A.</t>
  </si>
  <si>
    <t>20533717285</t>
  </si>
  <si>
    <t>YURAQ JANKA DESIGNS &amp; ADVENTURE E.I.R.L.</t>
  </si>
  <si>
    <t>20107945874</t>
  </si>
  <si>
    <t>IDEAS APLICADAS SA</t>
  </si>
  <si>
    <t>20344877158</t>
  </si>
  <si>
    <t>DERCO PERU S.A.</t>
  </si>
  <si>
    <t>20265195602</t>
  </si>
  <si>
    <t>LABORATORIO ALGAS MARINAS SOCIEDAD ANONI</t>
  </si>
  <si>
    <t>20186370571</t>
  </si>
  <si>
    <t>IMPORTADORA Y EXPORTADORA DOÑA ISABEL E.</t>
  </si>
  <si>
    <t>20600433394</t>
  </si>
  <si>
    <t>UCHU WASI S.A.C.</t>
  </si>
  <si>
    <t>20101363008</t>
  </si>
  <si>
    <t>SCANIA DEL PERU S A</t>
  </si>
  <si>
    <t>20330444372</t>
  </si>
  <si>
    <t>BSH ELECTRODOMESTICOS SAC</t>
  </si>
  <si>
    <t>20554410490</t>
  </si>
  <si>
    <t>DURO FELGUERA S.A., SUCURSAL DEL PERU</t>
  </si>
  <si>
    <t>20545376033</t>
  </si>
  <si>
    <t>COLOREXA SOCIEDAD ANONIMA CERRADA</t>
  </si>
  <si>
    <t>20100166144</t>
  </si>
  <si>
    <t>AGROINDUSTRIA SANTA MARIA S.A.C.</t>
  </si>
  <si>
    <t>20600237633</t>
  </si>
  <si>
    <t>NEGOCIACIONES LANERA H &amp; E E.I.R.L.</t>
  </si>
  <si>
    <t>20448807500</t>
  </si>
  <si>
    <t>CONSORCIO ALPAQUERO PERU EXPORT</t>
  </si>
  <si>
    <t>20565451741</t>
  </si>
  <si>
    <t>A Y C CARGO INTERNACIONAL E.I.R.L</t>
  </si>
  <si>
    <t>20106784478</t>
  </si>
  <si>
    <t>TEXTILES BUSTAMANTE S.A.</t>
  </si>
  <si>
    <t>20156399036</t>
  </si>
  <si>
    <t>FEDERACION DEPORTIVA NACIONAL PERUANA DE</t>
  </si>
  <si>
    <t>20536557262</t>
  </si>
  <si>
    <t>COMERCIAL TEXTIL RECYTEX S.A.C.</t>
  </si>
  <si>
    <t>20494303966</t>
  </si>
  <si>
    <t>LORO PIANA PERU SAC</t>
  </si>
  <si>
    <t>20603112203</t>
  </si>
  <si>
    <t>INVERSIONES RUTHBELL S.A.C.</t>
  </si>
  <si>
    <t>20557653164</t>
  </si>
  <si>
    <t>CORPORACION AMERIC &amp; JEZ S.A.C.</t>
  </si>
  <si>
    <t>20549014021</t>
  </si>
  <si>
    <t>LG TEXTILE CORPORATION S.A.C.</t>
  </si>
  <si>
    <t>20601592909</t>
  </si>
  <si>
    <t>ROGUETEX E.I.R.L.</t>
  </si>
  <si>
    <t>20265926232</t>
  </si>
  <si>
    <t>FUTURE TRENZ S.A.C</t>
  </si>
  <si>
    <t>20602612989</t>
  </si>
  <si>
    <t>CORPORACION ÑARRIZON E.I.R.L.</t>
  </si>
  <si>
    <t>20603131143</t>
  </si>
  <si>
    <t>MUSARED S.A.C.</t>
  </si>
  <si>
    <t>20600234219</t>
  </si>
  <si>
    <t>AEXSCOR S.A.C.</t>
  </si>
  <si>
    <t>20553951870</t>
  </si>
  <si>
    <t>FREVER SOCIEDAD ANONIMA CERRADA - FREVER</t>
  </si>
  <si>
    <t>20602285872</t>
  </si>
  <si>
    <t>WANKALPACA SOCIEDAD ANONIMA CERRADA</t>
  </si>
  <si>
    <t>20510837844</t>
  </si>
  <si>
    <t>CAVAL IMPORT &amp; EXPORT SOCIEDAD ANONIMA C</t>
  </si>
  <si>
    <t>20489980976</t>
  </si>
  <si>
    <t>ASOCIACION PROMOTORA DE ARTESANOS MAKI P</t>
  </si>
  <si>
    <t>20601116716</t>
  </si>
  <si>
    <t>KNITBRARY S.L SUCURSAL DEL PERU</t>
  </si>
  <si>
    <t>20601288851</t>
  </si>
  <si>
    <t>EXPORTACIONES ORDOÑEZ S.A.C.</t>
  </si>
  <si>
    <t>20602909183</t>
  </si>
  <si>
    <t>KATA ALPACA E.I.R.L.</t>
  </si>
  <si>
    <t>20519908540</t>
  </si>
  <si>
    <t>IMPORTACION Y EXPORTACION ORTILLANOS EMP</t>
  </si>
  <si>
    <t>20602616445</t>
  </si>
  <si>
    <t>EXPORTACIONES SEÑOR DE LOS MILAGROS S.A.</t>
  </si>
  <si>
    <t>20326560210</t>
  </si>
  <si>
    <t>TEXTILAN S.R.LTDA</t>
  </si>
  <si>
    <t>20602491499</t>
  </si>
  <si>
    <t>CREATIONS Z S.A.C.</t>
  </si>
  <si>
    <t>20518401603</t>
  </si>
  <si>
    <t>INDUSTRIAS MAGUITEX SOCIEDAD ANONIMA CER</t>
  </si>
  <si>
    <t>20510151420</t>
  </si>
  <si>
    <t>BABYMODAS S.A.C.</t>
  </si>
  <si>
    <t>20601033268</t>
  </si>
  <si>
    <t>CORPORACION ATL S.A.C.</t>
  </si>
  <si>
    <t>20514934861</t>
  </si>
  <si>
    <t>PERU NATURALS CORPORATION S.A.C.</t>
  </si>
  <si>
    <t>20600109864</t>
  </si>
  <si>
    <t>SAME COMMERCE S.A.C.</t>
  </si>
  <si>
    <t>20601423597</t>
  </si>
  <si>
    <t>EFRATA GLOBAL E.I.R.L.</t>
  </si>
  <si>
    <t>20549663851</t>
  </si>
  <si>
    <t>TORETTO 1987 SOCIEDAD ANONIMA CERRADA -</t>
  </si>
  <si>
    <t>20549668225</t>
  </si>
  <si>
    <t>SUMAQ COTTON S.A.C.</t>
  </si>
  <si>
    <t>20492134172</t>
  </si>
  <si>
    <t>ALPACAMONTOYA S.A.C.</t>
  </si>
  <si>
    <t>20566135877</t>
  </si>
  <si>
    <t>MULTITEXTIL ALANCOR E.I.R.L. - ALANCOR E</t>
  </si>
  <si>
    <t>20538406636</t>
  </si>
  <si>
    <t>FALCON'S MULTISERVICE E.I.R.L.</t>
  </si>
  <si>
    <t>20602542883</t>
  </si>
  <si>
    <t>IMPORT AND EXPORT QUALITY FOR THE WHOLE</t>
  </si>
  <si>
    <t>20601388791</t>
  </si>
  <si>
    <t>TEJIDOS &amp; FIBRAS DE PERU EMPRESA INDIVID</t>
  </si>
  <si>
    <t>20600040996</t>
  </si>
  <si>
    <t>DIVERSITY-PRO COMERCIAL PERU S.A.C.</t>
  </si>
  <si>
    <t>20603163550</t>
  </si>
  <si>
    <t>ONE WORLD EXPORTER E.I.R.L.</t>
  </si>
  <si>
    <t>20455421498</t>
  </si>
  <si>
    <t>BRISAN  E.I.R.L.</t>
  </si>
  <si>
    <t>20502758170</t>
  </si>
  <si>
    <t>GZ AIR TRANSPORT S.A.C.</t>
  </si>
  <si>
    <t>20259659907</t>
  </si>
  <si>
    <t>PROCABLES SA</t>
  </si>
  <si>
    <t>20524329019</t>
  </si>
  <si>
    <t>CREDERE S.A.C.</t>
  </si>
  <si>
    <t>20492669874</t>
  </si>
  <si>
    <t>INVERSIONES DL&amp;K SAC</t>
  </si>
  <si>
    <t>20602122515</t>
  </si>
  <si>
    <t>PICHINKU S.A.C.</t>
  </si>
  <si>
    <t>20486864193</t>
  </si>
  <si>
    <t>IMA SUMAC PERU SOCIEDAD COMERCIAL DE RES</t>
  </si>
  <si>
    <t>20543158217</t>
  </si>
  <si>
    <t>G.T.A. PERU S.A.C.</t>
  </si>
  <si>
    <t>20551915574</t>
  </si>
  <si>
    <t>SPORTECHNICS SOCIEDAD ANONIMA CERRADA</t>
  </si>
  <si>
    <t>20563120135</t>
  </si>
  <si>
    <t>FRUTAROM PERU S.A.</t>
  </si>
  <si>
    <t>20448382657</t>
  </si>
  <si>
    <t>ARTESANIAS COZYKNITF EMPRESA INDIVIDUAL</t>
  </si>
  <si>
    <t>20532941971</t>
  </si>
  <si>
    <t>INVERSIONES Y NEGOCIACIONES NINA S.A.C.</t>
  </si>
  <si>
    <t>20603109474</t>
  </si>
  <si>
    <t>PACHAMAMA DC TRADING S.A.C.</t>
  </si>
  <si>
    <t>20537605465</t>
  </si>
  <si>
    <t>AGGREKO PERU S.A.C.</t>
  </si>
  <si>
    <t>20550711363</t>
  </si>
  <si>
    <t>AGGREKO INTERNATIONAL PROJECTS LTD, SUCU</t>
  </si>
  <si>
    <t>20601363861</t>
  </si>
  <si>
    <t>CORPORACION MABANO S.A.C.-MABANO S.A.C.</t>
  </si>
  <si>
    <t>20600879601</t>
  </si>
  <si>
    <t>PELLZ S.A.C.</t>
  </si>
  <si>
    <t>20601437890</t>
  </si>
  <si>
    <t>CORPORACION ARPARIC S.A.C.</t>
  </si>
  <si>
    <t>20100009472</t>
  </si>
  <si>
    <t>CONSORCIO METALURGICO S A</t>
  </si>
  <si>
    <t>20100090067</t>
  </si>
  <si>
    <t>VIDRIERIA 28 DE JULIO S.A.C.</t>
  </si>
  <si>
    <t>20545217822</t>
  </si>
  <si>
    <t>EXPORTADORA IMPORTADORA PECHAMA S.A.C.</t>
  </si>
  <si>
    <t>20602980945</t>
  </si>
  <si>
    <t>GRAINS PERU COMPANY E.I.R.L.</t>
  </si>
  <si>
    <t>20270508163</t>
  </si>
  <si>
    <t>ENEL GENERACION PIURA S.A.</t>
  </si>
  <si>
    <t>20425917774</t>
  </si>
  <si>
    <t>STUDIO MODA S.A.C.</t>
  </si>
  <si>
    <t>20601071160</t>
  </si>
  <si>
    <t>INVERSIONES NATCHA S.A.C.</t>
  </si>
  <si>
    <t>COATS CADENA SOCIEDAD ANONIMA EN LIQUIDA</t>
  </si>
  <si>
    <t>20600552318</t>
  </si>
  <si>
    <t>SERVICIOS Y COMERCIO MIYI E.I.R.L.</t>
  </si>
  <si>
    <t>20102026986</t>
  </si>
  <si>
    <t>PLUMAS EIRL</t>
  </si>
  <si>
    <t>20514856371</t>
  </si>
  <si>
    <t>NEGOCIOS VILLA JUNIN S.A.C VILLA JUNIN S</t>
  </si>
  <si>
    <t>20601482755</t>
  </si>
  <si>
    <t>CREACIONES VALENTINA-ORG S.A.C.</t>
  </si>
  <si>
    <t>20600592034</t>
  </si>
  <si>
    <t>COLOMBIA GROUP IMPORT &amp; EXPORT E.I.R.L.</t>
  </si>
  <si>
    <t>20568022239</t>
  </si>
  <si>
    <t>ALPAKITA WARM SOCIEDAD ANONIMA CERRADA-A</t>
  </si>
  <si>
    <t>20502076761</t>
  </si>
  <si>
    <t>MPV ARQUITECTURA S.A.C</t>
  </si>
  <si>
    <t>20602060749</t>
  </si>
  <si>
    <t>ALCOTEXTIL PERU S.A.C.</t>
  </si>
  <si>
    <t>20448150951</t>
  </si>
  <si>
    <t>JOMATEX S.R.L.</t>
  </si>
  <si>
    <t>20545767733</t>
  </si>
  <si>
    <t>NITTA S.A.  SUCURSAL EN EL PERU</t>
  </si>
  <si>
    <t>20545766508</t>
  </si>
  <si>
    <t>SRDD GRUPO CREATIVO SAC</t>
  </si>
  <si>
    <t>10427995041</t>
  </si>
  <si>
    <t>HIGA MONDRAGON ROCIO HARUMI</t>
  </si>
  <si>
    <t>10238300237</t>
  </si>
  <si>
    <t>TAPIA MAMANI ZENON CIRILO</t>
  </si>
  <si>
    <t>10419892110</t>
  </si>
  <si>
    <t>AYALA HUARINGA CESAR DERIK</t>
  </si>
  <si>
    <t>20522150569</t>
  </si>
  <si>
    <t>FINA COLORS EMPRESA INDIVIDUAL DE RESPON</t>
  </si>
  <si>
    <t>20437337536</t>
  </si>
  <si>
    <t>REGIANZ S.R.L</t>
  </si>
  <si>
    <t>10458119789</t>
  </si>
  <si>
    <t>ROBERTO ASTO RENEE YNES</t>
  </si>
  <si>
    <t>20601438594</t>
  </si>
  <si>
    <t>CHAVELITA MODAS EMPRESA INDIVIDUAL DE RE</t>
  </si>
  <si>
    <t>20101814450</t>
  </si>
  <si>
    <t>CONFECCIONES ATLANTA SRLTDA</t>
  </si>
  <si>
    <t>20600015665</t>
  </si>
  <si>
    <t>ATA BERAKHA ASOCIADOS S.A.C.</t>
  </si>
  <si>
    <t>10258104540</t>
  </si>
  <si>
    <t>BOLAÑOS ATALAYA AGUSTIN</t>
  </si>
  <si>
    <t>20601149088</t>
  </si>
  <si>
    <t>NEW YORKER SAC</t>
  </si>
  <si>
    <t>20455036748</t>
  </si>
  <si>
    <t>DISTRIBUCIONES LORAC S.A.C.</t>
  </si>
  <si>
    <t>20601907616</t>
  </si>
  <si>
    <t>DECTEX SOCIEDAD ANONIMA CERRADA - DECTEX</t>
  </si>
  <si>
    <t>20277652111</t>
  </si>
  <si>
    <t>INTERANDINA IMPORTAC.Y EXPORTAC.E.I.R.L.</t>
  </si>
  <si>
    <t>20553742286</t>
  </si>
  <si>
    <t>DAMZ S.A.C.</t>
  </si>
  <si>
    <t>20536597728</t>
  </si>
  <si>
    <t>CREACIONES KUMPI SOCIEDAD ANONIMA CERRAD</t>
  </si>
  <si>
    <t>20600749324</t>
  </si>
  <si>
    <t>EXPORT ALONSO S.A.C.</t>
  </si>
  <si>
    <t>20600996704</t>
  </si>
  <si>
    <t>GROUP GYRD E.I.R.L.</t>
  </si>
  <si>
    <t>20533291954</t>
  </si>
  <si>
    <t>IMPORTADORA Y EXPORTADORA CF Y FA EMPRES</t>
  </si>
  <si>
    <t>10088239895</t>
  </si>
  <si>
    <t>ANGULO CASTAÑEDA FERNANDO ROMAN</t>
  </si>
  <si>
    <t>20302097373</t>
  </si>
  <si>
    <t>CREACIONES BRIGITTE SRLTDA</t>
  </si>
  <si>
    <t>10415297888</t>
  </si>
  <si>
    <t>TORRES CHOQUE AMBROSIA GERVACIA</t>
  </si>
  <si>
    <t>20600665635</t>
  </si>
  <si>
    <t>RICHARTEX PERU E.I.R.L.</t>
  </si>
  <si>
    <t>20600341759</t>
  </si>
  <si>
    <t>SNEIJDER CARGO PERU E.I.R.L.</t>
  </si>
  <si>
    <t>10256164472</t>
  </si>
  <si>
    <t>CABALLERO CABALLERO ROBERTO EMILIO</t>
  </si>
  <si>
    <t>10453680431</t>
  </si>
  <si>
    <t>QUISPE REYNOSO ERIKA LIZETH</t>
  </si>
  <si>
    <t>20548560757</t>
  </si>
  <si>
    <t>SUMAQ RUGS S.A.C.</t>
  </si>
  <si>
    <t>10064079404</t>
  </si>
  <si>
    <t>ZEGARRA ENCINAS GLORIA AURORA</t>
  </si>
  <si>
    <t>20378404917</t>
  </si>
  <si>
    <t>J.F.TOLMOS E.I.R.LTDA CONTRATISTAS GRALS</t>
  </si>
  <si>
    <t>10097713362</t>
  </si>
  <si>
    <t>OSCATEGUI CAMPOS WILMER</t>
  </si>
  <si>
    <t>20553110999</t>
  </si>
  <si>
    <t>CORPORATION JIMMY JAM S.A.C.</t>
  </si>
  <si>
    <t>20533244522</t>
  </si>
  <si>
    <t>IMPORT EXPORT ROSS. Y.D. EMPRESA INDIVID</t>
  </si>
  <si>
    <t>20566188482</t>
  </si>
  <si>
    <t>CONFECCIONES Y EXPORTADORES IKER SPORT E</t>
  </si>
  <si>
    <t>20535906328</t>
  </si>
  <si>
    <t>SKIN COTTON S.A.C.</t>
  </si>
  <si>
    <t>20601430453</t>
  </si>
  <si>
    <t>EMPRO GAPE S.A.C.</t>
  </si>
  <si>
    <t>20517328121</t>
  </si>
  <si>
    <t>PADRE DANIEL ASOCIACION DE ARTESANOS</t>
  </si>
  <si>
    <t>20538252493</t>
  </si>
  <si>
    <t>PERU ALPACA YARN &amp; TEXTILE INTL SOCIEDAD</t>
  </si>
  <si>
    <t>20370146994</t>
  </si>
  <si>
    <t>CORPORACION ACEROS AREQUIPA S.A.</t>
  </si>
  <si>
    <t>20505420099</t>
  </si>
  <si>
    <t>ADESERV S.A.C</t>
  </si>
  <si>
    <t>10238508865</t>
  </si>
  <si>
    <t>GONGORA ORE LUZ MARINA</t>
  </si>
  <si>
    <t>10062831681</t>
  </si>
  <si>
    <t>CERVANTES BORDA LILIANA ROSVITA</t>
  </si>
  <si>
    <t>20506913811</t>
  </si>
  <si>
    <t>COLUMBIA HELICOPTERS PERU S.A.C.</t>
  </si>
  <si>
    <t>20526317930</t>
  </si>
  <si>
    <t>COSTA MIRA SOCIEDAD ANONIMA CERRADA</t>
  </si>
  <si>
    <t>20524177081</t>
  </si>
  <si>
    <t>EXPORT ALPACAS ANDINAS E.I.R.L</t>
  </si>
  <si>
    <t>20601381622</t>
  </si>
  <si>
    <t>ARTESANIAS ALESSANDRA E.I.R.L.</t>
  </si>
  <si>
    <t>20522869211</t>
  </si>
  <si>
    <t>IMPORT EXPORT CUSCO E.I.R.L.</t>
  </si>
  <si>
    <t>20119545375</t>
  </si>
  <si>
    <t>IRASA IMPORTACIONES S R L</t>
  </si>
  <si>
    <t>20563194848</t>
  </si>
  <si>
    <t>CONSORCIO NODO ENERGÉTICO ILO</t>
  </si>
  <si>
    <t>20100041520</t>
  </si>
  <si>
    <t>EXIMPORT DISTRIBUIDORES DEL PERU S A</t>
  </si>
  <si>
    <t>20543196062</t>
  </si>
  <si>
    <t>CLU OPERADORES LOGISTICOS S.A.C.</t>
  </si>
  <si>
    <t>20503662869</t>
  </si>
  <si>
    <t>TAGUMEDICA S.A.</t>
  </si>
  <si>
    <t>20518243773</t>
  </si>
  <si>
    <t>REY EXPORT INTERNACIONAL S.A.C.</t>
  </si>
  <si>
    <t>20546301312</t>
  </si>
  <si>
    <t>SICIM S.P.A. SUCURSAL DEL PERU</t>
  </si>
  <si>
    <t>ENERO - JUNIO 2018-2017</t>
  </si>
  <si>
    <t>ENERO - JUNIO  2017</t>
  </si>
  <si>
    <t>ENERO - JUNIO  2018</t>
  </si>
  <si>
    <t>20602891691</t>
  </si>
  <si>
    <t>DAJI COTTON S.A.C.</t>
  </si>
  <si>
    <t>20601969387</t>
  </si>
  <si>
    <t>INDUSTRIAS INFINITY E.I.R.L.</t>
  </si>
  <si>
    <t>20508368861</t>
  </si>
  <si>
    <t>LL EXPORTACION E IMPORTACION S.A.C.</t>
  </si>
  <si>
    <t>20600014898</t>
  </si>
  <si>
    <t>EMPRESA COMERCIALIZADORA DE RESIDUOS SOL</t>
  </si>
  <si>
    <t>20603169779</t>
  </si>
  <si>
    <t>MUNDIAL INTEREXPORT S.A.C.</t>
  </si>
  <si>
    <t>20603168284</t>
  </si>
  <si>
    <t>DUBAI EXPORTACIONES S.A.C.</t>
  </si>
  <si>
    <t>20603159595</t>
  </si>
  <si>
    <t>MEGA COTTON JVS E.I.R.L.</t>
  </si>
  <si>
    <t>20601657083</t>
  </si>
  <si>
    <t>EXPORT M Y M 2016 E.I.R.L.</t>
  </si>
  <si>
    <t>20603224401</t>
  </si>
  <si>
    <t>D &amp; C INTERNATIONAL BUSINESS S.A.C.</t>
  </si>
  <si>
    <t>20538673839</t>
  </si>
  <si>
    <t>BULLFROG PERU S.A.C.</t>
  </si>
  <si>
    <t>20603198744</t>
  </si>
  <si>
    <t>HECHO POR MI S.A.C.</t>
  </si>
  <si>
    <t>20603231610</t>
  </si>
  <si>
    <t>IMPOR Y EXPOR LEONI E.I.R.L.</t>
  </si>
  <si>
    <t>20421362808</t>
  </si>
  <si>
    <t>EUROPA SURF S.A.C.</t>
  </si>
  <si>
    <t>20549077456</t>
  </si>
  <si>
    <t>CAMELL TEX S.A.C.</t>
  </si>
  <si>
    <t>20407914261</t>
  </si>
  <si>
    <t>FIBRAS NATURALES INCA COTTON S.A.C.</t>
  </si>
  <si>
    <t>20510174390</t>
  </si>
  <si>
    <t>ANDEAN SCARGOTS E.I.R.L.</t>
  </si>
  <si>
    <t>20502252918</t>
  </si>
  <si>
    <t>IMPORT EXPORT D GALA SAC</t>
  </si>
  <si>
    <t>20601037379</t>
  </si>
  <si>
    <t>R &amp; M LOGISTIC INTERNATIONAL E.I.R.L.</t>
  </si>
  <si>
    <t>20602536158</t>
  </si>
  <si>
    <t>AB  INTERNACIONAL  S.A.C.</t>
  </si>
  <si>
    <t>20516463121</t>
  </si>
  <si>
    <t>KOMAX PERU S.A.C.</t>
  </si>
  <si>
    <t>20551775381</t>
  </si>
  <si>
    <t>QUALITY &amp; SAFETY ENGINEERING SOCIEDAD AN</t>
  </si>
  <si>
    <t>20526937725</t>
  </si>
  <si>
    <t>AYNIART E.I.R.L.</t>
  </si>
  <si>
    <t>20546688306</t>
  </si>
  <si>
    <t>EXPORTACIONES ALEJANDRO E HIJOS E.I.R.L.</t>
  </si>
  <si>
    <t>20535898554</t>
  </si>
  <si>
    <t>M &amp; M TENDENCIAS S.A.C.</t>
  </si>
  <si>
    <t>20553831203</t>
  </si>
  <si>
    <t>COMPAÑIA TEXTIL BLUE S.A.C.</t>
  </si>
  <si>
    <t>20514876054</t>
  </si>
  <si>
    <t>THE ALPACA COLLECTION SOCIEDAD ANONIMA</t>
  </si>
  <si>
    <t>20101459536</t>
  </si>
  <si>
    <t>CASA DE ANTIGUEDADES SANCHEZ S.A.C.</t>
  </si>
  <si>
    <t>20536924516</t>
  </si>
  <si>
    <t>TEXTICOTTON SOCIEDAD ANONIMA CERRADA - T</t>
  </si>
  <si>
    <t>20601284031</t>
  </si>
  <si>
    <t>ELMAGI E.I.R.L.</t>
  </si>
  <si>
    <t>20537398907</t>
  </si>
  <si>
    <t>KOLIBRI ART SAC</t>
  </si>
  <si>
    <t>20603177402</t>
  </si>
  <si>
    <t>SIRAQ EXPORT S.A.C.</t>
  </si>
  <si>
    <t>20532660611</t>
  </si>
  <si>
    <t>INVERSIONES EURO SPORT LIZBETH SOCIEDAD</t>
  </si>
  <si>
    <t>20551033130</t>
  </si>
  <si>
    <t>CREA PIMA PERU S.A.C.</t>
  </si>
  <si>
    <t>20507226435</t>
  </si>
  <si>
    <t>ECO VALLEY WILDLIFE SOCIEDAD ANONIMA CER</t>
  </si>
  <si>
    <t>20547613504</t>
  </si>
  <si>
    <t>TEXTIL HILAY SOCIEDAD ANONIMA CERRADA</t>
  </si>
  <si>
    <t>20454096275</t>
  </si>
  <si>
    <t>ALPACA SPAR SOCIEDAD COMERCIAL DE RESPON</t>
  </si>
  <si>
    <t>20600474520</t>
  </si>
  <si>
    <t>HORACITO PERUVIAN E.I.R.L.</t>
  </si>
  <si>
    <t>20100704227</t>
  </si>
  <si>
    <t>MAGENSA MATERIALES GENERALES S.A.C.</t>
  </si>
  <si>
    <t>20544195205</t>
  </si>
  <si>
    <t>VEPAMIL S.A.</t>
  </si>
  <si>
    <t>20600393996</t>
  </si>
  <si>
    <t>URSULINA S.A.C.</t>
  </si>
  <si>
    <t>20602948138</t>
  </si>
  <si>
    <t>CREACIONES TEXTILES BENMAX S.A.C. ¿ BENM</t>
  </si>
  <si>
    <t>20442537551</t>
  </si>
  <si>
    <t>CENT DE TEXTILES TRADICIONALES DEL CUSCO</t>
  </si>
  <si>
    <t>20516813556</t>
  </si>
  <si>
    <t>GAMAARTE EXPORTS SOCIEDAD ANONIMA CERRAD</t>
  </si>
  <si>
    <t>20601495717</t>
  </si>
  <si>
    <t>H.R &amp; R.M ENTERPRISES S.A.C.</t>
  </si>
  <si>
    <t>20505714084</t>
  </si>
  <si>
    <t>INVERSIONES VALTER SOCIEDAD ANONIMA CERR</t>
  </si>
  <si>
    <t>20558078503</t>
  </si>
  <si>
    <t>ALLPAQA ALTURAS S.A.C.</t>
  </si>
  <si>
    <t>20266596805</t>
  </si>
  <si>
    <t>BLACK &amp; DECKER DEL PERU S.A</t>
  </si>
  <si>
    <t>20546217010</t>
  </si>
  <si>
    <t>PARTES INDUSTRIALES DEL PERU S.R.L</t>
  </si>
  <si>
    <t>20547625936</t>
  </si>
  <si>
    <t>INTY HOUSE E.I.R.L.</t>
  </si>
  <si>
    <t>20600572572</t>
  </si>
  <si>
    <t>EXPORTACIONES WORLD S.A.C.</t>
  </si>
  <si>
    <t>20514044911</t>
  </si>
  <si>
    <t>OBL ASOCIADOS SOCIEDAD ANONIMA CERRADA -</t>
  </si>
  <si>
    <t>20600593685</t>
  </si>
  <si>
    <t>LUCHA PARTNERS S.A.C.</t>
  </si>
  <si>
    <t>20555785594</t>
  </si>
  <si>
    <t>BETTAMARK PERU SOCIEDAD ANONIMA CERRADA</t>
  </si>
  <si>
    <t>0000022B</t>
  </si>
  <si>
    <t>EMB. ESTADOS UNIDOS-INL-ASUNTOS ANTINARC</t>
  </si>
  <si>
    <t>20603142439</t>
  </si>
  <si>
    <t>M3 EXPORTACIONES PERU EMPRESA INDIVIDUAL</t>
  </si>
  <si>
    <t>20601438748</t>
  </si>
  <si>
    <t>PERSIANAS ROLLUX S.A.C.</t>
  </si>
  <si>
    <t>20533248358</t>
  </si>
  <si>
    <t>EXPORT Y IMPORT E INVERSIONES WILLAM ESA</t>
  </si>
  <si>
    <t>20524788714</t>
  </si>
  <si>
    <t>CONFORT AVICOLA SOCIEDAD ANONIMA CERRADA</t>
  </si>
  <si>
    <t>20506392234</t>
  </si>
  <si>
    <t>PAPELERA REYES S.A.C</t>
  </si>
  <si>
    <t>20600873459</t>
  </si>
  <si>
    <t>CJR RENEWABLES PERU SOCIEDAD ANONIMA CER</t>
  </si>
  <si>
    <t>20330791412</t>
  </si>
  <si>
    <t>ENEL GENERACION PERU S.A.A.</t>
  </si>
  <si>
    <t>20603064985</t>
  </si>
  <si>
    <t>CROSSING BORDERS BGA E.I.R.L.</t>
  </si>
  <si>
    <t>20510807694</t>
  </si>
  <si>
    <t>MAPA LOGISTICA INTERNACIONAL SAC</t>
  </si>
  <si>
    <t>20535574651</t>
  </si>
  <si>
    <t>CORPORACION BALTODANO RAMIREZ S.R.L.</t>
  </si>
  <si>
    <t>20600205731</t>
  </si>
  <si>
    <t>PERUVIAN TRADITIONS S.A.C.</t>
  </si>
  <si>
    <t>20601703425</t>
  </si>
  <si>
    <t>INVERSIONES Y EXPORTACIONES ORDOÑEZ S.A.</t>
  </si>
  <si>
    <t>20104505784</t>
  </si>
  <si>
    <t>BODEGAS Y VIÑEDOS TABERNERO S.A.C.</t>
  </si>
  <si>
    <t>20546902588</t>
  </si>
  <si>
    <t>FINA MINERAL'S E.I.R.L</t>
  </si>
  <si>
    <t>20466477771</t>
  </si>
  <si>
    <t>LEPSA S.A.C.</t>
  </si>
  <si>
    <t>20511908401</t>
  </si>
  <si>
    <t>BODEGA SAN NICOLAS SOCIEDAD ANONIMA</t>
  </si>
  <si>
    <t>20447692717</t>
  </si>
  <si>
    <t>COMITE MULTICOMUNAL DE MANEJO DE LA VICU</t>
  </si>
  <si>
    <t>20553975035</t>
  </si>
  <si>
    <t>FIVEBLU E.I.R.L.</t>
  </si>
  <si>
    <t>20602225144</t>
  </si>
  <si>
    <t>INVERSIONES WCHAMBILLA E.I.R.L.</t>
  </si>
  <si>
    <t>10749038654</t>
  </si>
  <si>
    <t>TURPO VILA ANY LEILA</t>
  </si>
  <si>
    <t>10074519933</t>
  </si>
  <si>
    <t>MONTES DE OCA DUCTRAN ELIZABETH CECILIA</t>
  </si>
  <si>
    <t>10430296677</t>
  </si>
  <si>
    <t>BAZAN RIBBECK PAOLO ENRIQUE</t>
  </si>
  <si>
    <t>10715047425</t>
  </si>
  <si>
    <t>CORTEZ YUPANQUI MIGUEL ANGEL</t>
  </si>
  <si>
    <t>10413358057</t>
  </si>
  <si>
    <t>MONTEZA SILVA EVELYN</t>
  </si>
  <si>
    <t>10076455282</t>
  </si>
  <si>
    <t>ZERPA VEGA PEPE RUFINO</t>
  </si>
  <si>
    <t>20601250919</t>
  </si>
  <si>
    <t>INVESTIGACION INNOVACION Y DESARROLLO TE</t>
  </si>
  <si>
    <t>20600799879</t>
  </si>
  <si>
    <t>MULTINEGOCIOS INMOBILIARIOS , TURISTICOS</t>
  </si>
  <si>
    <t>10093012050</t>
  </si>
  <si>
    <t>LEON PRADO COSSIO FERNANDO ALFONSO</t>
  </si>
  <si>
    <t>10102097811</t>
  </si>
  <si>
    <t>QUISPE HUAMAN WILBER</t>
  </si>
  <si>
    <t>20601775191</t>
  </si>
  <si>
    <t>DAVHAR S.A.C.</t>
  </si>
  <si>
    <t>20601784379</t>
  </si>
  <si>
    <t>NARESH S.A.C.</t>
  </si>
  <si>
    <t>20600104293</t>
  </si>
  <si>
    <t>INDUSTRIAL CINTALAST E.I.R.L.</t>
  </si>
  <si>
    <t>10095905671</t>
  </si>
  <si>
    <t>MAMANI ZAPANA BENJAMIN</t>
  </si>
  <si>
    <t>20600335007</t>
  </si>
  <si>
    <t>TEXTILES BYBACO S.A.C.</t>
  </si>
  <si>
    <t>20509743593</t>
  </si>
  <si>
    <t>TEXTIL MANAGER SOCIEDAD ANONIMA CERRADA</t>
  </si>
  <si>
    <t>20513911956</t>
  </si>
  <si>
    <t>LANDEO EXPORTS E IMPORTS E.I.R.L</t>
  </si>
  <si>
    <t>10423819435</t>
  </si>
  <si>
    <t>MENDOZA HUAMANI TEODOSIO</t>
  </si>
  <si>
    <t>10712168591</t>
  </si>
  <si>
    <t>CABALLERO VILLALVA ANAI RUTH</t>
  </si>
  <si>
    <t>20562695410</t>
  </si>
  <si>
    <t>GRUPO BELLCO SOCIEDAD ANONIMA CERRADA</t>
  </si>
  <si>
    <t>20477903101</t>
  </si>
  <si>
    <t>KARIÑO NANCY COLORS S.A.C.</t>
  </si>
  <si>
    <t>20601578132</t>
  </si>
  <si>
    <t>MOOI  PERU E.I.R.L.</t>
  </si>
  <si>
    <t>20520728598</t>
  </si>
  <si>
    <t>EXPORTACIONES KENELMA PERUVIAN SOCIEDAD</t>
  </si>
  <si>
    <t>10458019377</t>
  </si>
  <si>
    <t>FLORES LARICO JORGE EDWARD</t>
  </si>
  <si>
    <t>10101250003</t>
  </si>
  <si>
    <t>ROJAS MOGOLLON MARIANELA SHARON</t>
  </si>
  <si>
    <t>20513919264</t>
  </si>
  <si>
    <t>MAKE PERU CONFECCIONES GENERALES S.A.C.</t>
  </si>
  <si>
    <t>20518972341</t>
  </si>
  <si>
    <t>L.S.D.-H.R. ENTERPRISES S.A.C.</t>
  </si>
  <si>
    <t>10094431153</t>
  </si>
  <si>
    <t>VENANCIO ONOFRE FALMER</t>
  </si>
  <si>
    <t>20101042384</t>
  </si>
  <si>
    <t>CONFECCIONES RITZY S A</t>
  </si>
  <si>
    <t>20600373227</t>
  </si>
  <si>
    <t>ARAMAYUS ART SOCIEDAD COMERCIAL DE RESPO</t>
  </si>
  <si>
    <t>10064474451</t>
  </si>
  <si>
    <t>CAJAHUANCA BARRETO ALICIA BEATRIZ</t>
  </si>
  <si>
    <t>20552678711</t>
  </si>
  <si>
    <t>PIMA BAUMWOLLE S.A.C.</t>
  </si>
  <si>
    <t>20538634426</t>
  </si>
  <si>
    <t>BARSOTEX PERU E.I.R.L.</t>
  </si>
  <si>
    <t>20566425280</t>
  </si>
  <si>
    <t>RIJACLOTHES S.A.C.</t>
  </si>
  <si>
    <t>20600341376</t>
  </si>
  <si>
    <t>GRUPO EMPRESARIAL JGD SOCIEDAD ANONIMA C</t>
  </si>
  <si>
    <t>10093207713</t>
  </si>
  <si>
    <t>CARBAJAL SANCHEZ VICTOR ENRRIQUE</t>
  </si>
  <si>
    <t>20557343483</t>
  </si>
  <si>
    <t>MINKAY FAIR TRADE SAC</t>
  </si>
  <si>
    <t>20536449371</t>
  </si>
  <si>
    <t>INDUSTRY83 S.A.C.</t>
  </si>
  <si>
    <t>20516444178</t>
  </si>
  <si>
    <t>HUNTER DOUGLAS PERU  S.A.C.</t>
  </si>
  <si>
    <t>20521630567</t>
  </si>
  <si>
    <t>ARAN DESIGN SAC</t>
  </si>
  <si>
    <t>20560194561</t>
  </si>
  <si>
    <t>GOLDEN'S KNITTING E.I.R.L.</t>
  </si>
  <si>
    <t>20100073723</t>
  </si>
  <si>
    <t>CORPORACION PERUANA DE PRODUCTOS QUIMICO</t>
  </si>
  <si>
    <t>20543524094</t>
  </si>
  <si>
    <t>MECHE CORREA S.A.C.</t>
  </si>
  <si>
    <t>20379549692</t>
  </si>
  <si>
    <t>RAMOS EXPORT IMPORT EIRL.</t>
  </si>
  <si>
    <t>20602160743</t>
  </si>
  <si>
    <t>CORPORACION &amp; INNOVACION TEXTIL HM E.I.R</t>
  </si>
  <si>
    <t>10410107321</t>
  </si>
  <si>
    <t>HUARI SAYCCO LUCIO</t>
  </si>
  <si>
    <t>10427117478</t>
  </si>
  <si>
    <t>ROMAN PEREZ MARIA LUISA</t>
  </si>
  <si>
    <t>20128967606</t>
  </si>
  <si>
    <t>SOCOPUR S.A.C.</t>
  </si>
  <si>
    <t>20553513767</t>
  </si>
  <si>
    <t>MOTEVAL SOCIEDAD ANONIMA CERRADA - MOTEV</t>
  </si>
  <si>
    <t>20532546673</t>
  </si>
  <si>
    <t>CORPORACION ARHUQUIS EMPRESA INDIVIDUAL</t>
  </si>
  <si>
    <t>10079218133</t>
  </si>
  <si>
    <t>RODRIGUEZ AVALOS EDGAR VIDAL</t>
  </si>
  <si>
    <t>20504061052</t>
  </si>
  <si>
    <t>SESUVECA DEL PERU S.A.C.</t>
  </si>
  <si>
    <t>20547691050</t>
  </si>
  <si>
    <t>ASTARA IMPORT E.I.R.L.</t>
  </si>
  <si>
    <t>20492896269</t>
  </si>
  <si>
    <t>EUROFRESH PERU S.A.C</t>
  </si>
  <si>
    <t>20600620615</t>
  </si>
  <si>
    <t>DIVITIA CORPORATION S.A.C.</t>
  </si>
  <si>
    <t>20492085881</t>
  </si>
  <si>
    <t>QUCHU PERU S.A.C.</t>
  </si>
  <si>
    <t>10255060134</t>
  </si>
  <si>
    <t>REYES TORRES ANA MARIA</t>
  </si>
  <si>
    <t>20600050711</t>
  </si>
  <si>
    <t>INVERSIONES MAMBO S.A.C.</t>
  </si>
  <si>
    <t>20505021046</t>
  </si>
  <si>
    <t>US WORLD TRADE SOCIEDAD ANONIMA CERRADA</t>
  </si>
  <si>
    <t>20430734602</t>
  </si>
  <si>
    <t>EDIFICIOS S.A.</t>
  </si>
  <si>
    <t>20392929984</t>
  </si>
  <si>
    <t>GREENFINGERS PERU E.I.R.L.</t>
  </si>
  <si>
    <t>20600344995</t>
  </si>
  <si>
    <t>MULTILOGISTICO PERU CARGO S.A.C.</t>
  </si>
  <si>
    <t>20551993885</t>
  </si>
  <si>
    <t>KANI PERU ART TRADITION AND HISTORY SAC</t>
  </si>
  <si>
    <t>20505742371</t>
  </si>
  <si>
    <t>FOX CARGO SOCIEDAD ANONIMA CERRADA</t>
  </si>
  <si>
    <t>20557225367</t>
  </si>
  <si>
    <t>EXPORT TO THE WORLD E.I.R.L.</t>
  </si>
  <si>
    <t>10070242490</t>
  </si>
  <si>
    <t>ORELLANA CASTRO LEONIDAS</t>
  </si>
  <si>
    <t>20545839408</t>
  </si>
  <si>
    <t>HMV INGENIEROS LTDA SUCURSAL PERU</t>
  </si>
  <si>
    <t>10096642143</t>
  </si>
  <si>
    <t>SANTOS ROMERO ANGEL RAFAEL</t>
  </si>
  <si>
    <t>10411451157</t>
  </si>
  <si>
    <t>AGUILERA SANCHEZ JULIO AGUSTO</t>
  </si>
  <si>
    <t>20563192047</t>
  </si>
  <si>
    <t>A/H TRANSPORTE E INVERSIONES S.A.C.-AHTI</t>
  </si>
  <si>
    <t>29282469</t>
  </si>
  <si>
    <t>CUSIRRAMOS LUNA AUGUSTO FRANCISCO</t>
  </si>
  <si>
    <t>20554745246</t>
  </si>
  <si>
    <t>IM CHRISTMAS PERU S.A.C.</t>
  </si>
  <si>
    <t>20601730490</t>
  </si>
  <si>
    <t>GLOBAL AGRO TRADING EXPORT S.A.C.</t>
  </si>
  <si>
    <t>20289907743</t>
  </si>
  <si>
    <t>ILKO PERU S.A.C.</t>
  </si>
  <si>
    <t>20553865795</t>
  </si>
  <si>
    <t>TURBO DE LOS ANDES S.A.C.</t>
  </si>
  <si>
    <t>10166888901</t>
  </si>
  <si>
    <t>MONTENEGRO COICO JORGE LUIS</t>
  </si>
  <si>
    <t>10075825469</t>
  </si>
  <si>
    <t>ARCELA AGREDA CARMEN ROSA</t>
  </si>
  <si>
    <t>20601689155</t>
  </si>
  <si>
    <t>MACARIO OFSET E.I.R.L.</t>
  </si>
  <si>
    <t>20148138886</t>
  </si>
  <si>
    <t>INSTITUTO DEL MAR DEL PERU</t>
  </si>
  <si>
    <t>20451583060</t>
  </si>
  <si>
    <t>BODEGAS DON LUIS SOCIEDAD ANONIMA CERRAD</t>
  </si>
</sst>
</file>

<file path=xl/styles.xml><?xml version="1.0" encoding="utf-8"?>
<styleSheet xmlns="http://schemas.openxmlformats.org/spreadsheetml/2006/main">
  <numFmts count="5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0.0%"/>
    <numFmt numFmtId="183" formatCode="0.000"/>
    <numFmt numFmtId="184" formatCode="_ * \ #,##0_ ;_ * \-#\ ##0_ ;_ * &quot;-&quot;_ ;_ @_ "/>
    <numFmt numFmtId="185" formatCode="#,##0.00;[Red]#,##0.00"/>
    <numFmt numFmtId="186" formatCode="_ * #,##0_ ;_ * \-#,##0_ ;_ * &quot;-&quot;??_ ;_ @_ "/>
    <numFmt numFmtId="187" formatCode="0.0;[Red]0.0"/>
    <numFmt numFmtId="188" formatCode="0.0_ ;[Red]\-0.0\ "/>
    <numFmt numFmtId="189" formatCode="0.00_ ;[Red]\-0.00\ "/>
    <numFmt numFmtId="190" formatCode="_ * #,##0.00_ ;_ * \-#,##0.00_ ;_ * &quot;-&quot;_ ;_ @_ "/>
    <numFmt numFmtId="191" formatCode="#,##0.00_ ;[Red]\-#,##0.00\ "/>
    <numFmt numFmtId="192" formatCode="_ * #,##0.0_ ;_ * \-#,##0.0_ ;_ * &quot;-&quot;_ ;_ @_ "/>
    <numFmt numFmtId="193" formatCode="0_ ;[Red]\-0\ "/>
    <numFmt numFmtId="194" formatCode="0.0"/>
    <numFmt numFmtId="195" formatCode="#,##0_ ;\-#,##0\ "/>
    <numFmt numFmtId="196" formatCode="0.0000"/>
    <numFmt numFmtId="197" formatCode="#,##0.000"/>
    <numFmt numFmtId="198" formatCode="_ * #,##0.0_ ;_ * \-#,##0.0_ ;_ * &quot;-&quot;?_ ;_ @_ "/>
    <numFmt numFmtId="199" formatCode="0.000_ ;[Red]\-0.000\ "/>
    <numFmt numFmtId="200" formatCode="_ * #.##0_ ;_ * \-#.##0_ ;_ * &quot;-&quot;??_ ;_ @_ "/>
    <numFmt numFmtId="201" formatCode="_-* #,##0.0_-;\-* #,##0.0_-;_-* &quot;-&quot;_-;_-@_-"/>
    <numFmt numFmtId="202" formatCode="_-* #,##0.00_-;\-* #,##0.00_-;_-* &quot;-&quot;_-;_-@_-"/>
    <numFmt numFmtId="203" formatCode="_-* #,##0.000_-;\-* #,##0.000_-;_-* &quot;-&quot;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48">
    <font>
      <sz val="10"/>
      <name val="Arial"/>
      <family val="0"/>
    </font>
    <font>
      <sz val="12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2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18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59" applyFont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0" borderId="0" xfId="59" applyFont="1" applyBorder="1" applyAlignment="1" applyProtection="1">
      <alignment horizontal="left"/>
      <protection/>
    </xf>
    <xf numFmtId="0" fontId="7" fillId="0" borderId="0" xfId="59" applyFont="1" applyBorder="1">
      <alignment/>
      <protection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center"/>
    </xf>
    <xf numFmtId="182" fontId="5" fillId="0" borderId="0" xfId="64" applyNumberFormat="1" applyFont="1" applyFill="1" applyBorder="1" applyAlignment="1">
      <alignment horizontal="center"/>
    </xf>
    <xf numFmtId="189" fontId="5" fillId="0" borderId="0" xfId="64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" fillId="33" borderId="14" xfId="60" applyFont="1" applyFill="1" applyBorder="1" applyAlignment="1" applyProtection="1" quotePrefix="1">
      <alignment horizontal="center" vertical="center"/>
      <protection/>
    </xf>
    <xf numFmtId="183" fontId="5" fillId="33" borderId="15" xfId="0" applyNumberFormat="1" applyFont="1" applyFill="1" applyBorder="1" applyAlignment="1">
      <alignment horizontal="center" vertical="center" wrapText="1"/>
    </xf>
    <xf numFmtId="183" fontId="5" fillId="33" borderId="16" xfId="0" applyNumberFormat="1" applyFont="1" applyFill="1" applyBorder="1" applyAlignment="1">
      <alignment horizontal="center" vertical="center" wrapText="1"/>
    </xf>
    <xf numFmtId="183" fontId="5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/>
    </xf>
    <xf numFmtId="186" fontId="0" fillId="0" borderId="20" xfId="0" applyNumberFormat="1" applyFill="1" applyBorder="1" applyAlignment="1">
      <alignment horizontal="center"/>
    </xf>
    <xf numFmtId="186" fontId="0" fillId="0" borderId="19" xfId="0" applyNumberFormat="1" applyBorder="1" applyAlignment="1">
      <alignment horizontal="center"/>
    </xf>
    <xf numFmtId="186" fontId="0" fillId="0" borderId="19" xfId="0" applyNumberForma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190" fontId="5" fillId="33" borderId="22" xfId="0" applyNumberFormat="1" applyFont="1" applyFill="1" applyBorder="1" applyAlignment="1">
      <alignment horizontal="center"/>
    </xf>
    <xf numFmtId="190" fontId="0" fillId="33" borderId="23" xfId="0" applyNumberFormat="1" applyFill="1" applyBorder="1" applyAlignment="1">
      <alignment horizontal="center"/>
    </xf>
    <xf numFmtId="190" fontId="5" fillId="33" borderId="24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5" fillId="0" borderId="0" xfId="64" applyFont="1" applyFill="1" applyBorder="1" applyAlignment="1">
      <alignment horizontal="center"/>
    </xf>
    <xf numFmtId="190" fontId="5" fillId="0" borderId="0" xfId="64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82" fontId="5" fillId="33" borderId="11" xfId="64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182" fontId="0" fillId="33" borderId="11" xfId="64" applyNumberFormat="1" applyFill="1" applyBorder="1" applyAlignment="1">
      <alignment horizontal="center"/>
    </xf>
    <xf numFmtId="190" fontId="0" fillId="33" borderId="11" xfId="64" applyNumberFormat="1" applyFont="1" applyFill="1" applyBorder="1" applyAlignment="1">
      <alignment horizontal="center"/>
    </xf>
    <xf numFmtId="182" fontId="5" fillId="33" borderId="21" xfId="64" applyNumberFormat="1" applyFont="1" applyFill="1" applyBorder="1" applyAlignment="1">
      <alignment horizontal="center"/>
    </xf>
    <xf numFmtId="190" fontId="5" fillId="33" borderId="21" xfId="64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9" fontId="5" fillId="33" borderId="25" xfId="64" applyFont="1" applyFill="1" applyBorder="1" applyAlignment="1">
      <alignment horizontal="center"/>
    </xf>
    <xf numFmtId="190" fontId="5" fillId="33" borderId="25" xfId="64" applyNumberFormat="1" applyFont="1" applyFill="1" applyBorder="1" applyAlignment="1">
      <alignment horizontal="center"/>
    </xf>
    <xf numFmtId="182" fontId="0" fillId="34" borderId="20" xfId="64" applyNumberFormat="1" applyFill="1" applyBorder="1" applyAlignment="1">
      <alignment horizontal="center"/>
    </xf>
    <xf numFmtId="182" fontId="0" fillId="34" borderId="11" xfId="64" applyNumberFormat="1" applyFill="1" applyBorder="1" applyAlignment="1">
      <alignment horizontal="center"/>
    </xf>
    <xf numFmtId="182" fontId="0" fillId="34" borderId="19" xfId="64" applyNumberFormat="1" applyFill="1" applyBorder="1" applyAlignment="1">
      <alignment horizontal="center"/>
    </xf>
    <xf numFmtId="189" fontId="0" fillId="34" borderId="19" xfId="0" applyNumberFormat="1" applyFill="1" applyBorder="1" applyAlignment="1">
      <alignment horizontal="center"/>
    </xf>
    <xf numFmtId="190" fontId="0" fillId="34" borderId="26" xfId="64" applyNumberFormat="1" applyFont="1" applyFill="1" applyBorder="1" applyAlignment="1">
      <alignment horizontal="center"/>
    </xf>
    <xf numFmtId="190" fontId="0" fillId="34" borderId="22" xfId="0" applyNumberFormat="1" applyFill="1" applyBorder="1" applyAlignment="1">
      <alignment horizontal="center"/>
    </xf>
    <xf numFmtId="190" fontId="0" fillId="34" borderId="27" xfId="64" applyNumberFormat="1" applyFont="1" applyFill="1" applyBorder="1" applyAlignment="1">
      <alignment horizontal="center"/>
    </xf>
    <xf numFmtId="190" fontId="0" fillId="34" borderId="23" xfId="0" applyNumberFormat="1" applyFill="1" applyBorder="1" applyAlignment="1">
      <alignment horizontal="center"/>
    </xf>
    <xf numFmtId="190" fontId="0" fillId="34" borderId="28" xfId="64" applyNumberFormat="1" applyFont="1" applyFill="1" applyBorder="1" applyAlignment="1">
      <alignment horizontal="center"/>
    </xf>
    <xf numFmtId="190" fontId="0" fillId="34" borderId="29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90" fontId="0" fillId="34" borderId="30" xfId="64" applyNumberFormat="1" applyFont="1" applyFill="1" applyBorder="1" applyAlignment="1">
      <alignment horizontal="center"/>
    </xf>
    <xf numFmtId="190" fontId="0" fillId="34" borderId="31" xfId="0" applyNumberFormat="1" applyFill="1" applyBorder="1" applyAlignment="1">
      <alignment horizontal="center"/>
    </xf>
    <xf numFmtId="182" fontId="0" fillId="34" borderId="11" xfId="64" applyNumberFormat="1" applyFont="1" applyFill="1" applyBorder="1" applyAlignment="1">
      <alignment horizontal="center"/>
    </xf>
    <xf numFmtId="190" fontId="0" fillId="34" borderId="32" xfId="64" applyNumberFormat="1" applyFont="1" applyFill="1" applyBorder="1" applyAlignment="1">
      <alignment horizontal="center"/>
    </xf>
    <xf numFmtId="9" fontId="0" fillId="0" borderId="0" xfId="64" applyFont="1" applyAlignment="1">
      <alignment/>
    </xf>
    <xf numFmtId="182" fontId="0" fillId="34" borderId="19" xfId="64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182" fontId="46" fillId="34" borderId="11" xfId="64" applyNumberFormat="1" applyFont="1" applyFill="1" applyBorder="1" applyAlignment="1">
      <alignment horizontal="center"/>
    </xf>
    <xf numFmtId="182" fontId="47" fillId="33" borderId="11" xfId="64" applyNumberFormat="1" applyFont="1" applyFill="1" applyBorder="1" applyAlignment="1">
      <alignment horizontal="center"/>
    </xf>
    <xf numFmtId="182" fontId="0" fillId="34" borderId="20" xfId="64" applyNumberFormat="1" applyFont="1" applyFill="1" applyBorder="1" applyAlignment="1">
      <alignment horizontal="center"/>
    </xf>
    <xf numFmtId="182" fontId="5" fillId="33" borderId="25" xfId="64" applyNumberFormat="1" applyFont="1" applyFill="1" applyBorder="1" applyAlignment="1">
      <alignment horizontal="center"/>
    </xf>
    <xf numFmtId="182" fontId="46" fillId="34" borderId="20" xfId="64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69" fontId="5" fillId="34" borderId="11" xfId="0" applyNumberFormat="1" applyFont="1" applyFill="1" applyBorder="1" applyAlignment="1">
      <alignment horizontal="center"/>
    </xf>
    <xf numFmtId="0" fontId="7" fillId="33" borderId="34" xfId="60" applyFont="1" applyFill="1" applyBorder="1" applyAlignment="1" applyProtection="1">
      <alignment horizontal="center" vertical="center" wrapText="1"/>
      <protection/>
    </xf>
    <xf numFmtId="0" fontId="7" fillId="33" borderId="35" xfId="60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183" fontId="7" fillId="33" borderId="36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 quotePrefix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5" fillId="33" borderId="42" xfId="0" applyNumberFormat="1" applyFont="1" applyFill="1" applyBorder="1" applyAlignment="1">
      <alignment horizontal="center"/>
    </xf>
    <xf numFmtId="1" fontId="5" fillId="33" borderId="25" xfId="0" applyNumberFormat="1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0" fillId="33" borderId="41" xfId="0" applyNumberForma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_exportacion ENE-DIC 2001 por rubro y mercado" xfId="59"/>
    <cellStyle name="Normal_exportacion por rubro y mercado 1995 hasta 1999" xfId="60"/>
    <cellStyle name="Nota" xfId="61"/>
    <cellStyle name="Porcentaje 2" xfId="62"/>
    <cellStyle name="Porcentaje 3" xfId="63"/>
    <cellStyle name="Percent" xfId="64"/>
    <cellStyle name="Salida" xfId="65"/>
    <cellStyle name="Título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Pc%20Jose%20P\aduana\2005\Noviembre\Comparativo%20Expor%20ene-nov%20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 general"/>
      <sheetName val="Resumen Tex-Conf"/>
      <sheetName val="Ranking Textil-Confeccion"/>
    </sheetNames>
    <sheetDataSet>
      <sheetData sheetId="0">
        <row r="1">
          <cell r="A1" t="str">
            <v>EXPORTACIONES SECTOR TEXTIL-CONFECCIONES</v>
          </cell>
        </row>
        <row r="2">
          <cell r="A2" t="str">
            <v>COMPARATIVO ENERO-NOVIEMBRE 2004-2005</v>
          </cell>
        </row>
        <row r="3">
          <cell r="A3" t="str">
            <v>(ESTADISTICA DE ACUERDO A FECHA DE EMBARQUE)</v>
          </cell>
        </row>
        <row r="6">
          <cell r="A6" t="str">
            <v>PRODUCTOS</v>
          </cell>
          <cell r="B6" t="str">
            <v>2004</v>
          </cell>
          <cell r="C6" t="str">
            <v>2005</v>
          </cell>
          <cell r="D6" t="str">
            <v>USA 04</v>
          </cell>
          <cell r="E6" t="str">
            <v>USA 05</v>
          </cell>
          <cell r="F6" t="str">
            <v>Var Tot. (%)</v>
          </cell>
        </row>
        <row r="7">
          <cell r="B7" t="str">
            <v>PESO NETO KG.</v>
          </cell>
        </row>
        <row r="9">
          <cell r="A9" t="str">
            <v>Hilos e Hilados de Algodon</v>
          </cell>
          <cell r="B9">
            <v>7454518.375</v>
          </cell>
          <cell r="C9">
            <v>5483103.25</v>
          </cell>
          <cell r="D9">
            <v>164859.484</v>
          </cell>
          <cell r="E9">
            <v>125772.91</v>
          </cell>
          <cell r="F9">
            <v>-26.445908720427564</v>
          </cell>
        </row>
        <row r="10">
          <cell r="A10" t="str">
            <v>Hilados de lana-alpaca</v>
          </cell>
          <cell r="B10">
            <v>2499935.058</v>
          </cell>
          <cell r="C10">
            <v>2639778.421</v>
          </cell>
          <cell r="D10">
            <v>304195.54</v>
          </cell>
          <cell r="E10">
            <v>655287.11</v>
          </cell>
          <cell r="F10">
            <v>5.593879831097592</v>
          </cell>
        </row>
        <row r="11">
          <cell r="A11" t="str">
            <v>Hilos e Hilados de fibras artif. o sintét.</v>
          </cell>
          <cell r="B11">
            <v>1763346.141</v>
          </cell>
          <cell r="C11">
            <v>1900735.672</v>
          </cell>
          <cell r="D11">
            <v>71486.234</v>
          </cell>
          <cell r="E11">
            <v>43899.06</v>
          </cell>
          <cell r="F11">
            <v>7.791410194829125</v>
          </cell>
        </row>
        <row r="12">
          <cell r="A12" t="str">
            <v>Hilados de otras fibras</v>
          </cell>
          <cell r="B12">
            <v>26272.777</v>
          </cell>
          <cell r="C12">
            <v>10810.314</v>
          </cell>
          <cell r="D12">
            <v>437.2</v>
          </cell>
          <cell r="E12">
            <v>499.5</v>
          </cell>
          <cell r="F12">
            <v>-58.853554003826844</v>
          </cell>
        </row>
        <row r="14">
          <cell r="A14" t="str">
            <v>Tejidos de Algodón</v>
          </cell>
          <cell r="B14">
            <v>4153499.021</v>
          </cell>
          <cell r="C14">
            <v>4895915.953</v>
          </cell>
          <cell r="D14">
            <v>311354.155</v>
          </cell>
          <cell r="E14">
            <v>325737.481</v>
          </cell>
          <cell r="F14">
            <v>17.874493968732285</v>
          </cell>
        </row>
        <row r="15">
          <cell r="A15" t="str">
            <v>Tejidos de lana-alpaca</v>
          </cell>
          <cell r="B15">
            <v>238742.207</v>
          </cell>
          <cell r="C15">
            <v>223280.122</v>
          </cell>
          <cell r="D15">
            <v>19284.953</v>
          </cell>
          <cell r="E15">
            <v>21578.02</v>
          </cell>
          <cell r="F15">
            <v>-6.47647736623294</v>
          </cell>
        </row>
        <row r="16">
          <cell r="A16" t="str">
            <v>Tejidos de fibras artif. o sintét.</v>
          </cell>
          <cell r="B16">
            <v>1479906.387</v>
          </cell>
          <cell r="C16">
            <v>1503470.502</v>
          </cell>
          <cell r="D16">
            <v>34639.768</v>
          </cell>
          <cell r="E16">
            <v>33117.109</v>
          </cell>
          <cell r="F16">
            <v>1.592270646778416</v>
          </cell>
        </row>
        <row r="17">
          <cell r="A17" t="str">
            <v>Tejidos de otras fibras</v>
          </cell>
          <cell r="B17">
            <v>99089.216</v>
          </cell>
          <cell r="C17">
            <v>129722.825</v>
          </cell>
          <cell r="D17">
            <v>17523.373</v>
          </cell>
          <cell r="E17">
            <v>5242.83</v>
          </cell>
          <cell r="F17">
            <v>30.91517950853501</v>
          </cell>
        </row>
        <row r="19">
          <cell r="A19" t="str">
            <v>Prendas de Algodón</v>
          </cell>
          <cell r="B19">
            <v>29474171.146</v>
          </cell>
          <cell r="C19">
            <v>32209650.899</v>
          </cell>
          <cell r="D19">
            <v>24269797.969</v>
          </cell>
          <cell r="E19">
            <v>24895942.238</v>
          </cell>
          <cell r="F19">
            <v>9.280938688487042</v>
          </cell>
        </row>
        <row r="20">
          <cell r="A20" t="str">
            <v>Prendas de lana-alpaca</v>
          </cell>
          <cell r="B20">
            <v>620780.66</v>
          </cell>
          <cell r="C20">
            <v>688083.668</v>
          </cell>
          <cell r="D20">
            <v>220496.8</v>
          </cell>
          <cell r="E20">
            <v>213554.596</v>
          </cell>
          <cell r="F20">
            <v>10.841672805979476</v>
          </cell>
        </row>
        <row r="21">
          <cell r="A21" t="str">
            <v>Prendas de fibras artif. o sintét.</v>
          </cell>
          <cell r="B21">
            <v>1245526.134</v>
          </cell>
          <cell r="C21">
            <v>1930656.274</v>
          </cell>
          <cell r="D21">
            <v>602699.932</v>
          </cell>
          <cell r="E21">
            <v>844591.04</v>
          </cell>
          <cell r="F21">
            <v>55.00728738623158</v>
          </cell>
        </row>
        <row r="22">
          <cell r="A22" t="str">
            <v>Prendas de otras fibras</v>
          </cell>
          <cell r="B22">
            <v>118006.919</v>
          </cell>
          <cell r="C22">
            <v>142221.512</v>
          </cell>
          <cell r="D22">
            <v>31218.321</v>
          </cell>
          <cell r="E22">
            <v>52550.378</v>
          </cell>
          <cell r="F22">
            <v>20.51963834425674</v>
          </cell>
        </row>
        <row r="24">
          <cell r="A24" t="str">
            <v>Confec. de Algodón</v>
          </cell>
          <cell r="B24">
            <v>210564.483</v>
          </cell>
          <cell r="C24">
            <v>191158.837</v>
          </cell>
          <cell r="D24">
            <v>122929.654</v>
          </cell>
          <cell r="E24">
            <v>46429.209</v>
          </cell>
          <cell r="F24">
            <v>-9.21601104019048</v>
          </cell>
        </row>
        <row r="25">
          <cell r="A25" t="str">
            <v>Confec. de lana-alpaca</v>
          </cell>
          <cell r="B25">
            <v>124787.557</v>
          </cell>
          <cell r="C25">
            <v>111318.127</v>
          </cell>
          <cell r="D25">
            <v>74586.5</v>
          </cell>
          <cell r="E25">
            <v>20887.814</v>
          </cell>
          <cell r="F25">
            <v>-10.793888688757653</v>
          </cell>
        </row>
        <row r="26">
          <cell r="A26" t="str">
            <v>Confec. de fibras artif. o sintét.</v>
          </cell>
          <cell r="B26">
            <v>2354981.334</v>
          </cell>
          <cell r="C26">
            <v>2074630.639</v>
          </cell>
          <cell r="D26">
            <v>21750.379</v>
          </cell>
          <cell r="E26">
            <v>4301.51</v>
          </cell>
          <cell r="F26">
            <v>-11.904582467488884</v>
          </cell>
        </row>
        <row r="27">
          <cell r="A27" t="str">
            <v>Confec. de otras fibras</v>
          </cell>
          <cell r="B27">
            <v>165563.531</v>
          </cell>
          <cell r="C27">
            <v>503281.017</v>
          </cell>
          <cell r="D27">
            <v>12947.691</v>
          </cell>
          <cell r="E27">
            <v>4612.562</v>
          </cell>
          <cell r="F27">
            <v>203.98060125934379</v>
          </cell>
        </row>
        <row r="29">
          <cell r="A29" t="str">
            <v>Lana-Alpaca (Cardada, Peinada, Tops)</v>
          </cell>
          <cell r="B29">
            <v>7027442.719</v>
          </cell>
          <cell r="C29">
            <v>5419809.428</v>
          </cell>
          <cell r="D29">
            <v>25651.44</v>
          </cell>
          <cell r="E29">
            <v>10577</v>
          </cell>
          <cell r="F29">
            <v>-22.8765050856048</v>
          </cell>
        </row>
        <row r="30">
          <cell r="A30" t="str">
            <v>Fibras artificiales o sintèticas</v>
          </cell>
          <cell r="B30">
            <v>13451648.15</v>
          </cell>
          <cell r="C30">
            <v>12036686.656</v>
          </cell>
          <cell r="D30">
            <v>100243.35</v>
          </cell>
          <cell r="E30">
            <v>40172.8</v>
          </cell>
          <cell r="F30">
            <v>-10.518870834426345</v>
          </cell>
        </row>
        <row r="31">
          <cell r="A31" t="str">
            <v>Otras Fibras</v>
          </cell>
          <cell r="C31">
            <v>70.552</v>
          </cell>
        </row>
        <row r="33">
          <cell r="A33" t="str">
            <v>Cables de filamentos sintéticos</v>
          </cell>
          <cell r="B33">
            <v>10439122.902</v>
          </cell>
          <cell r="C33">
            <v>8767720.2</v>
          </cell>
          <cell r="F33">
            <v>-16.01094955668912</v>
          </cell>
        </row>
        <row r="34">
          <cell r="A34" t="str">
            <v>Redes confeccionadas para la pesca</v>
          </cell>
          <cell r="B34">
            <v>2104092.731</v>
          </cell>
          <cell r="C34">
            <v>2473542.851</v>
          </cell>
          <cell r="D34">
            <v>128704.652</v>
          </cell>
          <cell r="E34">
            <v>165756.47</v>
          </cell>
          <cell r="F34">
            <v>17.55864247600975</v>
          </cell>
        </row>
        <row r="35">
          <cell r="A35" t="str">
            <v>Otros textiles no especificados</v>
          </cell>
          <cell r="B35">
            <v>1498313.477</v>
          </cell>
          <cell r="C35">
            <v>1756846.707</v>
          </cell>
          <cell r="D35">
            <v>58825.451</v>
          </cell>
          <cell r="E35">
            <v>139460.65</v>
          </cell>
          <cell r="F35">
            <v>17.254949245844635</v>
          </cell>
        </row>
        <row r="38">
          <cell r="A38" t="str">
            <v>TOTALES</v>
          </cell>
          <cell r="B38">
            <v>86550310.925</v>
          </cell>
          <cell r="C38">
            <v>85092494.426</v>
          </cell>
          <cell r="D38">
            <v>26593632.846</v>
          </cell>
          <cell r="E38">
            <v>27649970.286999997</v>
          </cell>
          <cell r="F38">
            <v>-1.684357321677638</v>
          </cell>
        </row>
        <row r="40">
          <cell r="A40" t="str">
            <v>FUENTE: ADUANAS (Actualizado)</v>
          </cell>
        </row>
        <row r="41">
          <cell r="A41" t="str">
            <v>* No Incluye fibra de algodón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B1:M35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.00390625" style="0" bestFit="1" customWidth="1"/>
    <col min="3" max="3" width="13.140625" style="3" bestFit="1" customWidth="1"/>
    <col min="4" max="4" width="47.00390625" style="3" customWidth="1"/>
    <col min="5" max="6" width="12.7109375" style="18" bestFit="1" customWidth="1"/>
    <col min="7" max="7" width="11.421875" style="18" customWidth="1"/>
    <col min="8" max="8" width="12.421875" style="16" customWidth="1"/>
    <col min="9" max="9" width="12.140625" style="16" customWidth="1"/>
    <col min="10" max="10" width="11.421875" style="16" customWidth="1"/>
    <col min="11" max="11" width="13.28125" style="72" customWidth="1"/>
    <col min="12" max="13" width="11.421875" style="16" customWidth="1"/>
  </cols>
  <sheetData>
    <row r="1" spans="5:13" ht="12">
      <c r="E1" s="1"/>
      <c r="F1" s="1"/>
      <c r="H1"/>
      <c r="I1"/>
      <c r="K1" s="21"/>
      <c r="L1"/>
      <c r="M1"/>
    </row>
    <row r="2" spans="2:13" ht="12">
      <c r="B2" s="79" t="s">
        <v>12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2:13" ht="12">
      <c r="B3" s="80" t="s">
        <v>3195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ht="1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3" ht="12">
      <c r="B5" s="20" t="s">
        <v>2</v>
      </c>
      <c r="E5"/>
      <c r="F5"/>
      <c r="G5" s="16"/>
      <c r="H5"/>
      <c r="I5"/>
      <c r="K5" s="69"/>
      <c r="L5"/>
      <c r="M5"/>
    </row>
    <row r="6" spans="2:13" ht="18" thickBot="1">
      <c r="B6" s="4"/>
      <c r="C6" s="2"/>
      <c r="D6"/>
      <c r="E6"/>
      <c r="F6"/>
      <c r="G6" s="16"/>
      <c r="H6"/>
      <c r="I6"/>
      <c r="K6" s="21"/>
      <c r="L6"/>
      <c r="M6"/>
    </row>
    <row r="7" spans="2:13" ht="12.75" customHeight="1" thickBot="1">
      <c r="B7" s="103" t="s">
        <v>8</v>
      </c>
      <c r="C7" s="89" t="s">
        <v>3</v>
      </c>
      <c r="D7" s="83" t="s">
        <v>4</v>
      </c>
      <c r="E7" s="87" t="s">
        <v>3196</v>
      </c>
      <c r="F7" s="88"/>
      <c r="G7" s="85" t="s">
        <v>1139</v>
      </c>
      <c r="H7" s="87" t="s">
        <v>3197</v>
      </c>
      <c r="I7" s="88"/>
      <c r="J7" s="85" t="s">
        <v>1630</v>
      </c>
      <c r="K7" s="97" t="s">
        <v>1631</v>
      </c>
      <c r="L7" s="26">
        <v>2017</v>
      </c>
      <c r="M7" s="26">
        <v>2018</v>
      </c>
    </row>
    <row r="8" spans="2:13" ht="26.25" customHeight="1" thickBot="1">
      <c r="B8" s="104"/>
      <c r="C8" s="102"/>
      <c r="D8" s="99" t="s">
        <v>4</v>
      </c>
      <c r="E8" s="27" t="s">
        <v>5</v>
      </c>
      <c r="F8" s="28" t="s">
        <v>6</v>
      </c>
      <c r="G8" s="86"/>
      <c r="H8" s="27" t="s">
        <v>5</v>
      </c>
      <c r="I8" s="29" t="s">
        <v>6</v>
      </c>
      <c r="J8" s="86"/>
      <c r="K8" s="98"/>
      <c r="L8" s="81" t="s">
        <v>480</v>
      </c>
      <c r="M8" s="82"/>
    </row>
    <row r="9" spans="2:13" ht="12">
      <c r="B9" s="73">
        <v>1</v>
      </c>
      <c r="C9" s="6" t="s">
        <v>19</v>
      </c>
      <c r="D9" s="6" t="s">
        <v>20</v>
      </c>
      <c r="E9" s="32">
        <v>37376330.14</v>
      </c>
      <c r="F9" s="32">
        <v>2129690.363</v>
      </c>
      <c r="G9" s="54">
        <f>(E9/$E$112)</f>
        <v>0.06407414606094375</v>
      </c>
      <c r="H9" s="32">
        <v>55664119.35</v>
      </c>
      <c r="I9" s="32">
        <v>2422647.299</v>
      </c>
      <c r="J9" s="54">
        <f>(H9/$H$112)</f>
        <v>0.08110671785756057</v>
      </c>
      <c r="K9" s="76">
        <f>IF(E9=0,"Nuevo",((H9/E9)-1))</f>
        <v>0.4892879836382995</v>
      </c>
      <c r="L9" s="58">
        <f>IF(E9=0,0,E9/F9)</f>
        <v>17.550124088156004</v>
      </c>
      <c r="M9" s="59">
        <f>IF(H9=0,0,H9/I9)</f>
        <v>22.976567564323773</v>
      </c>
    </row>
    <row r="10" spans="2:13" ht="12">
      <c r="B10" s="5">
        <v>2</v>
      </c>
      <c r="C10" s="6" t="s">
        <v>13</v>
      </c>
      <c r="D10" s="6" t="s">
        <v>14</v>
      </c>
      <c r="E10" s="32">
        <v>31581800.7</v>
      </c>
      <c r="F10" s="32">
        <v>596520.997</v>
      </c>
      <c r="G10" s="55">
        <f>(E10/$E$112)</f>
        <v>0.054140599233250875</v>
      </c>
      <c r="H10" s="32">
        <v>33432354.15</v>
      </c>
      <c r="I10" s="32">
        <v>656657.95</v>
      </c>
      <c r="J10" s="54">
        <f aca="true" t="shared" si="0" ref="J10:J73">(H10/$H$112)</f>
        <v>0.04871340006851459</v>
      </c>
      <c r="K10" s="67">
        <f>IF(E10=0,"Nuevo",((H10/E10)-1))</f>
        <v>0.05859556481844308</v>
      </c>
      <c r="L10" s="60">
        <f aca="true" t="shared" si="1" ref="L10:L73">IF(E10=0,0,E10/F10)</f>
        <v>52.94331776891334</v>
      </c>
      <c r="M10" s="61">
        <f aca="true" t="shared" si="2" ref="M10:M73">IF(H10=0,0,H10/I10)</f>
        <v>50.91289026501545</v>
      </c>
    </row>
    <row r="11" spans="2:13" ht="12">
      <c r="B11" s="5">
        <v>3</v>
      </c>
      <c r="C11" s="6" t="s">
        <v>17</v>
      </c>
      <c r="D11" s="6" t="s">
        <v>18</v>
      </c>
      <c r="E11" s="32">
        <v>28674190.42</v>
      </c>
      <c r="F11" s="32">
        <v>734659.972</v>
      </c>
      <c r="G11" s="55">
        <f aca="true" t="shared" si="3" ref="G11:G74">(E11/$E$112)</f>
        <v>0.04915609045266193</v>
      </c>
      <c r="H11" s="32">
        <v>29591294.858</v>
      </c>
      <c r="I11" s="32">
        <v>750686.625</v>
      </c>
      <c r="J11" s="54">
        <f t="shared" si="0"/>
        <v>0.04311669404121613</v>
      </c>
      <c r="K11" s="67">
        <f>IF(E11=0,"Nuevo",((H11/E11)-1))</f>
        <v>0.03198362096948082</v>
      </c>
      <c r="L11" s="60">
        <f t="shared" si="1"/>
        <v>39.03056041278373</v>
      </c>
      <c r="M11" s="61">
        <f t="shared" si="2"/>
        <v>39.41897174203683</v>
      </c>
    </row>
    <row r="12" spans="2:13" ht="12">
      <c r="B12" s="5">
        <v>4</v>
      </c>
      <c r="C12" s="6" t="s">
        <v>29</v>
      </c>
      <c r="D12" s="6" t="s">
        <v>451</v>
      </c>
      <c r="E12" s="32">
        <v>22084377.729</v>
      </c>
      <c r="F12" s="32">
        <v>1341956.9</v>
      </c>
      <c r="G12" s="55">
        <f t="shared" si="3"/>
        <v>0.03785919160529438</v>
      </c>
      <c r="H12" s="32">
        <v>29005171.722</v>
      </c>
      <c r="I12" s="32">
        <v>1437781.67</v>
      </c>
      <c r="J12" s="54">
        <f t="shared" si="0"/>
        <v>0.04226266950303146</v>
      </c>
      <c r="K12" s="67">
        <f aca="true" t="shared" si="4" ref="K12:K75">IF(E12=0,"Nuevo",((H12/E12)-1))</f>
        <v>0.3133796241816673</v>
      </c>
      <c r="L12" s="60">
        <f t="shared" si="1"/>
        <v>16.456845766805177</v>
      </c>
      <c r="M12" s="61">
        <f t="shared" si="2"/>
        <v>20.173557868490562</v>
      </c>
    </row>
    <row r="13" spans="2:13" ht="12">
      <c r="B13" s="5">
        <v>5</v>
      </c>
      <c r="C13" s="6" t="s">
        <v>41</v>
      </c>
      <c r="D13" s="6" t="s">
        <v>42</v>
      </c>
      <c r="E13" s="32">
        <v>24568776.227</v>
      </c>
      <c r="F13" s="32">
        <v>626412.596</v>
      </c>
      <c r="G13" s="55">
        <f t="shared" si="3"/>
        <v>0.042118189522911804</v>
      </c>
      <c r="H13" s="32">
        <v>26262765.53</v>
      </c>
      <c r="I13" s="32">
        <v>605341.94</v>
      </c>
      <c r="J13" s="54">
        <f t="shared" si="0"/>
        <v>0.03826678188525006</v>
      </c>
      <c r="K13" s="67">
        <f t="shared" si="4"/>
        <v>0.06894886775591136</v>
      </c>
      <c r="L13" s="60">
        <f t="shared" si="1"/>
        <v>39.221395584772054</v>
      </c>
      <c r="M13" s="61">
        <f t="shared" si="2"/>
        <v>43.385009024816625</v>
      </c>
    </row>
    <row r="14" spans="2:13" ht="12">
      <c r="B14" s="5">
        <v>6</v>
      </c>
      <c r="C14" s="6" t="s">
        <v>27</v>
      </c>
      <c r="D14" s="6" t="s">
        <v>28</v>
      </c>
      <c r="E14" s="32">
        <v>29438693.644</v>
      </c>
      <c r="F14" s="32">
        <v>705149.49</v>
      </c>
      <c r="G14" s="55">
        <f t="shared" si="3"/>
        <v>0.05046667635168295</v>
      </c>
      <c r="H14" s="32">
        <v>25893860.9</v>
      </c>
      <c r="I14" s="32">
        <v>581569.618</v>
      </c>
      <c r="J14" s="54">
        <f t="shared" si="0"/>
        <v>0.03772926069402047</v>
      </c>
      <c r="K14" s="74">
        <f t="shared" si="4"/>
        <v>-0.12041406411804167</v>
      </c>
      <c r="L14" s="60">
        <f t="shared" si="1"/>
        <v>41.74815987458206</v>
      </c>
      <c r="M14" s="61">
        <f t="shared" si="2"/>
        <v>44.52409496398417</v>
      </c>
    </row>
    <row r="15" spans="2:13" ht="12">
      <c r="B15" s="5">
        <v>7</v>
      </c>
      <c r="C15" s="6" t="s">
        <v>25</v>
      </c>
      <c r="D15" s="6" t="s">
        <v>26</v>
      </c>
      <c r="E15" s="32">
        <v>18851427.21</v>
      </c>
      <c r="F15" s="32">
        <v>1226973.55</v>
      </c>
      <c r="G15" s="55">
        <f t="shared" si="3"/>
        <v>0.032316952894690734</v>
      </c>
      <c r="H15" s="32">
        <v>24943322.29</v>
      </c>
      <c r="I15" s="32">
        <v>1478568.52</v>
      </c>
      <c r="J15" s="54">
        <f t="shared" si="0"/>
        <v>0.03634425599522633</v>
      </c>
      <c r="K15" s="67">
        <f t="shared" si="4"/>
        <v>0.3231529906005455</v>
      </c>
      <c r="L15" s="60">
        <f t="shared" si="1"/>
        <v>15.364167556831196</v>
      </c>
      <c r="M15" s="61">
        <f t="shared" si="2"/>
        <v>16.869912995307107</v>
      </c>
    </row>
    <row r="16" spans="2:13" ht="12">
      <c r="B16" s="5">
        <v>8</v>
      </c>
      <c r="C16" s="6" t="s">
        <v>15</v>
      </c>
      <c r="D16" s="6" t="s">
        <v>16</v>
      </c>
      <c r="E16" s="32">
        <v>17160153.21</v>
      </c>
      <c r="F16" s="32">
        <v>473251.824</v>
      </c>
      <c r="G16" s="55">
        <f t="shared" si="3"/>
        <v>0.02941760625206509</v>
      </c>
      <c r="H16" s="32">
        <v>23700705.72</v>
      </c>
      <c r="I16" s="32">
        <v>704339.954</v>
      </c>
      <c r="J16" s="54">
        <f t="shared" si="0"/>
        <v>0.03453367221657324</v>
      </c>
      <c r="K16" s="67">
        <f t="shared" si="4"/>
        <v>0.38114767566227337</v>
      </c>
      <c r="L16" s="60">
        <f t="shared" si="1"/>
        <v>36.26008889930871</v>
      </c>
      <c r="M16" s="61">
        <f t="shared" si="2"/>
        <v>33.649526177525345</v>
      </c>
    </row>
    <row r="17" spans="2:13" ht="12">
      <c r="B17" s="5">
        <v>9</v>
      </c>
      <c r="C17" s="6" t="s">
        <v>568</v>
      </c>
      <c r="D17" s="6" t="s">
        <v>569</v>
      </c>
      <c r="E17" s="32">
        <v>16990457.48</v>
      </c>
      <c r="F17" s="32">
        <v>525880.072</v>
      </c>
      <c r="G17" s="55">
        <f t="shared" si="3"/>
        <v>0.02912669730115388</v>
      </c>
      <c r="H17" s="32">
        <v>21490599.14</v>
      </c>
      <c r="I17" s="32">
        <v>696364.015</v>
      </c>
      <c r="J17" s="54">
        <f t="shared" si="0"/>
        <v>0.03131338430198149</v>
      </c>
      <c r="K17" s="67">
        <f>IF(E17=0,"Nuevo",((H17/E17)-1))</f>
        <v>0.2648628893775966</v>
      </c>
      <c r="L17" s="60">
        <f t="shared" si="1"/>
        <v>32.308616326499624</v>
      </c>
      <c r="M17" s="61">
        <f t="shared" si="2"/>
        <v>30.861156919488437</v>
      </c>
    </row>
    <row r="18" spans="2:13" ht="12">
      <c r="B18" s="5">
        <v>10</v>
      </c>
      <c r="C18" s="6" t="s">
        <v>23</v>
      </c>
      <c r="D18" s="6" t="s">
        <v>24</v>
      </c>
      <c r="E18" s="32">
        <v>15325067.37</v>
      </c>
      <c r="F18" s="32">
        <v>399665.91</v>
      </c>
      <c r="G18" s="55">
        <f t="shared" si="3"/>
        <v>0.02627172334418981</v>
      </c>
      <c r="H18" s="32">
        <v>20511893.57</v>
      </c>
      <c r="I18" s="32">
        <v>478531.23</v>
      </c>
      <c r="J18" s="54">
        <f t="shared" si="0"/>
        <v>0.029887338269841877</v>
      </c>
      <c r="K18" s="67">
        <f t="shared" si="4"/>
        <v>0.3384537290944387</v>
      </c>
      <c r="L18" s="60">
        <f t="shared" si="1"/>
        <v>38.344694872775115</v>
      </c>
      <c r="M18" s="61">
        <f t="shared" si="2"/>
        <v>42.864273602372826</v>
      </c>
    </row>
    <row r="19" spans="2:13" ht="12">
      <c r="B19" s="5">
        <v>11</v>
      </c>
      <c r="C19" s="6" t="s">
        <v>21</v>
      </c>
      <c r="D19" s="6" t="s">
        <v>22</v>
      </c>
      <c r="E19" s="32">
        <v>15536292.05</v>
      </c>
      <c r="F19" s="32">
        <v>7212815.9</v>
      </c>
      <c r="G19" s="55">
        <f t="shared" si="3"/>
        <v>0.026633825266644526</v>
      </c>
      <c r="H19" s="32">
        <v>19221260.71</v>
      </c>
      <c r="I19" s="32">
        <v>7700589.888</v>
      </c>
      <c r="J19" s="54">
        <f t="shared" si="0"/>
        <v>0.028006791223448763</v>
      </c>
      <c r="K19" s="67">
        <f t="shared" si="4"/>
        <v>0.23718456425386258</v>
      </c>
      <c r="L19" s="60">
        <f t="shared" si="1"/>
        <v>2.1539842781790672</v>
      </c>
      <c r="M19" s="61">
        <f t="shared" si="2"/>
        <v>2.496076403179569</v>
      </c>
    </row>
    <row r="20" spans="2:13" ht="12">
      <c r="B20" s="5">
        <v>12</v>
      </c>
      <c r="C20" s="6" t="s">
        <v>43</v>
      </c>
      <c r="D20" s="6" t="s">
        <v>44</v>
      </c>
      <c r="E20" s="32">
        <v>12283747.54</v>
      </c>
      <c r="F20" s="32">
        <v>119312.42</v>
      </c>
      <c r="G20" s="55">
        <f t="shared" si="3"/>
        <v>0.02105799662796211</v>
      </c>
      <c r="H20" s="32">
        <v>17726785.29</v>
      </c>
      <c r="I20" s="32">
        <v>192928.871</v>
      </c>
      <c r="J20" s="54">
        <f t="shared" si="0"/>
        <v>0.025829230567672404</v>
      </c>
      <c r="K20" s="67">
        <f t="shared" si="4"/>
        <v>0.44310889101844886</v>
      </c>
      <c r="L20" s="60">
        <f t="shared" si="1"/>
        <v>102.95447481494382</v>
      </c>
      <c r="M20" s="61">
        <f t="shared" si="2"/>
        <v>91.88249119023766</v>
      </c>
    </row>
    <row r="21" spans="2:13" ht="12">
      <c r="B21" s="5">
        <v>13</v>
      </c>
      <c r="C21" s="6" t="s">
        <v>37</v>
      </c>
      <c r="D21" s="6" t="s">
        <v>38</v>
      </c>
      <c r="E21" s="32">
        <v>15257857.01</v>
      </c>
      <c r="F21" s="32">
        <v>525396.16</v>
      </c>
      <c r="G21" s="55">
        <f t="shared" si="3"/>
        <v>0.026156504797924886</v>
      </c>
      <c r="H21" s="32">
        <v>14176815.08</v>
      </c>
      <c r="I21" s="32">
        <v>450420.05</v>
      </c>
      <c r="J21" s="54">
        <f t="shared" si="0"/>
        <v>0.020656662752221732</v>
      </c>
      <c r="K21" s="74">
        <f t="shared" si="4"/>
        <v>-0.07085149174562877</v>
      </c>
      <c r="L21" s="60">
        <f t="shared" si="1"/>
        <v>29.040670967218336</v>
      </c>
      <c r="M21" s="61">
        <f t="shared" si="2"/>
        <v>31.47465367050157</v>
      </c>
    </row>
    <row r="22" spans="2:13" ht="12">
      <c r="B22" s="5">
        <v>14</v>
      </c>
      <c r="C22" s="6" t="s">
        <v>30</v>
      </c>
      <c r="D22" s="6" t="s">
        <v>31</v>
      </c>
      <c r="E22" s="32">
        <v>11131568.55</v>
      </c>
      <c r="F22" s="32">
        <v>252916.92</v>
      </c>
      <c r="G22" s="55">
        <f t="shared" si="3"/>
        <v>0.01908281916626146</v>
      </c>
      <c r="H22" s="32">
        <v>13524706.35</v>
      </c>
      <c r="I22" s="32">
        <v>303261.13</v>
      </c>
      <c r="J22" s="54">
        <f t="shared" si="0"/>
        <v>0.01970649234812349</v>
      </c>
      <c r="K22" s="67">
        <f t="shared" si="4"/>
        <v>0.21498657527469467</v>
      </c>
      <c r="L22" s="60">
        <f t="shared" si="1"/>
        <v>44.012747545715804</v>
      </c>
      <c r="M22" s="61">
        <f t="shared" si="2"/>
        <v>44.597559700446936</v>
      </c>
    </row>
    <row r="23" spans="2:13" ht="12">
      <c r="B23" s="5">
        <v>15</v>
      </c>
      <c r="C23" s="6" t="s">
        <v>35</v>
      </c>
      <c r="D23" s="6" t="s">
        <v>36</v>
      </c>
      <c r="E23" s="32">
        <v>10179484.83</v>
      </c>
      <c r="F23" s="32">
        <v>119844.425</v>
      </c>
      <c r="G23" s="55">
        <f t="shared" si="3"/>
        <v>0.017450664508245946</v>
      </c>
      <c r="H23" s="32">
        <v>13307848.04</v>
      </c>
      <c r="I23" s="32">
        <v>162423.18</v>
      </c>
      <c r="J23" s="54">
        <f t="shared" si="0"/>
        <v>0.019390513833244905</v>
      </c>
      <c r="K23" s="67">
        <f t="shared" si="4"/>
        <v>0.3073203862714533</v>
      </c>
      <c r="L23" s="60">
        <f t="shared" si="1"/>
        <v>84.93916033223907</v>
      </c>
      <c r="M23" s="61">
        <f t="shared" si="2"/>
        <v>81.93318244354039</v>
      </c>
    </row>
    <row r="24" spans="2:13" ht="12">
      <c r="B24" s="5">
        <v>16</v>
      </c>
      <c r="C24" s="6" t="s">
        <v>32</v>
      </c>
      <c r="D24" s="6" t="s">
        <v>33</v>
      </c>
      <c r="E24" s="32">
        <v>11152036.4</v>
      </c>
      <c r="F24" s="32">
        <v>210225.41</v>
      </c>
      <c r="G24" s="55">
        <f t="shared" si="3"/>
        <v>0.019117907148563124</v>
      </c>
      <c r="H24" s="32">
        <v>10774035.6</v>
      </c>
      <c r="I24" s="32">
        <v>194036.643</v>
      </c>
      <c r="J24" s="54">
        <f t="shared" si="0"/>
        <v>0.01569856266120041</v>
      </c>
      <c r="K24" s="74">
        <f>IF(E24=0,"Nuevo",((H24/E24)-1))</f>
        <v>-0.03389522652562371</v>
      </c>
      <c r="L24" s="60">
        <f t="shared" si="1"/>
        <v>53.047994531203436</v>
      </c>
      <c r="M24" s="61">
        <f t="shared" si="2"/>
        <v>55.52577819025657</v>
      </c>
    </row>
    <row r="25" spans="2:13" ht="12">
      <c r="B25" s="5">
        <v>17</v>
      </c>
      <c r="C25" s="6" t="s">
        <v>559</v>
      </c>
      <c r="D25" s="6" t="s">
        <v>560</v>
      </c>
      <c r="E25" s="32">
        <v>2611009.54</v>
      </c>
      <c r="F25" s="32">
        <v>293854.8</v>
      </c>
      <c r="G25" s="55">
        <f t="shared" si="3"/>
        <v>0.004476046899356652</v>
      </c>
      <c r="H25" s="32">
        <v>9599832.03</v>
      </c>
      <c r="I25" s="32">
        <v>509259.815</v>
      </c>
      <c r="J25" s="54">
        <f t="shared" si="0"/>
        <v>0.013987661657620078</v>
      </c>
      <c r="K25" s="67">
        <f t="shared" si="4"/>
        <v>2.6766744368157305</v>
      </c>
      <c r="L25" s="60">
        <f t="shared" si="1"/>
        <v>8.885373116246528</v>
      </c>
      <c r="M25" s="61">
        <f t="shared" si="2"/>
        <v>18.8505586878085</v>
      </c>
    </row>
    <row r="26" spans="2:13" ht="12">
      <c r="B26" s="5">
        <v>18</v>
      </c>
      <c r="C26" s="6" t="s">
        <v>1632</v>
      </c>
      <c r="D26" s="6" t="s">
        <v>1633</v>
      </c>
      <c r="E26" s="32">
        <v>0</v>
      </c>
      <c r="F26" s="32">
        <v>0</v>
      </c>
      <c r="G26" s="55">
        <f t="shared" si="3"/>
        <v>0</v>
      </c>
      <c r="H26" s="32">
        <v>9151868.212</v>
      </c>
      <c r="I26" s="32">
        <v>1576315.242</v>
      </c>
      <c r="J26" s="54">
        <f t="shared" si="0"/>
        <v>0.013334945412017216</v>
      </c>
      <c r="K26" s="67" t="str">
        <f t="shared" si="4"/>
        <v>Nuevo</v>
      </c>
      <c r="L26" s="60">
        <f t="shared" si="1"/>
        <v>0</v>
      </c>
      <c r="M26" s="61">
        <f t="shared" si="2"/>
        <v>5.8058616501025995</v>
      </c>
    </row>
    <row r="27" spans="2:13" ht="12">
      <c r="B27" s="5">
        <v>19</v>
      </c>
      <c r="C27" s="6" t="s">
        <v>469</v>
      </c>
      <c r="D27" s="6" t="s">
        <v>470</v>
      </c>
      <c r="E27" s="32">
        <v>9698950.51</v>
      </c>
      <c r="F27" s="32">
        <v>3685278.73</v>
      </c>
      <c r="G27" s="55">
        <f t="shared" si="3"/>
        <v>0.016626885766682843</v>
      </c>
      <c r="H27" s="32">
        <v>8918399.06</v>
      </c>
      <c r="I27" s="32">
        <v>3233942.489</v>
      </c>
      <c r="J27" s="54">
        <f t="shared" si="0"/>
        <v>0.01299476367805958</v>
      </c>
      <c r="K27" s="74">
        <f t="shared" si="4"/>
        <v>-0.0804779289465618</v>
      </c>
      <c r="L27" s="60">
        <f t="shared" si="1"/>
        <v>2.6318092118910092</v>
      </c>
      <c r="M27" s="61">
        <f t="shared" si="2"/>
        <v>2.7577481944515805</v>
      </c>
    </row>
    <row r="28" spans="2:13" ht="12">
      <c r="B28" s="5">
        <v>20</v>
      </c>
      <c r="C28" s="6" t="s">
        <v>34</v>
      </c>
      <c r="D28" s="6" t="s">
        <v>471</v>
      </c>
      <c r="E28" s="32">
        <v>9376230.86</v>
      </c>
      <c r="F28" s="32">
        <v>532019.569</v>
      </c>
      <c r="G28" s="55">
        <f t="shared" si="3"/>
        <v>0.016073648305610998</v>
      </c>
      <c r="H28" s="32">
        <v>8510913.936</v>
      </c>
      <c r="I28" s="32">
        <v>372657.15</v>
      </c>
      <c r="J28" s="54">
        <f t="shared" si="0"/>
        <v>0.012401027868181523</v>
      </c>
      <c r="K28" s="74">
        <f t="shared" si="4"/>
        <v>-0.09228835519521317</v>
      </c>
      <c r="L28" s="60">
        <f t="shared" si="1"/>
        <v>17.62384582511475</v>
      </c>
      <c r="M28" s="61">
        <f t="shared" si="2"/>
        <v>22.838456033917502</v>
      </c>
    </row>
    <row r="29" spans="2:13" ht="12">
      <c r="B29" s="5">
        <v>21</v>
      </c>
      <c r="C29" s="6" t="s">
        <v>694</v>
      </c>
      <c r="D29" s="6" t="s">
        <v>695</v>
      </c>
      <c r="E29" s="32">
        <v>0</v>
      </c>
      <c r="F29" s="32">
        <v>0</v>
      </c>
      <c r="G29" s="55">
        <f t="shared" si="3"/>
        <v>0</v>
      </c>
      <c r="H29" s="32">
        <v>7024045.85</v>
      </c>
      <c r="I29" s="32">
        <v>338478.03</v>
      </c>
      <c r="J29" s="54">
        <f t="shared" si="0"/>
        <v>0.010234551657817958</v>
      </c>
      <c r="K29" s="67" t="str">
        <f t="shared" si="4"/>
        <v>Nuevo</v>
      </c>
      <c r="L29" s="60">
        <f t="shared" si="1"/>
        <v>0</v>
      </c>
      <c r="M29" s="61">
        <f t="shared" si="2"/>
        <v>20.751851604666925</v>
      </c>
    </row>
    <row r="30" spans="2:13" ht="12">
      <c r="B30" s="5">
        <v>22</v>
      </c>
      <c r="C30" s="6" t="s">
        <v>64</v>
      </c>
      <c r="D30" s="6" t="s">
        <v>65</v>
      </c>
      <c r="E30" s="32">
        <v>5226527.105</v>
      </c>
      <c r="F30" s="32">
        <v>71961.172</v>
      </c>
      <c r="G30" s="55">
        <f t="shared" si="3"/>
        <v>0.008959821894307881</v>
      </c>
      <c r="H30" s="32">
        <v>7013013.792</v>
      </c>
      <c r="I30" s="32">
        <v>84743.995</v>
      </c>
      <c r="J30" s="54">
        <f t="shared" si="0"/>
        <v>0.01021847713753375</v>
      </c>
      <c r="K30" s="67">
        <f t="shared" si="4"/>
        <v>0.3418114268059458</v>
      </c>
      <c r="L30" s="60">
        <f t="shared" si="1"/>
        <v>72.62982188505768</v>
      </c>
      <c r="M30" s="61">
        <f t="shared" si="2"/>
        <v>82.75528893817197</v>
      </c>
    </row>
    <row r="31" spans="2:13" ht="12">
      <c r="B31" s="5">
        <v>23</v>
      </c>
      <c r="C31" s="6" t="s">
        <v>56</v>
      </c>
      <c r="D31" s="6" t="s">
        <v>57</v>
      </c>
      <c r="E31" s="32">
        <v>3643119.87</v>
      </c>
      <c r="F31" s="32">
        <v>691828.509</v>
      </c>
      <c r="G31" s="55">
        <f t="shared" si="3"/>
        <v>0.006245390967854567</v>
      </c>
      <c r="H31" s="32">
        <v>6093243.16</v>
      </c>
      <c r="I31" s="32">
        <v>1092378.69</v>
      </c>
      <c r="J31" s="54">
        <f t="shared" si="0"/>
        <v>0.008878303646703266</v>
      </c>
      <c r="K31" s="67">
        <f t="shared" si="4"/>
        <v>0.6725343599523119</v>
      </c>
      <c r="L31" s="60">
        <f t="shared" si="1"/>
        <v>5.265929088793882</v>
      </c>
      <c r="M31" s="61">
        <f t="shared" si="2"/>
        <v>5.577958647289248</v>
      </c>
    </row>
    <row r="32" spans="2:13" ht="12">
      <c r="B32" s="5">
        <v>24</v>
      </c>
      <c r="C32" s="6" t="s">
        <v>60</v>
      </c>
      <c r="D32" s="6" t="s">
        <v>61</v>
      </c>
      <c r="E32" s="32">
        <v>4038818.06</v>
      </c>
      <c r="F32" s="32">
        <v>51060.6</v>
      </c>
      <c r="G32" s="55">
        <f t="shared" si="3"/>
        <v>0.006923735351242205</v>
      </c>
      <c r="H32" s="32">
        <v>5981440.6</v>
      </c>
      <c r="I32" s="32">
        <v>84528.6</v>
      </c>
      <c r="J32" s="54">
        <f t="shared" si="0"/>
        <v>0.00871539908995179</v>
      </c>
      <c r="K32" s="67">
        <f t="shared" si="4"/>
        <v>0.48098788089503586</v>
      </c>
      <c r="L32" s="60">
        <f t="shared" si="1"/>
        <v>79.09852332326686</v>
      </c>
      <c r="M32" s="61">
        <f t="shared" si="2"/>
        <v>70.76232896321481</v>
      </c>
    </row>
    <row r="33" spans="2:13" ht="12">
      <c r="B33" s="5">
        <v>25</v>
      </c>
      <c r="C33" s="6" t="s">
        <v>74</v>
      </c>
      <c r="D33" s="6" t="s">
        <v>75</v>
      </c>
      <c r="E33" s="32">
        <v>3829766.71</v>
      </c>
      <c r="F33" s="32">
        <v>89520.216</v>
      </c>
      <c r="G33" s="55">
        <f t="shared" si="3"/>
        <v>0.006565359162783765</v>
      </c>
      <c r="H33" s="32">
        <v>5690879.52</v>
      </c>
      <c r="I33" s="32">
        <v>134190.637</v>
      </c>
      <c r="J33" s="54">
        <f t="shared" si="0"/>
        <v>0.008292030215870282</v>
      </c>
      <c r="K33" s="67">
        <f t="shared" si="4"/>
        <v>0.4859598380079917</v>
      </c>
      <c r="L33" s="60">
        <f t="shared" si="1"/>
        <v>42.781026243278944</v>
      </c>
      <c r="M33" s="61">
        <f t="shared" si="2"/>
        <v>42.40891650287047</v>
      </c>
    </row>
    <row r="34" spans="2:13" ht="12">
      <c r="B34" s="5">
        <v>26</v>
      </c>
      <c r="C34" s="6" t="s">
        <v>48</v>
      </c>
      <c r="D34" s="6" t="s">
        <v>49</v>
      </c>
      <c r="E34" s="32">
        <v>4055180.1</v>
      </c>
      <c r="F34" s="32">
        <v>825170.823</v>
      </c>
      <c r="G34" s="55">
        <f t="shared" si="3"/>
        <v>0.006951784754083203</v>
      </c>
      <c r="H34" s="32">
        <v>5636317.844</v>
      </c>
      <c r="I34" s="32">
        <v>1147366.563</v>
      </c>
      <c r="J34" s="54">
        <f t="shared" si="0"/>
        <v>0.00821252983909539</v>
      </c>
      <c r="K34" s="67">
        <f t="shared" si="4"/>
        <v>0.38990567743218096</v>
      </c>
      <c r="L34" s="60">
        <f t="shared" si="1"/>
        <v>4.914352261337772</v>
      </c>
      <c r="M34" s="61">
        <f t="shared" si="2"/>
        <v>4.912395066893717</v>
      </c>
    </row>
    <row r="35" spans="2:13" ht="12">
      <c r="B35" s="5">
        <v>27</v>
      </c>
      <c r="C35" s="6" t="s">
        <v>72</v>
      </c>
      <c r="D35" s="6" t="s">
        <v>73</v>
      </c>
      <c r="E35" s="32">
        <v>3866496.75</v>
      </c>
      <c r="F35" s="32">
        <v>69627.7</v>
      </c>
      <c r="G35" s="55">
        <f t="shared" si="3"/>
        <v>0.006628325375329755</v>
      </c>
      <c r="H35" s="32">
        <v>5502277.37</v>
      </c>
      <c r="I35" s="32">
        <v>96225</v>
      </c>
      <c r="J35" s="54">
        <f t="shared" si="0"/>
        <v>0.008017223005300817</v>
      </c>
      <c r="K35" s="67">
        <f t="shared" si="4"/>
        <v>0.4230653032360625</v>
      </c>
      <c r="L35" s="60">
        <f t="shared" si="1"/>
        <v>55.53101351904486</v>
      </c>
      <c r="M35" s="61">
        <f t="shared" si="2"/>
        <v>57.18137043387893</v>
      </c>
    </row>
    <row r="36" spans="2:13" ht="12">
      <c r="B36" s="5">
        <v>28</v>
      </c>
      <c r="C36" s="6" t="s">
        <v>50</v>
      </c>
      <c r="D36" s="6" t="s">
        <v>51</v>
      </c>
      <c r="E36" s="32">
        <v>6611358.08</v>
      </c>
      <c r="F36" s="32">
        <v>1079519.75</v>
      </c>
      <c r="G36" s="55">
        <f t="shared" si="3"/>
        <v>0.011333834051989157</v>
      </c>
      <c r="H36" s="32">
        <v>5174088.61</v>
      </c>
      <c r="I36" s="32">
        <v>842096.48</v>
      </c>
      <c r="J36" s="54">
        <f t="shared" si="0"/>
        <v>0.007539027832680295</v>
      </c>
      <c r="K36" s="74">
        <f t="shared" si="4"/>
        <v>-0.21739398359739115</v>
      </c>
      <c r="L36" s="60">
        <f t="shared" si="1"/>
        <v>6.124351203393917</v>
      </c>
      <c r="M36" s="61">
        <f t="shared" si="2"/>
        <v>6.144294309364647</v>
      </c>
    </row>
    <row r="37" spans="2:13" ht="12">
      <c r="B37" s="5">
        <v>29</v>
      </c>
      <c r="C37" s="6" t="s">
        <v>55</v>
      </c>
      <c r="D37" s="6" t="s">
        <v>567</v>
      </c>
      <c r="E37" s="32">
        <v>3844033.42</v>
      </c>
      <c r="F37" s="32">
        <v>68913.84</v>
      </c>
      <c r="G37" s="55">
        <f t="shared" si="3"/>
        <v>0.00658981654682669</v>
      </c>
      <c r="H37" s="32">
        <v>4660399.85</v>
      </c>
      <c r="I37" s="32">
        <v>91749.25</v>
      </c>
      <c r="J37" s="54">
        <f t="shared" si="0"/>
        <v>0.006790545510307576</v>
      </c>
      <c r="K37" s="67">
        <f t="shared" si="4"/>
        <v>0.21237235497291795</v>
      </c>
      <c r="L37" s="60">
        <f t="shared" si="1"/>
        <v>55.780281870811436</v>
      </c>
      <c r="M37" s="61">
        <f t="shared" si="2"/>
        <v>50.79496399153126</v>
      </c>
    </row>
    <row r="38" spans="2:13" ht="12">
      <c r="B38" s="5">
        <v>30</v>
      </c>
      <c r="C38" s="6" t="s">
        <v>157</v>
      </c>
      <c r="D38" s="6" t="s">
        <v>158</v>
      </c>
      <c r="E38" s="32">
        <v>1277516.19</v>
      </c>
      <c r="F38" s="32">
        <v>85997.1</v>
      </c>
      <c r="G38" s="55">
        <f t="shared" si="3"/>
        <v>0.002190042699394895</v>
      </c>
      <c r="H38" s="32">
        <v>4606842.9</v>
      </c>
      <c r="I38" s="32">
        <v>264164.96</v>
      </c>
      <c r="J38" s="54">
        <f t="shared" si="0"/>
        <v>0.006712509093246009</v>
      </c>
      <c r="K38" s="67">
        <f t="shared" si="4"/>
        <v>2.6060935556519254</v>
      </c>
      <c r="L38" s="60">
        <f t="shared" si="1"/>
        <v>14.855340354500324</v>
      </c>
      <c r="M38" s="61">
        <f t="shared" si="2"/>
        <v>17.43926560131215</v>
      </c>
    </row>
    <row r="39" spans="2:13" ht="12">
      <c r="B39" s="5">
        <v>31</v>
      </c>
      <c r="C39" s="6" t="s">
        <v>1152</v>
      </c>
      <c r="D39" s="6" t="s">
        <v>1153</v>
      </c>
      <c r="E39" s="32">
        <v>1075612.7</v>
      </c>
      <c r="F39" s="32">
        <v>354418</v>
      </c>
      <c r="G39" s="55">
        <f t="shared" si="3"/>
        <v>0.0018439200688418918</v>
      </c>
      <c r="H39" s="32">
        <v>4108693.95</v>
      </c>
      <c r="I39" s="32">
        <v>785274</v>
      </c>
      <c r="J39" s="54">
        <f t="shared" si="0"/>
        <v>0.005986669417517985</v>
      </c>
      <c r="K39" s="67">
        <f t="shared" si="4"/>
        <v>2.8198637390577486</v>
      </c>
      <c r="L39" s="60">
        <f t="shared" si="1"/>
        <v>3.0348704072592247</v>
      </c>
      <c r="M39" s="61">
        <f t="shared" si="2"/>
        <v>5.232178768175185</v>
      </c>
    </row>
    <row r="40" spans="2:13" ht="12">
      <c r="B40" s="5">
        <v>32</v>
      </c>
      <c r="C40" s="6" t="s">
        <v>481</v>
      </c>
      <c r="D40" s="6" t="s">
        <v>482</v>
      </c>
      <c r="E40" s="32">
        <v>8566564.53</v>
      </c>
      <c r="F40" s="32">
        <v>196146.32</v>
      </c>
      <c r="G40" s="55">
        <f t="shared" si="3"/>
        <v>0.014685639410817767</v>
      </c>
      <c r="H40" s="32">
        <v>4015630.85</v>
      </c>
      <c r="I40" s="32">
        <v>88160.01</v>
      </c>
      <c r="J40" s="54">
        <f t="shared" si="0"/>
        <v>0.005851069632902872</v>
      </c>
      <c r="K40" s="74">
        <f t="shared" si="4"/>
        <v>-0.5312437283420545</v>
      </c>
      <c r="L40" s="60">
        <f t="shared" si="1"/>
        <v>43.67435764280461</v>
      </c>
      <c r="M40" s="61">
        <f t="shared" si="2"/>
        <v>45.54934658015579</v>
      </c>
    </row>
    <row r="41" spans="2:13" ht="12">
      <c r="B41" s="5">
        <v>33</v>
      </c>
      <c r="C41" s="6" t="s">
        <v>86</v>
      </c>
      <c r="D41" s="6" t="s">
        <v>87</v>
      </c>
      <c r="E41" s="32">
        <v>4913140.14</v>
      </c>
      <c r="F41" s="32">
        <v>1041319.07</v>
      </c>
      <c r="G41" s="55">
        <f t="shared" si="3"/>
        <v>0.008422583430986508</v>
      </c>
      <c r="H41" s="32">
        <v>3728221.33</v>
      </c>
      <c r="I41" s="32">
        <v>681072.84</v>
      </c>
      <c r="J41" s="54">
        <f t="shared" si="0"/>
        <v>0.0054322928136444</v>
      </c>
      <c r="K41" s="74">
        <f t="shared" si="4"/>
        <v>-0.24117341989760532</v>
      </c>
      <c r="L41" s="60">
        <f t="shared" si="1"/>
        <v>4.71818896008502</v>
      </c>
      <c r="M41" s="61">
        <f t="shared" si="2"/>
        <v>5.474041998209766</v>
      </c>
    </row>
    <row r="42" spans="2:13" ht="12">
      <c r="B42" s="5">
        <v>34</v>
      </c>
      <c r="C42" s="6" t="s">
        <v>102</v>
      </c>
      <c r="D42" s="6" t="s">
        <v>103</v>
      </c>
      <c r="E42" s="32">
        <v>4196446.64</v>
      </c>
      <c r="F42" s="32">
        <v>62169.29</v>
      </c>
      <c r="G42" s="55">
        <f t="shared" si="3"/>
        <v>0.007193957618127906</v>
      </c>
      <c r="H42" s="32">
        <v>3714883.43</v>
      </c>
      <c r="I42" s="32">
        <v>68667.811</v>
      </c>
      <c r="J42" s="54">
        <f t="shared" si="0"/>
        <v>0.005412858511894106</v>
      </c>
      <c r="K42" s="74">
        <f t="shared" si="4"/>
        <v>-0.11475499423960256</v>
      </c>
      <c r="L42" s="60">
        <f t="shared" si="1"/>
        <v>67.5003147052186</v>
      </c>
      <c r="M42" s="61">
        <f t="shared" si="2"/>
        <v>54.09934255804368</v>
      </c>
    </row>
    <row r="43" spans="2:13" ht="12">
      <c r="B43" s="5">
        <v>35</v>
      </c>
      <c r="C43" s="6" t="s">
        <v>131</v>
      </c>
      <c r="D43" s="6" t="s">
        <v>132</v>
      </c>
      <c r="E43" s="32">
        <v>1932763.87</v>
      </c>
      <c r="F43" s="32">
        <v>37306.5</v>
      </c>
      <c r="G43" s="55">
        <f t="shared" si="3"/>
        <v>0.003313332101996863</v>
      </c>
      <c r="H43" s="32">
        <v>3525265.6</v>
      </c>
      <c r="I43" s="32">
        <v>63794.72</v>
      </c>
      <c r="J43" s="54">
        <f t="shared" si="0"/>
        <v>0.00513657138082728</v>
      </c>
      <c r="K43" s="67">
        <f t="shared" si="4"/>
        <v>0.82395048599496</v>
      </c>
      <c r="L43" s="60">
        <f t="shared" si="1"/>
        <v>51.80769758621152</v>
      </c>
      <c r="M43" s="61">
        <f t="shared" si="2"/>
        <v>55.259519910111685</v>
      </c>
    </row>
    <row r="44" spans="2:13" ht="12">
      <c r="B44" s="5">
        <v>36</v>
      </c>
      <c r="C44" s="6" t="s">
        <v>222</v>
      </c>
      <c r="D44" s="6" t="s">
        <v>223</v>
      </c>
      <c r="E44" s="32">
        <v>1051056.55</v>
      </c>
      <c r="F44" s="32">
        <v>162009.95</v>
      </c>
      <c r="G44" s="55">
        <f t="shared" si="3"/>
        <v>0.0018018235244272602</v>
      </c>
      <c r="H44" s="32">
        <v>3345103.06</v>
      </c>
      <c r="I44" s="32">
        <v>545308.433</v>
      </c>
      <c r="J44" s="54">
        <f t="shared" si="0"/>
        <v>0.004874061303044445</v>
      </c>
      <c r="K44" s="67">
        <f t="shared" si="4"/>
        <v>2.1826099746964136</v>
      </c>
      <c r="L44" s="60">
        <f t="shared" si="1"/>
        <v>6.48760492796893</v>
      </c>
      <c r="M44" s="61">
        <f t="shared" si="2"/>
        <v>6.134332164270785</v>
      </c>
    </row>
    <row r="45" spans="2:13" ht="12">
      <c r="B45" s="5">
        <v>37</v>
      </c>
      <c r="C45" s="6" t="s">
        <v>78</v>
      </c>
      <c r="D45" s="6" t="s">
        <v>79</v>
      </c>
      <c r="E45" s="32">
        <v>3213548.62</v>
      </c>
      <c r="F45" s="32">
        <v>52699.064</v>
      </c>
      <c r="G45" s="55">
        <f t="shared" si="3"/>
        <v>0.005508978085343513</v>
      </c>
      <c r="H45" s="32">
        <v>3298265.04</v>
      </c>
      <c r="I45" s="32">
        <v>52097.035</v>
      </c>
      <c r="J45" s="54">
        <f t="shared" si="0"/>
        <v>0.004805814861395732</v>
      </c>
      <c r="K45" s="67">
        <f t="shared" si="4"/>
        <v>0.026362264903276866</v>
      </c>
      <c r="L45" s="60">
        <f t="shared" si="1"/>
        <v>60.979235228921716</v>
      </c>
      <c r="M45" s="61">
        <f t="shared" si="2"/>
        <v>63.31003367082214</v>
      </c>
    </row>
    <row r="46" spans="2:13" ht="12">
      <c r="B46" s="5">
        <v>38</v>
      </c>
      <c r="C46" s="6" t="s">
        <v>70</v>
      </c>
      <c r="D46" s="6" t="s">
        <v>71</v>
      </c>
      <c r="E46" s="32">
        <v>4388120.85</v>
      </c>
      <c r="F46" s="32">
        <v>589225.65</v>
      </c>
      <c r="G46" s="55">
        <f t="shared" si="3"/>
        <v>0.007522544220441559</v>
      </c>
      <c r="H46" s="32">
        <v>3211632.58</v>
      </c>
      <c r="I46" s="32">
        <v>440325.91</v>
      </c>
      <c r="J46" s="54">
        <f t="shared" si="0"/>
        <v>0.004679584992450066</v>
      </c>
      <c r="K46" s="74">
        <f t="shared" si="4"/>
        <v>-0.268107536281732</v>
      </c>
      <c r="L46" s="60">
        <f t="shared" si="1"/>
        <v>7.447267188724727</v>
      </c>
      <c r="M46" s="61">
        <f t="shared" si="2"/>
        <v>7.293762431558934</v>
      </c>
    </row>
    <row r="47" spans="2:13" ht="12">
      <c r="B47" s="5">
        <v>39</v>
      </c>
      <c r="C47" s="6" t="s">
        <v>62</v>
      </c>
      <c r="D47" s="6" t="s">
        <v>63</v>
      </c>
      <c r="E47" s="32">
        <v>2638119.43</v>
      </c>
      <c r="F47" s="32">
        <v>80201.794</v>
      </c>
      <c r="G47" s="55">
        <f t="shared" si="3"/>
        <v>0.004522521313646383</v>
      </c>
      <c r="H47" s="32">
        <v>3134067.754</v>
      </c>
      <c r="I47" s="32">
        <v>118855.907</v>
      </c>
      <c r="J47" s="54">
        <f t="shared" si="0"/>
        <v>0.00456656733347128</v>
      </c>
      <c r="K47" s="67">
        <f t="shared" si="4"/>
        <v>0.18799312812005642</v>
      </c>
      <c r="L47" s="60">
        <f t="shared" si="1"/>
        <v>32.89352143419635</v>
      </c>
      <c r="M47" s="61">
        <f t="shared" si="2"/>
        <v>26.36863268394393</v>
      </c>
    </row>
    <row r="48" spans="2:13" ht="12">
      <c r="B48" s="5">
        <v>40</v>
      </c>
      <c r="C48" s="6" t="s">
        <v>96</v>
      </c>
      <c r="D48" s="6" t="s">
        <v>97</v>
      </c>
      <c r="E48" s="32">
        <v>2129125.52</v>
      </c>
      <c r="F48" s="32">
        <v>47952.762</v>
      </c>
      <c r="G48" s="55">
        <f t="shared" si="3"/>
        <v>0.0036499543705754206</v>
      </c>
      <c r="H48" s="32">
        <v>2945076.93</v>
      </c>
      <c r="I48" s="32">
        <v>65245.36</v>
      </c>
      <c r="J48" s="54">
        <f t="shared" si="0"/>
        <v>0.004291193796283794</v>
      </c>
      <c r="K48" s="67">
        <f t="shared" si="4"/>
        <v>0.3832331172283352</v>
      </c>
      <c r="L48" s="60">
        <f t="shared" si="1"/>
        <v>44.40047728637612</v>
      </c>
      <c r="M48" s="61">
        <f t="shared" si="2"/>
        <v>45.138488468758545</v>
      </c>
    </row>
    <row r="49" spans="2:13" ht="12">
      <c r="B49" s="5">
        <v>41</v>
      </c>
      <c r="C49" s="6" t="s">
        <v>192</v>
      </c>
      <c r="D49" s="6" t="s">
        <v>193</v>
      </c>
      <c r="E49" s="32">
        <v>1213957.03</v>
      </c>
      <c r="F49" s="32">
        <v>417123</v>
      </c>
      <c r="G49" s="55">
        <f t="shared" si="3"/>
        <v>0.0020810833958437814</v>
      </c>
      <c r="H49" s="32">
        <v>2696484.67</v>
      </c>
      <c r="I49" s="32">
        <v>887435</v>
      </c>
      <c r="J49" s="54">
        <f t="shared" si="0"/>
        <v>0.003928976581157882</v>
      </c>
      <c r="K49" s="67">
        <f t="shared" si="4"/>
        <v>1.2212356808049458</v>
      </c>
      <c r="L49" s="60">
        <f t="shared" si="1"/>
        <v>2.910309501034467</v>
      </c>
      <c r="M49" s="61">
        <f t="shared" si="2"/>
        <v>3.038515125051412</v>
      </c>
    </row>
    <row r="50" spans="2:13" ht="12">
      <c r="B50" s="5">
        <v>42</v>
      </c>
      <c r="C50" s="6" t="s">
        <v>1638</v>
      </c>
      <c r="D50" s="6" t="s">
        <v>1639</v>
      </c>
      <c r="E50" s="32">
        <v>0</v>
      </c>
      <c r="F50" s="32">
        <v>0</v>
      </c>
      <c r="G50" s="55">
        <f t="shared" si="3"/>
        <v>0</v>
      </c>
      <c r="H50" s="32">
        <v>2688499.48</v>
      </c>
      <c r="I50" s="32">
        <v>930208.17</v>
      </c>
      <c r="J50" s="54">
        <f t="shared" si="0"/>
        <v>0.003917341571749096</v>
      </c>
      <c r="K50" s="67" t="str">
        <f t="shared" si="4"/>
        <v>Nuevo</v>
      </c>
      <c r="L50" s="60">
        <f t="shared" si="1"/>
        <v>0</v>
      </c>
      <c r="M50" s="61">
        <f t="shared" si="2"/>
        <v>2.8902127144292873</v>
      </c>
    </row>
    <row r="51" spans="2:13" ht="12">
      <c r="B51" s="5">
        <v>43</v>
      </c>
      <c r="C51" s="6" t="s">
        <v>82</v>
      </c>
      <c r="D51" s="6" t="s">
        <v>83</v>
      </c>
      <c r="E51" s="32">
        <v>4743293.94</v>
      </c>
      <c r="F51" s="32">
        <v>80764.56</v>
      </c>
      <c r="G51" s="55">
        <f t="shared" si="3"/>
        <v>0.008131416529743586</v>
      </c>
      <c r="H51" s="32">
        <v>2683788.64</v>
      </c>
      <c r="I51" s="32">
        <v>44915.65</v>
      </c>
      <c r="J51" s="54">
        <f t="shared" si="0"/>
        <v>0.003910477531228673</v>
      </c>
      <c r="K51" s="74">
        <f t="shared" si="4"/>
        <v>-0.43419305783103124</v>
      </c>
      <c r="L51" s="60">
        <f t="shared" si="1"/>
        <v>58.729892665793024</v>
      </c>
      <c r="M51" s="61">
        <f t="shared" si="2"/>
        <v>59.75174888930696</v>
      </c>
    </row>
    <row r="52" spans="2:13" ht="12">
      <c r="B52" s="5">
        <v>44</v>
      </c>
      <c r="C52" s="6" t="s">
        <v>130</v>
      </c>
      <c r="D52" s="6" t="s">
        <v>454</v>
      </c>
      <c r="E52" s="32">
        <v>684284.16</v>
      </c>
      <c r="F52" s="32">
        <v>10913.65</v>
      </c>
      <c r="G52" s="55">
        <f t="shared" si="3"/>
        <v>0.0011730665651443278</v>
      </c>
      <c r="H52" s="32">
        <v>2556308.54</v>
      </c>
      <c r="I52" s="32">
        <v>33561.75</v>
      </c>
      <c r="J52" s="54">
        <f t="shared" si="0"/>
        <v>0.0037247296450878386</v>
      </c>
      <c r="K52" s="67">
        <f t="shared" si="4"/>
        <v>2.7357412160468537</v>
      </c>
      <c r="L52" s="60">
        <f t="shared" si="1"/>
        <v>62.69984468990668</v>
      </c>
      <c r="M52" s="61">
        <f t="shared" si="2"/>
        <v>76.16731964215215</v>
      </c>
    </row>
    <row r="53" spans="2:13" ht="12">
      <c r="B53" s="5">
        <v>45</v>
      </c>
      <c r="C53" s="6" t="s">
        <v>84</v>
      </c>
      <c r="D53" s="6" t="s">
        <v>85</v>
      </c>
      <c r="E53" s="32">
        <v>1670349.32</v>
      </c>
      <c r="F53" s="32">
        <v>519229.586</v>
      </c>
      <c r="G53" s="55">
        <f t="shared" si="3"/>
        <v>0.002863475517836864</v>
      </c>
      <c r="H53" s="32">
        <v>2545512.709</v>
      </c>
      <c r="I53" s="32">
        <v>788741.111</v>
      </c>
      <c r="J53" s="54">
        <f t="shared" si="0"/>
        <v>0.0037089993249250545</v>
      </c>
      <c r="K53" s="67">
        <f t="shared" si="4"/>
        <v>0.5239403390184274</v>
      </c>
      <c r="L53" s="60">
        <f t="shared" si="1"/>
        <v>3.216976391634201</v>
      </c>
      <c r="M53" s="61">
        <f t="shared" si="2"/>
        <v>3.227310803886828</v>
      </c>
    </row>
    <row r="54" spans="2:13" ht="12">
      <c r="B54" s="5">
        <v>46</v>
      </c>
      <c r="C54" s="6" t="s">
        <v>812</v>
      </c>
      <c r="D54" s="6" t="s">
        <v>1140</v>
      </c>
      <c r="E54" s="32">
        <v>2515228.54</v>
      </c>
      <c r="F54" s="32">
        <v>824153</v>
      </c>
      <c r="G54" s="55">
        <f t="shared" si="3"/>
        <v>0.004311849778856173</v>
      </c>
      <c r="H54" s="32">
        <v>2541518.4</v>
      </c>
      <c r="I54" s="32">
        <v>636200</v>
      </c>
      <c r="J54" s="54">
        <f t="shared" si="0"/>
        <v>0.0037031793227965395</v>
      </c>
      <c r="K54" s="67">
        <f t="shared" si="4"/>
        <v>0.01045227484576805</v>
      </c>
      <c r="L54" s="60">
        <f t="shared" si="1"/>
        <v>3.0518951456829013</v>
      </c>
      <c r="M54" s="61">
        <f t="shared" si="2"/>
        <v>3.994841873624646</v>
      </c>
    </row>
    <row r="55" spans="2:13" ht="12">
      <c r="B55" s="5">
        <v>47</v>
      </c>
      <c r="C55" s="6" t="s">
        <v>66</v>
      </c>
      <c r="D55" s="6" t="s">
        <v>67</v>
      </c>
      <c r="E55" s="32">
        <v>2301996.64</v>
      </c>
      <c r="F55" s="32">
        <v>388673.62</v>
      </c>
      <c r="G55" s="55">
        <f t="shared" si="3"/>
        <v>0.003946306884348431</v>
      </c>
      <c r="H55" s="32">
        <v>2465887.44</v>
      </c>
      <c r="I55" s="32">
        <v>378571.42</v>
      </c>
      <c r="J55" s="54">
        <f t="shared" si="0"/>
        <v>0.003592979448880517</v>
      </c>
      <c r="K55" s="67">
        <f t="shared" si="4"/>
        <v>0.07119506481990334</v>
      </c>
      <c r="L55" s="60">
        <f t="shared" si="1"/>
        <v>5.922698432684987</v>
      </c>
      <c r="M55" s="61">
        <f t="shared" si="2"/>
        <v>6.5136650833282665</v>
      </c>
    </row>
    <row r="56" spans="2:13" ht="12">
      <c r="B56" s="5">
        <v>48</v>
      </c>
      <c r="C56" s="6" t="s">
        <v>80</v>
      </c>
      <c r="D56" s="6" t="s">
        <v>81</v>
      </c>
      <c r="E56" s="32">
        <v>1371780.59</v>
      </c>
      <c r="F56" s="32">
        <v>184464.297</v>
      </c>
      <c r="G56" s="55">
        <f t="shared" si="3"/>
        <v>0.002351639916439041</v>
      </c>
      <c r="H56" s="32">
        <v>2445479.06</v>
      </c>
      <c r="I56" s="32">
        <v>384092.935</v>
      </c>
      <c r="J56" s="54">
        <f t="shared" si="0"/>
        <v>0.003563242937499063</v>
      </c>
      <c r="K56" s="67">
        <f t="shared" si="4"/>
        <v>0.7827042296902595</v>
      </c>
      <c r="L56" s="60">
        <f t="shared" si="1"/>
        <v>7.436564214916885</v>
      </c>
      <c r="M56" s="61">
        <f t="shared" si="2"/>
        <v>6.366894147636431</v>
      </c>
    </row>
    <row r="57" spans="2:13" ht="12">
      <c r="B57" s="5">
        <v>49</v>
      </c>
      <c r="C57" s="6" t="s">
        <v>1642</v>
      </c>
      <c r="D57" s="6" t="s">
        <v>1643</v>
      </c>
      <c r="E57" s="32">
        <v>0</v>
      </c>
      <c r="F57" s="32">
        <v>0</v>
      </c>
      <c r="G57" s="55">
        <f t="shared" si="3"/>
        <v>0</v>
      </c>
      <c r="H57" s="32">
        <v>2418848.4</v>
      </c>
      <c r="I57" s="32">
        <v>161780.255</v>
      </c>
      <c r="J57" s="54">
        <f t="shared" si="0"/>
        <v>0.0035244401063000345</v>
      </c>
      <c r="K57" s="67" t="str">
        <f t="shared" si="4"/>
        <v>Nuevo</v>
      </c>
      <c r="L57" s="60">
        <f t="shared" si="1"/>
        <v>0</v>
      </c>
      <c r="M57" s="61">
        <f t="shared" si="2"/>
        <v>14.951443858213722</v>
      </c>
    </row>
    <row r="58" spans="2:13" ht="12">
      <c r="B58" s="5">
        <v>50</v>
      </c>
      <c r="C58" s="6" t="s">
        <v>135</v>
      </c>
      <c r="D58" s="6" t="s">
        <v>136</v>
      </c>
      <c r="E58" s="32">
        <v>1190115.69</v>
      </c>
      <c r="F58" s="32">
        <v>11871.968</v>
      </c>
      <c r="G58" s="55">
        <f t="shared" si="3"/>
        <v>0.002040212248362831</v>
      </c>
      <c r="H58" s="32">
        <v>2289319.24</v>
      </c>
      <c r="I58" s="32">
        <v>21148.119</v>
      </c>
      <c r="J58" s="54">
        <f t="shared" si="0"/>
        <v>0.0033357065889620514</v>
      </c>
      <c r="K58" s="67">
        <f t="shared" si="4"/>
        <v>0.9236106701525801</v>
      </c>
      <c r="L58" s="60">
        <f t="shared" si="1"/>
        <v>100.24586403871707</v>
      </c>
      <c r="M58" s="61">
        <f t="shared" si="2"/>
        <v>108.25167193356536</v>
      </c>
    </row>
    <row r="59" spans="2:13" ht="12">
      <c r="B59" s="5">
        <v>51</v>
      </c>
      <c r="C59" s="6" t="s">
        <v>153</v>
      </c>
      <c r="D59" s="6" t="s">
        <v>154</v>
      </c>
      <c r="E59" s="32">
        <v>1455043.57</v>
      </c>
      <c r="F59" s="32">
        <v>167056.4</v>
      </c>
      <c r="G59" s="55">
        <f t="shared" si="3"/>
        <v>0.0024943774276394767</v>
      </c>
      <c r="H59" s="32">
        <v>2230434.65</v>
      </c>
      <c r="I59" s="32">
        <v>203832.85</v>
      </c>
      <c r="J59" s="54">
        <f t="shared" si="0"/>
        <v>0.003249907408393713</v>
      </c>
      <c r="K59" s="67">
        <f t="shared" si="4"/>
        <v>0.5328988739491833</v>
      </c>
      <c r="L59" s="60">
        <f t="shared" si="1"/>
        <v>8.709894203394782</v>
      </c>
      <c r="M59" s="61">
        <f t="shared" si="2"/>
        <v>10.942469037743425</v>
      </c>
    </row>
    <row r="60" spans="2:13" ht="12">
      <c r="B60" s="5">
        <v>52</v>
      </c>
      <c r="C60" s="6" t="s">
        <v>68</v>
      </c>
      <c r="D60" s="6" t="s">
        <v>69</v>
      </c>
      <c r="E60" s="32">
        <v>1892896.02</v>
      </c>
      <c r="F60" s="32">
        <v>217500.4</v>
      </c>
      <c r="G60" s="55">
        <f t="shared" si="3"/>
        <v>0.003244986749885849</v>
      </c>
      <c r="H60" s="32">
        <v>2226974.98</v>
      </c>
      <c r="I60" s="32">
        <v>203167.39</v>
      </c>
      <c r="J60" s="54">
        <f t="shared" si="0"/>
        <v>0.0032448664146288446</v>
      </c>
      <c r="K60" s="67">
        <f t="shared" si="4"/>
        <v>0.17649091998196487</v>
      </c>
      <c r="L60" s="60">
        <f t="shared" si="1"/>
        <v>8.702954201463537</v>
      </c>
      <c r="M60" s="61">
        <f t="shared" si="2"/>
        <v>10.961281630875899</v>
      </c>
    </row>
    <row r="61" spans="2:13" ht="12">
      <c r="B61" s="5">
        <v>53</v>
      </c>
      <c r="C61" s="6" t="s">
        <v>774</v>
      </c>
      <c r="D61" s="6" t="s">
        <v>775</v>
      </c>
      <c r="E61" s="32">
        <v>2058096.17</v>
      </c>
      <c r="F61" s="32">
        <v>156953.67</v>
      </c>
      <c r="G61" s="55">
        <f t="shared" si="3"/>
        <v>0.0035281889396337864</v>
      </c>
      <c r="H61" s="32">
        <v>2198214.57</v>
      </c>
      <c r="I61" s="32">
        <v>130841.11</v>
      </c>
      <c r="J61" s="54">
        <f t="shared" si="0"/>
        <v>0.003202960380965208</v>
      </c>
      <c r="K61" s="67">
        <f t="shared" si="4"/>
        <v>0.06808156102831675</v>
      </c>
      <c r="L61" s="60">
        <f t="shared" si="1"/>
        <v>13.112762320243927</v>
      </c>
      <c r="M61" s="61">
        <f t="shared" si="2"/>
        <v>16.80064140391349</v>
      </c>
    </row>
    <row r="62" spans="2:13" ht="12">
      <c r="B62" s="5">
        <v>54</v>
      </c>
      <c r="C62" s="6" t="s">
        <v>90</v>
      </c>
      <c r="D62" s="6" t="s">
        <v>91</v>
      </c>
      <c r="E62" s="32">
        <v>1784857.023</v>
      </c>
      <c r="F62" s="32">
        <v>27724.255</v>
      </c>
      <c r="G62" s="55">
        <f t="shared" si="3"/>
        <v>0.00305977577684151</v>
      </c>
      <c r="H62" s="32">
        <v>2193119.187</v>
      </c>
      <c r="I62" s="32">
        <v>31392.687</v>
      </c>
      <c r="J62" s="54">
        <f t="shared" si="0"/>
        <v>0.003195536032997738</v>
      </c>
      <c r="K62" s="67">
        <f t="shared" si="4"/>
        <v>0.22873662077077195</v>
      </c>
      <c r="L62" s="60">
        <f t="shared" si="1"/>
        <v>64.37889937890125</v>
      </c>
      <c r="M62" s="61">
        <f t="shared" si="2"/>
        <v>69.86083054948433</v>
      </c>
    </row>
    <row r="63" spans="2:13" ht="12">
      <c r="B63" s="5">
        <v>55</v>
      </c>
      <c r="C63" s="6" t="s">
        <v>170</v>
      </c>
      <c r="D63" s="6" t="s">
        <v>171</v>
      </c>
      <c r="E63" s="32">
        <v>1773422.5</v>
      </c>
      <c r="F63" s="32">
        <v>63829.329</v>
      </c>
      <c r="G63" s="55">
        <f t="shared" si="3"/>
        <v>0.003040173603645401</v>
      </c>
      <c r="H63" s="32">
        <v>2126747.19</v>
      </c>
      <c r="I63" s="32">
        <v>102134.932</v>
      </c>
      <c r="J63" s="54">
        <f t="shared" si="0"/>
        <v>0.0030988271494802647</v>
      </c>
      <c r="K63" s="67">
        <f t="shared" si="4"/>
        <v>0.19923322840439872</v>
      </c>
      <c r="L63" s="60">
        <f t="shared" si="1"/>
        <v>27.78381862670059</v>
      </c>
      <c r="M63" s="61">
        <f t="shared" si="2"/>
        <v>20.822916786198086</v>
      </c>
    </row>
    <row r="64" spans="2:13" ht="12">
      <c r="B64" s="5">
        <v>56</v>
      </c>
      <c r="C64" s="6" t="s">
        <v>176</v>
      </c>
      <c r="D64" s="6" t="s">
        <v>177</v>
      </c>
      <c r="E64" s="32">
        <v>542668.375</v>
      </c>
      <c r="F64" s="32">
        <v>31864.029</v>
      </c>
      <c r="G64" s="55">
        <f t="shared" si="3"/>
        <v>0.0009302949912996728</v>
      </c>
      <c r="H64" s="32">
        <v>2120180.528</v>
      </c>
      <c r="I64" s="32">
        <v>70868.055</v>
      </c>
      <c r="J64" s="54">
        <f t="shared" si="0"/>
        <v>0.0030892590397478335</v>
      </c>
      <c r="K64" s="67">
        <f t="shared" si="4"/>
        <v>2.906954275712123</v>
      </c>
      <c r="L64" s="60">
        <f t="shared" si="1"/>
        <v>17.03075198054835</v>
      </c>
      <c r="M64" s="61">
        <f t="shared" si="2"/>
        <v>29.91729528911158</v>
      </c>
    </row>
    <row r="65" spans="2:13" ht="12">
      <c r="B65" s="5">
        <v>57</v>
      </c>
      <c r="C65" s="6" t="s">
        <v>94</v>
      </c>
      <c r="D65" s="6" t="s">
        <v>95</v>
      </c>
      <c r="E65" s="32">
        <v>1520006.88</v>
      </c>
      <c r="F65" s="32">
        <v>105046.844</v>
      </c>
      <c r="G65" s="55">
        <f t="shared" si="3"/>
        <v>0.0026057438619028475</v>
      </c>
      <c r="H65" s="32">
        <v>2072820.39</v>
      </c>
      <c r="I65" s="32">
        <v>179144.502</v>
      </c>
      <c r="J65" s="54">
        <f t="shared" si="0"/>
        <v>0.003020251833753814</v>
      </c>
      <c r="K65" s="67">
        <f t="shared" si="4"/>
        <v>0.36369145250184665</v>
      </c>
      <c r="L65" s="60">
        <f t="shared" si="1"/>
        <v>14.469800539652576</v>
      </c>
      <c r="M65" s="61">
        <f t="shared" si="2"/>
        <v>11.570661487562704</v>
      </c>
    </row>
    <row r="66" spans="2:13" ht="12">
      <c r="B66" s="5">
        <v>58</v>
      </c>
      <c r="C66" s="6" t="s">
        <v>119</v>
      </c>
      <c r="D66" s="6" t="s">
        <v>120</v>
      </c>
      <c r="E66" s="32">
        <v>1078052.98</v>
      </c>
      <c r="F66" s="32">
        <v>17841.107</v>
      </c>
      <c r="G66" s="55">
        <f t="shared" si="3"/>
        <v>0.001848103434532529</v>
      </c>
      <c r="H66" s="32">
        <v>1969274.16</v>
      </c>
      <c r="I66" s="32">
        <v>32692.672</v>
      </c>
      <c r="J66" s="54">
        <f t="shared" si="0"/>
        <v>0.002869377357342573</v>
      </c>
      <c r="K66" s="67">
        <f t="shared" si="4"/>
        <v>0.82669515926759</v>
      </c>
      <c r="L66" s="60">
        <f t="shared" si="1"/>
        <v>60.42522921924071</v>
      </c>
      <c r="M66" s="61">
        <f t="shared" si="2"/>
        <v>60.235950123624036</v>
      </c>
    </row>
    <row r="67" spans="2:13" ht="12">
      <c r="B67" s="5">
        <v>59</v>
      </c>
      <c r="C67" s="6" t="s">
        <v>1640</v>
      </c>
      <c r="D67" s="6" t="s">
        <v>1641</v>
      </c>
      <c r="E67" s="32">
        <v>17653.7</v>
      </c>
      <c r="F67" s="32">
        <v>2289.6</v>
      </c>
      <c r="G67" s="55">
        <f t="shared" si="3"/>
        <v>3.0263692237284023E-05</v>
      </c>
      <c r="H67" s="32">
        <v>1918025.69</v>
      </c>
      <c r="I67" s="32">
        <v>240766.88</v>
      </c>
      <c r="J67" s="54">
        <f t="shared" si="0"/>
        <v>0.0027947045655072047</v>
      </c>
      <c r="K67" s="67">
        <f t="shared" si="4"/>
        <v>107.64723485728203</v>
      </c>
      <c r="L67" s="60">
        <f t="shared" si="1"/>
        <v>7.710386093640811</v>
      </c>
      <c r="M67" s="61">
        <f t="shared" si="2"/>
        <v>7.9663186647598705</v>
      </c>
    </row>
    <row r="68" spans="2:13" ht="12">
      <c r="B68" s="5">
        <v>60</v>
      </c>
      <c r="C68" s="6" t="s">
        <v>47</v>
      </c>
      <c r="D68" s="6" t="s">
        <v>452</v>
      </c>
      <c r="E68" s="32">
        <v>4900758.68</v>
      </c>
      <c r="F68" s="32">
        <v>127950.837</v>
      </c>
      <c r="G68" s="55">
        <f t="shared" si="3"/>
        <v>0.008401357926141164</v>
      </c>
      <c r="H68" s="32">
        <v>1872145.79</v>
      </c>
      <c r="I68" s="32">
        <v>28348.197</v>
      </c>
      <c r="J68" s="54">
        <f t="shared" si="0"/>
        <v>0.0027278541752003816</v>
      </c>
      <c r="K68" s="74">
        <f t="shared" si="4"/>
        <v>-0.6179885784541426</v>
      </c>
      <c r="L68" s="60">
        <f t="shared" si="1"/>
        <v>38.30188840421575</v>
      </c>
      <c r="M68" s="61">
        <f t="shared" si="2"/>
        <v>66.04108860962127</v>
      </c>
    </row>
    <row r="69" spans="2:13" ht="12">
      <c r="B69" s="5">
        <v>61</v>
      </c>
      <c r="C69" s="6" t="s">
        <v>1149</v>
      </c>
      <c r="D69" s="6" t="s">
        <v>1150</v>
      </c>
      <c r="E69" s="32">
        <v>571669.62</v>
      </c>
      <c r="F69" s="32">
        <v>205035</v>
      </c>
      <c r="G69" s="55">
        <f t="shared" si="3"/>
        <v>0.0009800117505726904</v>
      </c>
      <c r="H69" s="32">
        <v>1797289</v>
      </c>
      <c r="I69" s="32">
        <v>602588</v>
      </c>
      <c r="J69" s="54">
        <f t="shared" si="0"/>
        <v>0.0026187823239405507</v>
      </c>
      <c r="K69" s="67">
        <f t="shared" si="4"/>
        <v>2.143929530486507</v>
      </c>
      <c r="L69" s="60">
        <f t="shared" si="1"/>
        <v>2.7881562660033654</v>
      </c>
      <c r="M69" s="61">
        <f t="shared" si="2"/>
        <v>2.982616646863197</v>
      </c>
    </row>
    <row r="70" spans="2:13" ht="12">
      <c r="B70" s="5">
        <v>62</v>
      </c>
      <c r="C70" s="6" t="s">
        <v>642</v>
      </c>
      <c r="D70" s="6" t="s">
        <v>643</v>
      </c>
      <c r="E70" s="32">
        <v>837666.9</v>
      </c>
      <c r="F70" s="32">
        <v>279600</v>
      </c>
      <c r="G70" s="55">
        <f t="shared" si="3"/>
        <v>0.001436010199502641</v>
      </c>
      <c r="H70" s="32">
        <v>1740839.3</v>
      </c>
      <c r="I70" s="32">
        <v>438836</v>
      </c>
      <c r="J70" s="54">
        <f t="shared" si="0"/>
        <v>0.0025365309572701117</v>
      </c>
      <c r="K70" s="67">
        <f t="shared" si="4"/>
        <v>1.0781999384242114</v>
      </c>
      <c r="L70" s="60">
        <f t="shared" si="1"/>
        <v>2.995947424892704</v>
      </c>
      <c r="M70" s="61">
        <f t="shared" si="2"/>
        <v>3.966947333400177</v>
      </c>
    </row>
    <row r="71" spans="2:13" ht="12">
      <c r="B71" s="5">
        <v>63</v>
      </c>
      <c r="C71" s="6" t="s">
        <v>307</v>
      </c>
      <c r="D71" s="6" t="s">
        <v>1644</v>
      </c>
      <c r="E71" s="32">
        <v>1218406.33</v>
      </c>
      <c r="F71" s="32">
        <v>220886.25</v>
      </c>
      <c r="G71" s="55">
        <f t="shared" si="3"/>
        <v>0.0020887108193227886</v>
      </c>
      <c r="H71" s="32">
        <v>1708734.68</v>
      </c>
      <c r="I71" s="32">
        <v>301421.458</v>
      </c>
      <c r="J71" s="54">
        <f t="shared" si="0"/>
        <v>0.0024897521635575655</v>
      </c>
      <c r="K71" s="67">
        <f t="shared" si="4"/>
        <v>0.40243417809557824</v>
      </c>
      <c r="L71" s="60">
        <f t="shared" si="1"/>
        <v>5.515989926942035</v>
      </c>
      <c r="M71" s="61">
        <f t="shared" si="2"/>
        <v>5.668921819096237</v>
      </c>
    </row>
    <row r="72" spans="2:13" ht="12">
      <c r="B72" s="5">
        <v>64</v>
      </c>
      <c r="C72" s="6" t="s">
        <v>928</v>
      </c>
      <c r="D72" s="6" t="s">
        <v>929</v>
      </c>
      <c r="E72" s="32">
        <v>1541866.38</v>
      </c>
      <c r="F72" s="32">
        <v>528680</v>
      </c>
      <c r="G72" s="55">
        <f t="shared" si="3"/>
        <v>0.002643217546199109</v>
      </c>
      <c r="H72" s="32">
        <v>1704739.21</v>
      </c>
      <c r="I72" s="32">
        <v>441060</v>
      </c>
      <c r="J72" s="54">
        <f t="shared" si="0"/>
        <v>0.0024839304697666198</v>
      </c>
      <c r="K72" s="67">
        <f t="shared" si="4"/>
        <v>0.10563355691042453</v>
      </c>
      <c r="L72" s="60">
        <f t="shared" si="1"/>
        <v>2.9164454490428993</v>
      </c>
      <c r="M72" s="61">
        <f t="shared" si="2"/>
        <v>3.8650959279916566</v>
      </c>
    </row>
    <row r="73" spans="2:13" ht="12">
      <c r="B73" s="5">
        <v>65</v>
      </c>
      <c r="C73" s="6" t="s">
        <v>208</v>
      </c>
      <c r="D73" s="6" t="s">
        <v>209</v>
      </c>
      <c r="E73" s="32">
        <v>1373012.3</v>
      </c>
      <c r="F73" s="32">
        <v>37194.09</v>
      </c>
      <c r="G73" s="55">
        <f t="shared" si="3"/>
        <v>0.002353751433705426</v>
      </c>
      <c r="H73" s="32">
        <v>1697455.62</v>
      </c>
      <c r="I73" s="32">
        <v>50632.41</v>
      </c>
      <c r="J73" s="54">
        <f t="shared" si="0"/>
        <v>0.002473317743184067</v>
      </c>
      <c r="K73" s="67">
        <f t="shared" si="4"/>
        <v>0.23630037400247628</v>
      </c>
      <c r="L73" s="60">
        <f t="shared" si="1"/>
        <v>36.91479748529942</v>
      </c>
      <c r="M73" s="61">
        <f t="shared" si="2"/>
        <v>33.52508047710943</v>
      </c>
    </row>
    <row r="74" spans="2:13" ht="12">
      <c r="B74" s="5">
        <v>66</v>
      </c>
      <c r="C74" s="6" t="s">
        <v>115</v>
      </c>
      <c r="D74" s="6" t="s">
        <v>116</v>
      </c>
      <c r="E74" s="32">
        <v>1588136.96</v>
      </c>
      <c r="F74" s="32">
        <v>27471</v>
      </c>
      <c r="G74" s="55">
        <f t="shared" si="3"/>
        <v>0.0027225390817843197</v>
      </c>
      <c r="H74" s="32">
        <v>1695432.12</v>
      </c>
      <c r="I74" s="32">
        <v>27526.518</v>
      </c>
      <c r="J74" s="54">
        <f aca="true" t="shared" si="5" ref="J74:J108">(H74/$H$112)</f>
        <v>0.0024703693547877136</v>
      </c>
      <c r="K74" s="67">
        <f t="shared" si="4"/>
        <v>0.06756039479113962</v>
      </c>
      <c r="L74" s="60">
        <f aca="true" t="shared" si="6" ref="L74:L112">IF(E74=0,0,E74/F74)</f>
        <v>57.81139965782097</v>
      </c>
      <c r="M74" s="61">
        <f aca="true" t="shared" si="7" ref="M74:M108">IF(H74=0,0,H74/I74)</f>
        <v>61.59268382582934</v>
      </c>
    </row>
    <row r="75" spans="2:13" ht="12">
      <c r="B75" s="5">
        <v>67</v>
      </c>
      <c r="C75" s="6" t="s">
        <v>738</v>
      </c>
      <c r="D75" s="6" t="s">
        <v>739</v>
      </c>
      <c r="E75" s="32">
        <v>615934.52</v>
      </c>
      <c r="F75" s="32">
        <v>51398.24</v>
      </c>
      <c r="G75" s="55">
        <f aca="true" t="shared" si="8" ref="G75:G108">(E75/$E$112)</f>
        <v>0.0010558949541228898</v>
      </c>
      <c r="H75" s="32">
        <v>1680368.97</v>
      </c>
      <c r="I75" s="32">
        <v>82634.6</v>
      </c>
      <c r="J75" s="54">
        <f t="shared" si="5"/>
        <v>0.002448421236837364</v>
      </c>
      <c r="K75" s="67">
        <f t="shared" si="4"/>
        <v>1.7281617045915851</v>
      </c>
      <c r="L75" s="60">
        <f t="shared" si="6"/>
        <v>11.983572200137592</v>
      </c>
      <c r="M75" s="61">
        <f t="shared" si="7"/>
        <v>20.334931977646164</v>
      </c>
    </row>
    <row r="76" spans="2:13" ht="12">
      <c r="B76" s="5">
        <v>68</v>
      </c>
      <c r="C76" s="6" t="s">
        <v>133</v>
      </c>
      <c r="D76" s="6" t="s">
        <v>134</v>
      </c>
      <c r="E76" s="32">
        <v>2089597.6</v>
      </c>
      <c r="F76" s="32">
        <v>37616.84</v>
      </c>
      <c r="G76" s="55">
        <f t="shared" si="8"/>
        <v>0.003582191759583958</v>
      </c>
      <c r="H76" s="32">
        <v>1670790.43</v>
      </c>
      <c r="I76" s="32">
        <v>34714.81</v>
      </c>
      <c r="J76" s="54">
        <f t="shared" si="5"/>
        <v>0.0024344645992341978</v>
      </c>
      <c r="K76" s="74">
        <f aca="true" t="shared" si="9" ref="K76:K108">IF(E76=0,"Nuevo",((H76/E76)-1))</f>
        <v>-0.20042479470688523</v>
      </c>
      <c r="L76" s="60">
        <f t="shared" si="6"/>
        <v>55.54952515947645</v>
      </c>
      <c r="M76" s="61">
        <f t="shared" si="7"/>
        <v>48.129038586125056</v>
      </c>
    </row>
    <row r="77" spans="2:13" ht="12">
      <c r="B77" s="5">
        <v>69</v>
      </c>
      <c r="C77" s="6" t="s">
        <v>98</v>
      </c>
      <c r="D77" s="6" t="s">
        <v>99</v>
      </c>
      <c r="E77" s="32">
        <v>1391039.96</v>
      </c>
      <c r="F77" s="32">
        <v>27733.139</v>
      </c>
      <c r="G77" s="55">
        <f t="shared" si="8"/>
        <v>0.0023846562046032204</v>
      </c>
      <c r="H77" s="32">
        <v>1661896.03</v>
      </c>
      <c r="I77" s="32">
        <v>34730.751</v>
      </c>
      <c r="J77" s="54">
        <f t="shared" si="5"/>
        <v>0.0024215048039524945</v>
      </c>
      <c r="K77" s="67">
        <f t="shared" si="9"/>
        <v>0.19471480172287792</v>
      </c>
      <c r="L77" s="60">
        <f t="shared" si="6"/>
        <v>50.1580423333976</v>
      </c>
      <c r="M77" s="61">
        <f t="shared" si="7"/>
        <v>47.85085211661563</v>
      </c>
    </row>
    <row r="78" spans="2:13" ht="12">
      <c r="B78" s="5">
        <v>70</v>
      </c>
      <c r="C78" s="6" t="s">
        <v>106</v>
      </c>
      <c r="D78" s="6" t="s">
        <v>107</v>
      </c>
      <c r="E78" s="32">
        <v>1813065.877</v>
      </c>
      <c r="F78" s="32">
        <v>175837.48</v>
      </c>
      <c r="G78" s="55">
        <f t="shared" si="8"/>
        <v>0.00310813414227326</v>
      </c>
      <c r="H78" s="32">
        <v>1619466.255</v>
      </c>
      <c r="I78" s="32">
        <v>141533.4</v>
      </c>
      <c r="J78" s="54">
        <f t="shared" si="5"/>
        <v>0.002359681499643185</v>
      </c>
      <c r="K78" s="74">
        <f t="shared" si="9"/>
        <v>-0.10678024690439869</v>
      </c>
      <c r="L78" s="60">
        <f t="shared" si="6"/>
        <v>10.311031965426256</v>
      </c>
      <c r="M78" s="61">
        <f t="shared" si="7"/>
        <v>11.442290335708744</v>
      </c>
    </row>
    <row r="79" spans="2:13" ht="12">
      <c r="B79" s="5">
        <v>71</v>
      </c>
      <c r="C79" s="6" t="s">
        <v>108</v>
      </c>
      <c r="D79" s="6" t="s">
        <v>109</v>
      </c>
      <c r="E79" s="32">
        <v>1989886.4</v>
      </c>
      <c r="F79" s="32">
        <v>710601.941</v>
      </c>
      <c r="G79" s="55">
        <f t="shared" si="8"/>
        <v>0.003411257107391484</v>
      </c>
      <c r="H79" s="32">
        <v>1531000.25</v>
      </c>
      <c r="I79" s="32">
        <v>483163.34</v>
      </c>
      <c r="J79" s="54">
        <f t="shared" si="5"/>
        <v>0.0022307800207137327</v>
      </c>
      <c r="K79" s="74">
        <f t="shared" si="9"/>
        <v>-0.23060921970218995</v>
      </c>
      <c r="L79" s="60">
        <f t="shared" si="6"/>
        <v>2.800282809810113</v>
      </c>
      <c r="M79" s="61">
        <f t="shared" si="7"/>
        <v>3.168701189125814</v>
      </c>
    </row>
    <row r="80" spans="2:13" ht="12">
      <c r="B80" s="5">
        <v>72</v>
      </c>
      <c r="C80" s="6" t="s">
        <v>887</v>
      </c>
      <c r="D80" s="6" t="s">
        <v>888</v>
      </c>
      <c r="E80" s="32">
        <v>1141577.2</v>
      </c>
      <c r="F80" s="32">
        <v>18629.5</v>
      </c>
      <c r="G80" s="55">
        <f t="shared" si="8"/>
        <v>0.0019570028405320374</v>
      </c>
      <c r="H80" s="32">
        <v>1438777.1</v>
      </c>
      <c r="I80" s="32">
        <v>26613.3</v>
      </c>
      <c r="J80" s="54">
        <f t="shared" si="5"/>
        <v>0.0020964041050551396</v>
      </c>
      <c r="K80" s="67">
        <f t="shared" si="9"/>
        <v>0.2603414819427019</v>
      </c>
      <c r="L80" s="60">
        <f t="shared" si="6"/>
        <v>61.27793016452401</v>
      </c>
      <c r="M80" s="61">
        <f t="shared" si="7"/>
        <v>54.06233349490669</v>
      </c>
    </row>
    <row r="81" spans="2:13" ht="12">
      <c r="B81" s="5">
        <v>73</v>
      </c>
      <c r="C81" s="6" t="s">
        <v>39</v>
      </c>
      <c r="D81" s="6" t="s">
        <v>40</v>
      </c>
      <c r="E81" s="32">
        <v>366287.24</v>
      </c>
      <c r="F81" s="32">
        <v>53858.48</v>
      </c>
      <c r="G81" s="55">
        <f t="shared" si="8"/>
        <v>0.0006279252678930869</v>
      </c>
      <c r="H81" s="32">
        <v>1338207.002</v>
      </c>
      <c r="I81" s="32">
        <v>301158.3</v>
      </c>
      <c r="J81" s="54">
        <f t="shared" si="5"/>
        <v>0.0019498660719623152</v>
      </c>
      <c r="K81" s="67">
        <f t="shared" si="9"/>
        <v>2.653436035609649</v>
      </c>
      <c r="L81" s="60">
        <f t="shared" si="6"/>
        <v>6.800920486430363</v>
      </c>
      <c r="M81" s="61">
        <f t="shared" si="7"/>
        <v>4.443533523731539</v>
      </c>
    </row>
    <row r="82" spans="2:13" ht="12">
      <c r="B82" s="5">
        <v>74</v>
      </c>
      <c r="C82" s="6" t="s">
        <v>194</v>
      </c>
      <c r="D82" s="6" t="s">
        <v>195</v>
      </c>
      <c r="E82" s="32">
        <v>1240146.05</v>
      </c>
      <c r="F82" s="32">
        <v>19552.19</v>
      </c>
      <c r="G82" s="55">
        <f t="shared" si="8"/>
        <v>0.0021259791650749386</v>
      </c>
      <c r="H82" s="32">
        <v>1315668.8</v>
      </c>
      <c r="I82" s="32">
        <v>20146.4</v>
      </c>
      <c r="J82" s="54">
        <f t="shared" si="5"/>
        <v>0.0019170262532069555</v>
      </c>
      <c r="K82" s="67">
        <f t="shared" si="9"/>
        <v>0.06089827081253851</v>
      </c>
      <c r="L82" s="60">
        <f t="shared" si="6"/>
        <v>63.42747538766758</v>
      </c>
      <c r="M82" s="61">
        <f t="shared" si="7"/>
        <v>65.30540443950284</v>
      </c>
    </row>
    <row r="83" spans="2:13" ht="12">
      <c r="B83" s="5">
        <v>75</v>
      </c>
      <c r="C83" s="6" t="s">
        <v>1636</v>
      </c>
      <c r="D83" s="6" t="s">
        <v>1637</v>
      </c>
      <c r="E83" s="32">
        <v>0</v>
      </c>
      <c r="F83" s="32">
        <v>0</v>
      </c>
      <c r="G83" s="55">
        <f t="shared" si="8"/>
        <v>0</v>
      </c>
      <c r="H83" s="32">
        <v>1289024.7</v>
      </c>
      <c r="I83" s="32">
        <v>273782</v>
      </c>
      <c r="J83" s="54">
        <f t="shared" si="5"/>
        <v>0.0018782038389389636</v>
      </c>
      <c r="K83" s="67" t="str">
        <f t="shared" si="9"/>
        <v>Nuevo</v>
      </c>
      <c r="L83" s="60">
        <f t="shared" si="6"/>
        <v>0</v>
      </c>
      <c r="M83" s="61">
        <f t="shared" si="7"/>
        <v>4.708215660635104</v>
      </c>
    </row>
    <row r="84" spans="2:13" ht="12">
      <c r="B84" s="5">
        <v>76</v>
      </c>
      <c r="C84" s="6" t="s">
        <v>100</v>
      </c>
      <c r="D84" s="6" t="s">
        <v>101</v>
      </c>
      <c r="E84" s="32">
        <v>1067943.8</v>
      </c>
      <c r="F84" s="32">
        <v>117299.02</v>
      </c>
      <c r="G84" s="55">
        <f t="shared" si="8"/>
        <v>0.0018307732934124631</v>
      </c>
      <c r="H84" s="32">
        <v>1213058.3</v>
      </c>
      <c r="I84" s="32">
        <v>134402.43</v>
      </c>
      <c r="J84" s="54">
        <f t="shared" si="5"/>
        <v>0.0017675152042600684</v>
      </c>
      <c r="K84" s="67">
        <f t="shared" si="9"/>
        <v>0.13588215035285556</v>
      </c>
      <c r="L84" s="60">
        <f t="shared" si="6"/>
        <v>9.104456286165052</v>
      </c>
      <c r="M84" s="61">
        <f t="shared" si="7"/>
        <v>9.02556821331281</v>
      </c>
    </row>
    <row r="85" spans="2:13" ht="12">
      <c r="B85" s="5">
        <v>77</v>
      </c>
      <c r="C85" s="6" t="s">
        <v>128</v>
      </c>
      <c r="D85" s="6" t="s">
        <v>129</v>
      </c>
      <c r="E85" s="32">
        <v>1749799.43</v>
      </c>
      <c r="F85" s="32">
        <v>283876.062</v>
      </c>
      <c r="G85" s="55">
        <f t="shared" si="8"/>
        <v>0.0029996766358607544</v>
      </c>
      <c r="H85" s="32">
        <v>1196636.57</v>
      </c>
      <c r="I85" s="32">
        <v>197536.454</v>
      </c>
      <c r="J85" s="54">
        <f t="shared" si="5"/>
        <v>0.001743587535280553</v>
      </c>
      <c r="K85" s="74">
        <f t="shared" si="9"/>
        <v>-0.31612929488724306</v>
      </c>
      <c r="L85" s="60">
        <f t="shared" si="6"/>
        <v>6.16395555747846</v>
      </c>
      <c r="M85" s="61">
        <f t="shared" si="7"/>
        <v>6.057801209694693</v>
      </c>
    </row>
    <row r="86" spans="2:13" ht="12">
      <c r="B86" s="5">
        <v>78</v>
      </c>
      <c r="C86" s="6" t="s">
        <v>144</v>
      </c>
      <c r="D86" s="6" t="s">
        <v>145</v>
      </c>
      <c r="E86" s="32">
        <v>1760003.92</v>
      </c>
      <c r="F86" s="32">
        <v>25327</v>
      </c>
      <c r="G86" s="55">
        <f t="shared" si="8"/>
        <v>0.0030171701666672395</v>
      </c>
      <c r="H86" s="32">
        <v>1169042.93</v>
      </c>
      <c r="I86" s="32">
        <v>17770.95</v>
      </c>
      <c r="J86" s="54">
        <f t="shared" si="5"/>
        <v>0.0017033815713620182</v>
      </c>
      <c r="K86" s="74">
        <f t="shared" si="9"/>
        <v>-0.33577254191570216</v>
      </c>
      <c r="L86" s="60">
        <f t="shared" si="6"/>
        <v>69.491211750306</v>
      </c>
      <c r="M86" s="61">
        <f t="shared" si="7"/>
        <v>65.78392995309761</v>
      </c>
    </row>
    <row r="87" spans="2:13" ht="12">
      <c r="B87" s="5">
        <v>79</v>
      </c>
      <c r="C87" s="6" t="s">
        <v>149</v>
      </c>
      <c r="D87" s="6" t="s">
        <v>150</v>
      </c>
      <c r="E87" s="32">
        <v>1288872.16</v>
      </c>
      <c r="F87" s="32">
        <v>31659.9</v>
      </c>
      <c r="G87" s="55">
        <f t="shared" si="8"/>
        <v>0.0022095102093863317</v>
      </c>
      <c r="H87" s="32">
        <v>1164180.05</v>
      </c>
      <c r="I87" s="32">
        <v>26822.612</v>
      </c>
      <c r="J87" s="54">
        <f t="shared" si="5"/>
        <v>0.0016962959973739486</v>
      </c>
      <c r="K87" s="74">
        <f t="shared" si="9"/>
        <v>-0.09674513413339603</v>
      </c>
      <c r="L87" s="60">
        <f t="shared" si="6"/>
        <v>40.709925173484436</v>
      </c>
      <c r="M87" s="61">
        <f t="shared" si="7"/>
        <v>43.4029336889338</v>
      </c>
    </row>
    <row r="88" spans="2:13" ht="12">
      <c r="B88" s="5">
        <v>80</v>
      </c>
      <c r="C88" s="6" t="s">
        <v>450</v>
      </c>
      <c r="D88" s="6" t="s">
        <v>1151</v>
      </c>
      <c r="E88" s="32">
        <v>473752.384</v>
      </c>
      <c r="F88" s="32">
        <v>16599.234</v>
      </c>
      <c r="G88" s="55">
        <f t="shared" si="8"/>
        <v>0.0008121524862241683</v>
      </c>
      <c r="H88" s="32">
        <v>1144536.526</v>
      </c>
      <c r="I88" s="32">
        <v>31142.019</v>
      </c>
      <c r="J88" s="54">
        <f t="shared" si="5"/>
        <v>0.0016676739374653295</v>
      </c>
      <c r="K88" s="67">
        <f t="shared" si="9"/>
        <v>1.4158960770527753</v>
      </c>
      <c r="L88" s="60">
        <f t="shared" si="6"/>
        <v>28.540617235710997</v>
      </c>
      <c r="M88" s="61">
        <f t="shared" si="7"/>
        <v>36.75216195841381</v>
      </c>
    </row>
    <row r="89" spans="2:13" ht="12">
      <c r="B89" s="5">
        <v>81</v>
      </c>
      <c r="C89" s="6" t="s">
        <v>351</v>
      </c>
      <c r="D89" s="6" t="s">
        <v>352</v>
      </c>
      <c r="E89" s="32">
        <v>546597.47</v>
      </c>
      <c r="F89" s="32">
        <v>22068.3</v>
      </c>
      <c r="G89" s="55">
        <f t="shared" si="8"/>
        <v>0.0009370306286930266</v>
      </c>
      <c r="H89" s="32">
        <v>1141128.69</v>
      </c>
      <c r="I89" s="32">
        <v>52471.2</v>
      </c>
      <c r="J89" s="54">
        <f t="shared" si="5"/>
        <v>0.0016627084696525913</v>
      </c>
      <c r="K89" s="67">
        <f t="shared" si="9"/>
        <v>1.0876947893666613</v>
      </c>
      <c r="L89" s="60">
        <f t="shared" si="6"/>
        <v>24.76844478278798</v>
      </c>
      <c r="M89" s="61">
        <f t="shared" si="7"/>
        <v>21.747714746375156</v>
      </c>
    </row>
    <row r="90" spans="2:13" ht="12">
      <c r="B90" s="5">
        <v>82</v>
      </c>
      <c r="C90" s="6" t="s">
        <v>1634</v>
      </c>
      <c r="D90" s="6" t="s">
        <v>1635</v>
      </c>
      <c r="E90" s="32">
        <v>0</v>
      </c>
      <c r="F90" s="32">
        <v>0</v>
      </c>
      <c r="G90" s="55">
        <f t="shared" si="8"/>
        <v>0</v>
      </c>
      <c r="H90" s="32">
        <v>1136461.7</v>
      </c>
      <c r="I90" s="32">
        <v>31613.94</v>
      </c>
      <c r="J90" s="54">
        <f t="shared" si="5"/>
        <v>0.001655908321808807</v>
      </c>
      <c r="K90" s="67" t="str">
        <f t="shared" si="9"/>
        <v>Nuevo</v>
      </c>
      <c r="L90" s="60">
        <f t="shared" si="6"/>
        <v>0</v>
      </c>
      <c r="M90" s="61">
        <f t="shared" si="7"/>
        <v>35.94811972186953</v>
      </c>
    </row>
    <row r="91" spans="2:13" ht="12">
      <c r="B91" s="5">
        <v>83</v>
      </c>
      <c r="C91" s="6" t="s">
        <v>142</v>
      </c>
      <c r="D91" s="6" t="s">
        <v>143</v>
      </c>
      <c r="E91" s="32">
        <v>600001.6</v>
      </c>
      <c r="F91" s="32">
        <v>13220.85</v>
      </c>
      <c r="G91" s="55">
        <f t="shared" si="8"/>
        <v>0.001028581190587695</v>
      </c>
      <c r="H91" s="32">
        <v>1127366.5</v>
      </c>
      <c r="I91" s="32">
        <v>26899.67</v>
      </c>
      <c r="J91" s="54">
        <f t="shared" si="5"/>
        <v>0.001642655946151523</v>
      </c>
      <c r="K91" s="67">
        <f t="shared" si="9"/>
        <v>0.8789391561622504</v>
      </c>
      <c r="L91" s="60">
        <f t="shared" si="6"/>
        <v>45.38298218344509</v>
      </c>
      <c r="M91" s="61">
        <f t="shared" si="7"/>
        <v>41.91004945413829</v>
      </c>
    </row>
    <row r="92" spans="2:13" ht="12">
      <c r="B92" s="5">
        <v>84</v>
      </c>
      <c r="C92" s="6" t="s">
        <v>578</v>
      </c>
      <c r="D92" s="6" t="s">
        <v>579</v>
      </c>
      <c r="E92" s="32">
        <v>611176.62</v>
      </c>
      <c r="F92" s="32">
        <v>8776.87</v>
      </c>
      <c r="G92" s="55">
        <f t="shared" si="8"/>
        <v>0.0010477384984622761</v>
      </c>
      <c r="H92" s="32">
        <v>1102855.4</v>
      </c>
      <c r="I92" s="32">
        <v>14820.5</v>
      </c>
      <c r="J92" s="54">
        <f t="shared" si="5"/>
        <v>0.0016069414698372858</v>
      </c>
      <c r="K92" s="67">
        <f t="shared" si="9"/>
        <v>0.8044790391360193</v>
      </c>
      <c r="L92" s="60">
        <f t="shared" si="6"/>
        <v>69.634917687057</v>
      </c>
      <c r="M92" s="61">
        <f t="shared" si="7"/>
        <v>74.41418305725178</v>
      </c>
    </row>
    <row r="93" spans="2:13" ht="12">
      <c r="B93" s="5">
        <v>85</v>
      </c>
      <c r="C93" s="6" t="s">
        <v>172</v>
      </c>
      <c r="D93" s="6" t="s">
        <v>173</v>
      </c>
      <c r="E93" s="32">
        <v>603919.64</v>
      </c>
      <c r="F93" s="32">
        <v>179995.27</v>
      </c>
      <c r="G93" s="55">
        <f t="shared" si="8"/>
        <v>0.00103529787642315</v>
      </c>
      <c r="H93" s="32">
        <v>1088322.29</v>
      </c>
      <c r="I93" s="32">
        <v>268567.37</v>
      </c>
      <c r="J93" s="54">
        <f t="shared" si="5"/>
        <v>0.001585765659169172</v>
      </c>
      <c r="K93" s="67">
        <f t="shared" si="9"/>
        <v>0.8020978585826419</v>
      </c>
      <c r="L93" s="60">
        <f t="shared" si="6"/>
        <v>3.3551972782395896</v>
      </c>
      <c r="M93" s="61">
        <f t="shared" si="7"/>
        <v>4.052325083274264</v>
      </c>
    </row>
    <row r="94" spans="2:13" ht="12">
      <c r="B94" s="5">
        <v>86</v>
      </c>
      <c r="C94" s="6" t="s">
        <v>914</v>
      </c>
      <c r="D94" s="6" t="s">
        <v>915</v>
      </c>
      <c r="E94" s="32">
        <v>569976.15</v>
      </c>
      <c r="F94" s="32">
        <v>196562</v>
      </c>
      <c r="G94" s="55">
        <f t="shared" si="8"/>
        <v>0.0009771086393329461</v>
      </c>
      <c r="H94" s="32">
        <v>1082334.86</v>
      </c>
      <c r="I94" s="32">
        <v>295770</v>
      </c>
      <c r="J94" s="54">
        <f t="shared" si="5"/>
        <v>0.001577041533082699</v>
      </c>
      <c r="K94" s="67">
        <f t="shared" si="9"/>
        <v>0.8989125422177753</v>
      </c>
      <c r="L94" s="60">
        <f t="shared" si="6"/>
        <v>2.899727058129242</v>
      </c>
      <c r="M94" s="61">
        <f t="shared" si="7"/>
        <v>3.6593801264496064</v>
      </c>
    </row>
    <row r="95" spans="2:13" ht="12">
      <c r="B95" s="5">
        <v>87</v>
      </c>
      <c r="C95" s="6" t="s">
        <v>202</v>
      </c>
      <c r="D95" s="6" t="s">
        <v>203</v>
      </c>
      <c r="E95" s="32">
        <v>1028814.38</v>
      </c>
      <c r="F95" s="32">
        <v>25638.931</v>
      </c>
      <c r="G95" s="55">
        <f t="shared" si="8"/>
        <v>0.0017636938299400223</v>
      </c>
      <c r="H95" s="32">
        <v>1078766.679</v>
      </c>
      <c r="I95" s="32">
        <v>30024.457</v>
      </c>
      <c r="J95" s="54">
        <f t="shared" si="5"/>
        <v>0.0015718424308062032</v>
      </c>
      <c r="K95" s="67">
        <f t="shared" si="9"/>
        <v>0.048553266722418886</v>
      </c>
      <c r="L95" s="60">
        <f t="shared" si="6"/>
        <v>40.12703883792971</v>
      </c>
      <c r="M95" s="61">
        <f t="shared" si="7"/>
        <v>35.929598293817605</v>
      </c>
    </row>
    <row r="96" spans="2:13" ht="12">
      <c r="B96" s="5">
        <v>88</v>
      </c>
      <c r="C96" s="6" t="s">
        <v>155</v>
      </c>
      <c r="D96" s="6" t="s">
        <v>156</v>
      </c>
      <c r="E96" s="32">
        <v>1375723.83</v>
      </c>
      <c r="F96" s="32">
        <v>19251.4</v>
      </c>
      <c r="G96" s="55">
        <f t="shared" si="8"/>
        <v>0.0023583998025692994</v>
      </c>
      <c r="H96" s="32">
        <v>1059840.19</v>
      </c>
      <c r="I96" s="32">
        <v>14357.35</v>
      </c>
      <c r="J96" s="54">
        <f t="shared" si="5"/>
        <v>0.001544265143654579</v>
      </c>
      <c r="K96" s="74">
        <f t="shared" si="9"/>
        <v>-0.229612683237449</v>
      </c>
      <c r="L96" s="60">
        <f t="shared" si="6"/>
        <v>71.4609758251348</v>
      </c>
      <c r="M96" s="61">
        <f t="shared" si="7"/>
        <v>73.81864968117375</v>
      </c>
    </row>
    <row r="97" spans="2:13" ht="12">
      <c r="B97" s="5">
        <v>89</v>
      </c>
      <c r="C97" s="6" t="s">
        <v>121</v>
      </c>
      <c r="D97" s="6" t="s">
        <v>122</v>
      </c>
      <c r="E97" s="32">
        <v>766979.21</v>
      </c>
      <c r="F97" s="32">
        <v>11097.143</v>
      </c>
      <c r="G97" s="55">
        <f t="shared" si="8"/>
        <v>0.0013148304754150818</v>
      </c>
      <c r="H97" s="32">
        <v>1032137.42</v>
      </c>
      <c r="I97" s="32">
        <v>14966.74</v>
      </c>
      <c r="J97" s="54">
        <f t="shared" si="5"/>
        <v>0.0015039001692958697</v>
      </c>
      <c r="K97" s="67">
        <f t="shared" si="9"/>
        <v>0.34571759774296895</v>
      </c>
      <c r="L97" s="60">
        <f t="shared" si="6"/>
        <v>69.11501545938445</v>
      </c>
      <c r="M97" s="61">
        <f t="shared" si="7"/>
        <v>68.96207323705764</v>
      </c>
    </row>
    <row r="98" spans="2:13" ht="12">
      <c r="B98" s="5">
        <v>90</v>
      </c>
      <c r="C98" s="6" t="s">
        <v>184</v>
      </c>
      <c r="D98" s="6" t="s">
        <v>185</v>
      </c>
      <c r="E98" s="32">
        <v>765945.91</v>
      </c>
      <c r="F98" s="32">
        <v>8273.638</v>
      </c>
      <c r="G98" s="55">
        <f t="shared" si="8"/>
        <v>0.001313059091898381</v>
      </c>
      <c r="H98" s="32">
        <v>1020914.432</v>
      </c>
      <c r="I98" s="32">
        <v>11107.507</v>
      </c>
      <c r="J98" s="54">
        <f t="shared" si="5"/>
        <v>0.0014875474499523491</v>
      </c>
      <c r="K98" s="67">
        <f t="shared" si="9"/>
        <v>0.3328805842177549</v>
      </c>
      <c r="L98" s="60">
        <f t="shared" si="6"/>
        <v>92.57667666871573</v>
      </c>
      <c r="M98" s="61">
        <f t="shared" si="7"/>
        <v>91.91211241190305</v>
      </c>
    </row>
    <row r="99" spans="2:13" ht="12">
      <c r="B99" s="5">
        <v>91</v>
      </c>
      <c r="C99" s="6" t="s">
        <v>586</v>
      </c>
      <c r="D99" s="6" t="s">
        <v>587</v>
      </c>
      <c r="E99" s="32">
        <v>790014.8</v>
      </c>
      <c r="F99" s="32">
        <v>294920</v>
      </c>
      <c r="G99" s="55">
        <f t="shared" si="8"/>
        <v>0.0013543203277556256</v>
      </c>
      <c r="H99" s="32">
        <v>1013204.2</v>
      </c>
      <c r="I99" s="32">
        <v>284852</v>
      </c>
      <c r="J99" s="54">
        <f t="shared" si="5"/>
        <v>0.0014763130745819545</v>
      </c>
      <c r="K99" s="67">
        <f t="shared" si="9"/>
        <v>0.2825129352007074</v>
      </c>
      <c r="L99" s="60">
        <f t="shared" si="6"/>
        <v>2.6787427098874272</v>
      </c>
      <c r="M99" s="61">
        <f t="shared" si="7"/>
        <v>3.5569495738137697</v>
      </c>
    </row>
    <row r="100" spans="2:13" ht="12">
      <c r="B100" s="5">
        <v>92</v>
      </c>
      <c r="C100" s="6" t="s">
        <v>690</v>
      </c>
      <c r="D100" s="6" t="s">
        <v>691</v>
      </c>
      <c r="E100" s="32">
        <v>522549.35</v>
      </c>
      <c r="F100" s="32">
        <v>6134.54</v>
      </c>
      <c r="G100" s="55">
        <f t="shared" si="8"/>
        <v>0.0008958049987930468</v>
      </c>
      <c r="H100" s="32">
        <v>933402.27</v>
      </c>
      <c r="I100" s="32">
        <v>11550.118</v>
      </c>
      <c r="J100" s="54">
        <f t="shared" si="5"/>
        <v>0.0013600357904610698</v>
      </c>
      <c r="K100" s="67">
        <f t="shared" si="9"/>
        <v>0.7862471171383145</v>
      </c>
      <c r="L100" s="60">
        <f t="shared" si="6"/>
        <v>85.18150505172352</v>
      </c>
      <c r="M100" s="61">
        <f t="shared" si="7"/>
        <v>80.81322372637231</v>
      </c>
    </row>
    <row r="101" spans="2:13" ht="12">
      <c r="B101" s="5">
        <v>93</v>
      </c>
      <c r="C101" s="6" t="s">
        <v>76</v>
      </c>
      <c r="D101" s="6" t="s">
        <v>77</v>
      </c>
      <c r="E101" s="32">
        <v>2142055.28</v>
      </c>
      <c r="F101" s="32">
        <v>130317.49</v>
      </c>
      <c r="G101" s="55">
        <f t="shared" si="8"/>
        <v>0.0036721198246922313</v>
      </c>
      <c r="H101" s="32">
        <v>918638.14</v>
      </c>
      <c r="I101" s="32">
        <v>51262.19</v>
      </c>
      <c r="J101" s="54">
        <f t="shared" si="5"/>
        <v>0.0013385233666536795</v>
      </c>
      <c r="K101" s="74">
        <f t="shared" si="9"/>
        <v>-0.5711417214218673</v>
      </c>
      <c r="L101" s="60">
        <f t="shared" si="6"/>
        <v>16.437204860222522</v>
      </c>
      <c r="M101" s="61">
        <f t="shared" si="7"/>
        <v>17.92038420520075</v>
      </c>
    </row>
    <row r="102" spans="2:13" ht="12">
      <c r="B102" s="5">
        <v>94</v>
      </c>
      <c r="C102" s="6" t="s">
        <v>1645</v>
      </c>
      <c r="D102" s="6" t="s">
        <v>1646</v>
      </c>
      <c r="E102" s="32">
        <v>0</v>
      </c>
      <c r="F102" s="32">
        <v>0</v>
      </c>
      <c r="G102" s="55">
        <f t="shared" si="8"/>
        <v>0</v>
      </c>
      <c r="H102" s="32">
        <v>909231.77</v>
      </c>
      <c r="I102" s="32">
        <v>24372.587</v>
      </c>
      <c r="J102" s="54">
        <f t="shared" si="5"/>
        <v>0.0013248175934093963</v>
      </c>
      <c r="K102" s="67" t="str">
        <f t="shared" si="9"/>
        <v>Nuevo</v>
      </c>
      <c r="L102" s="60">
        <f t="shared" si="6"/>
        <v>0</v>
      </c>
      <c r="M102" s="61">
        <f t="shared" si="7"/>
        <v>37.30550925923457</v>
      </c>
    </row>
    <row r="103" spans="2:13" ht="12">
      <c r="B103" s="5">
        <v>95</v>
      </c>
      <c r="C103" s="6" t="s">
        <v>123</v>
      </c>
      <c r="D103" s="6" t="s">
        <v>455</v>
      </c>
      <c r="E103" s="32">
        <v>1267762.95</v>
      </c>
      <c r="F103" s="32">
        <v>27289.5</v>
      </c>
      <c r="G103" s="55">
        <f t="shared" si="8"/>
        <v>0.00217332274529596</v>
      </c>
      <c r="H103" s="32">
        <v>890183.52</v>
      </c>
      <c r="I103" s="32">
        <v>19504.527</v>
      </c>
      <c r="J103" s="54">
        <f t="shared" si="5"/>
        <v>0.0012970628915211632</v>
      </c>
      <c r="K103" s="74">
        <f t="shared" si="9"/>
        <v>-0.29783125465214133</v>
      </c>
      <c r="L103" s="60">
        <f t="shared" si="6"/>
        <v>46.456071016324955</v>
      </c>
      <c r="M103" s="61">
        <f t="shared" si="7"/>
        <v>45.63984145834452</v>
      </c>
    </row>
    <row r="104" spans="2:13" ht="12">
      <c r="B104" s="5">
        <v>96</v>
      </c>
      <c r="C104" s="6" t="s">
        <v>952</v>
      </c>
      <c r="D104" s="6" t="s">
        <v>953</v>
      </c>
      <c r="E104" s="32">
        <v>353706.57</v>
      </c>
      <c r="F104" s="32">
        <v>6466.55</v>
      </c>
      <c r="G104" s="55">
        <f t="shared" si="8"/>
        <v>0.0006063582578601288</v>
      </c>
      <c r="H104" s="32">
        <v>884069.23</v>
      </c>
      <c r="I104" s="32">
        <v>17344.054</v>
      </c>
      <c r="J104" s="54">
        <f t="shared" si="5"/>
        <v>0.0012881539210798782</v>
      </c>
      <c r="K104" s="67">
        <f t="shared" si="9"/>
        <v>1.4994424898581893</v>
      </c>
      <c r="L104" s="60">
        <f t="shared" si="6"/>
        <v>54.69787908544742</v>
      </c>
      <c r="M104" s="61">
        <f t="shared" si="7"/>
        <v>50.97246756727118</v>
      </c>
    </row>
    <row r="105" spans="2:13" ht="12">
      <c r="B105" s="5">
        <v>97</v>
      </c>
      <c r="C105" s="6" t="s">
        <v>204</v>
      </c>
      <c r="D105" s="6" t="s">
        <v>205</v>
      </c>
      <c r="E105" s="32">
        <v>431740.12</v>
      </c>
      <c r="F105" s="32">
        <v>53833.1</v>
      </c>
      <c r="G105" s="55">
        <f t="shared" si="8"/>
        <v>0.0007401309707408685</v>
      </c>
      <c r="H105" s="32">
        <v>866405.26</v>
      </c>
      <c r="I105" s="32">
        <v>85050.45</v>
      </c>
      <c r="J105" s="54">
        <f t="shared" si="5"/>
        <v>0.001262416217011909</v>
      </c>
      <c r="K105" s="67">
        <f t="shared" si="9"/>
        <v>1.0067749552670713</v>
      </c>
      <c r="L105" s="60">
        <f t="shared" si="6"/>
        <v>8.01997507109938</v>
      </c>
      <c r="M105" s="61">
        <f t="shared" si="7"/>
        <v>10.186956800346149</v>
      </c>
    </row>
    <row r="106" spans="2:13" ht="12">
      <c r="B106" s="5">
        <v>98</v>
      </c>
      <c r="C106" s="6" t="s">
        <v>159</v>
      </c>
      <c r="D106" s="6" t="s">
        <v>160</v>
      </c>
      <c r="E106" s="32">
        <v>566183.31</v>
      </c>
      <c r="F106" s="32">
        <v>5543.152</v>
      </c>
      <c r="G106" s="55">
        <f t="shared" si="8"/>
        <v>0.0009706065835335807</v>
      </c>
      <c r="H106" s="32">
        <v>865320.65</v>
      </c>
      <c r="I106" s="32">
        <v>9066.742</v>
      </c>
      <c r="J106" s="54">
        <f>(H106/$H$112)</f>
        <v>0.0012608358604324335</v>
      </c>
      <c r="K106" s="67">
        <f t="shared" si="9"/>
        <v>0.5283400883010838</v>
      </c>
      <c r="L106" s="60">
        <f t="shared" si="6"/>
        <v>102.14103997148194</v>
      </c>
      <c r="M106" s="61">
        <f t="shared" si="7"/>
        <v>95.43898458784865</v>
      </c>
    </row>
    <row r="107" spans="2:13" ht="12">
      <c r="B107" s="5">
        <v>99</v>
      </c>
      <c r="C107" s="6" t="s">
        <v>251</v>
      </c>
      <c r="D107" s="6" t="s">
        <v>252</v>
      </c>
      <c r="E107" s="32">
        <v>510898.5</v>
      </c>
      <c r="F107" s="32">
        <v>10075.09</v>
      </c>
      <c r="G107" s="55">
        <f t="shared" si="8"/>
        <v>0.0008758319767805078</v>
      </c>
      <c r="H107" s="32">
        <v>857189.3</v>
      </c>
      <c r="I107" s="32">
        <v>59757.3</v>
      </c>
      <c r="J107" s="54">
        <f t="shared" si="5"/>
        <v>0.0012489878851486733</v>
      </c>
      <c r="K107" s="67">
        <f t="shared" si="9"/>
        <v>0.6778074314173952</v>
      </c>
      <c r="L107" s="60">
        <f t="shared" si="6"/>
        <v>50.70907555168242</v>
      </c>
      <c r="M107" s="61">
        <f t="shared" si="7"/>
        <v>14.344511883903724</v>
      </c>
    </row>
    <row r="108" spans="2:13" ht="12">
      <c r="B108" s="30">
        <v>100</v>
      </c>
      <c r="C108" s="6" t="s">
        <v>214</v>
      </c>
      <c r="D108" s="6" t="s">
        <v>215</v>
      </c>
      <c r="E108" s="32">
        <v>633551.48</v>
      </c>
      <c r="F108" s="32">
        <v>14396.447</v>
      </c>
      <c r="G108" s="56">
        <f t="shared" si="8"/>
        <v>0.0010860956630732255</v>
      </c>
      <c r="H108" s="32">
        <v>846732.822</v>
      </c>
      <c r="I108" s="32">
        <v>17854.444</v>
      </c>
      <c r="J108" s="54">
        <f t="shared" si="5"/>
        <v>0.0012337520272776947</v>
      </c>
      <c r="K108" s="70">
        <f t="shared" si="9"/>
        <v>0.3364862189257296</v>
      </c>
      <c r="L108" s="62">
        <f t="shared" si="6"/>
        <v>44.00748879219991</v>
      </c>
      <c r="M108" s="63">
        <f t="shared" si="7"/>
        <v>47.424205536728</v>
      </c>
    </row>
    <row r="109" spans="2:13" ht="12.75" thickBot="1">
      <c r="B109" s="6"/>
      <c r="C109" s="31"/>
      <c r="D109" s="31"/>
      <c r="E109" s="33"/>
      <c r="F109" s="33"/>
      <c r="G109" s="57"/>
      <c r="H109" s="34"/>
      <c r="I109" s="34"/>
      <c r="J109" s="57"/>
      <c r="K109" s="70"/>
      <c r="L109" s="64"/>
      <c r="M109" s="64"/>
    </row>
    <row r="110" spans="3:13" ht="12">
      <c r="C110" s="91" t="s">
        <v>7</v>
      </c>
      <c r="D110" s="92"/>
      <c r="E110" s="35">
        <f>SUM(E9:E108)</f>
        <v>480696490.56399995</v>
      </c>
      <c r="F110" s="35">
        <f>SUM(F9:F108)</f>
        <v>34626839.90699998</v>
      </c>
      <c r="G110" s="49">
        <f>(E110/$E$112)</f>
        <v>0.8240567501414092</v>
      </c>
      <c r="H110" s="35">
        <f>SUM(H9:H108)</f>
        <v>603709174.4380001</v>
      </c>
      <c r="I110" s="35">
        <f>SUM(I9:I108)</f>
        <v>42092320.093</v>
      </c>
      <c r="J110" s="49">
        <f>(H110/$H$112)</f>
        <v>0.8796486902323317</v>
      </c>
      <c r="K110" s="49">
        <f>IF(E110=0,"Nuevo",((H110/E110)-1))</f>
        <v>0.2559051008041886</v>
      </c>
      <c r="L110" s="50">
        <f>IF(E110=0,0,E110/F110)</f>
        <v>13.882193461922721</v>
      </c>
      <c r="M110" s="36">
        <f>IF(H110=0,0,H110/I110)</f>
        <v>14.3425017462603</v>
      </c>
    </row>
    <row r="111" spans="3:13" ht="12">
      <c r="C111" s="93" t="s">
        <v>0</v>
      </c>
      <c r="D111" s="94"/>
      <c r="E111" s="46">
        <f>SUM(E121:E3561)</f>
        <v>102632862.03399989</v>
      </c>
      <c r="F111" s="46">
        <f>SUM(F121:F3561)</f>
        <v>8450892.354000017</v>
      </c>
      <c r="G111" s="47">
        <f>(E111/$E$112)</f>
        <v>0.1759432498585908</v>
      </c>
      <c r="H111" s="46">
        <f>SUM(H121:H3561)</f>
        <v>82597962.8789999</v>
      </c>
      <c r="I111" s="46">
        <f>SUM(I121:I3561)</f>
        <v>5413461.223999992</v>
      </c>
      <c r="J111" s="45">
        <f>(H111/$H$112)</f>
        <v>0.12035130976766825</v>
      </c>
      <c r="K111" s="75">
        <f>IF(E111=0,"Nuevo",((H111/E111)-1))</f>
        <v>-0.19520939743805343</v>
      </c>
      <c r="L111" s="48">
        <f t="shared" si="6"/>
        <v>12.144618311866346</v>
      </c>
      <c r="M111" s="37">
        <f>IF(H111=0,0,H111/I111)</f>
        <v>15.25788390481321</v>
      </c>
    </row>
    <row r="112" spans="3:13" ht="12.75" thickBot="1">
      <c r="C112" s="95" t="s">
        <v>1</v>
      </c>
      <c r="D112" s="96"/>
      <c r="E112" s="51">
        <f aca="true" t="shared" si="10" ref="E112:J112">SUM(E110:E111)</f>
        <v>583329352.5979998</v>
      </c>
      <c r="F112" s="51">
        <f t="shared" si="10"/>
        <v>43077732.261</v>
      </c>
      <c r="G112" s="52">
        <f t="shared" si="10"/>
        <v>1</v>
      </c>
      <c r="H112" s="51">
        <f t="shared" si="10"/>
        <v>686307137.317</v>
      </c>
      <c r="I112" s="51">
        <f t="shared" si="10"/>
        <v>47505781.316999994</v>
      </c>
      <c r="J112" s="52">
        <f t="shared" si="10"/>
        <v>1</v>
      </c>
      <c r="K112" s="77">
        <f>IF(E112=0,"Nuevo",((H112/E112)-1))</f>
        <v>0.1765345499251212</v>
      </c>
      <c r="L112" s="53">
        <f t="shared" si="6"/>
        <v>13.541319888050637</v>
      </c>
      <c r="M112" s="38">
        <f>IF(H112=0,0,H112/I112)</f>
        <v>14.446812962350002</v>
      </c>
    </row>
    <row r="113" spans="3:13" ht="12">
      <c r="C113" s="10" t="s">
        <v>9</v>
      </c>
      <c r="D113" s="8"/>
      <c r="E113" s="39"/>
      <c r="F113" s="39"/>
      <c r="G113" s="23"/>
      <c r="H113" s="40"/>
      <c r="I113" s="40"/>
      <c r="J113" s="23"/>
      <c r="K113" s="41"/>
      <c r="L113" s="42"/>
      <c r="M113" s="43"/>
    </row>
    <row r="114" spans="3:13" ht="12">
      <c r="C114" s="10" t="s">
        <v>11</v>
      </c>
      <c r="D114" s="8"/>
      <c r="E114" s="39"/>
      <c r="F114" s="39"/>
      <c r="G114" s="23"/>
      <c r="H114" s="40"/>
      <c r="I114" s="40"/>
      <c r="J114" s="23"/>
      <c r="K114" s="41"/>
      <c r="L114" s="42"/>
      <c r="M114" s="43"/>
    </row>
    <row r="115" spans="3:13" ht="12">
      <c r="C115" s="11" t="s">
        <v>10</v>
      </c>
      <c r="D115" s="8"/>
      <c r="E115" s="40"/>
      <c r="F115" s="40"/>
      <c r="G115" s="40"/>
      <c r="H115" s="40"/>
      <c r="I115" s="40"/>
      <c r="J115" s="23"/>
      <c r="K115" s="41"/>
      <c r="L115" s="42"/>
      <c r="M115" s="43"/>
    </row>
    <row r="116" spans="3:13" ht="12">
      <c r="C116" s="8"/>
      <c r="D116" s="8"/>
      <c r="E116" s="44"/>
      <c r="F116" s="39"/>
      <c r="G116" s="23"/>
      <c r="H116" s="40"/>
      <c r="I116" s="40"/>
      <c r="J116" s="24"/>
      <c r="K116" s="41"/>
      <c r="L116" s="42"/>
      <c r="M116" s="43"/>
    </row>
    <row r="117" spans="3:13" ht="12">
      <c r="C117" s="8"/>
      <c r="D117" s="8"/>
      <c r="E117" s="39"/>
      <c r="F117" s="39"/>
      <c r="G117" s="23"/>
      <c r="H117" s="40"/>
      <c r="I117" s="40"/>
      <c r="J117" s="23"/>
      <c r="K117" s="41"/>
      <c r="L117" s="42"/>
      <c r="M117" s="43"/>
    </row>
    <row r="118" spans="3:13" ht="12.75" thickBot="1">
      <c r="C118" s="9"/>
      <c r="D118" s="12"/>
      <c r="E118" s="17"/>
      <c r="F118" s="17"/>
      <c r="G118" s="25"/>
      <c r="H118" s="25"/>
      <c r="I118" s="25"/>
      <c r="J118" s="25"/>
      <c r="K118" s="71"/>
      <c r="L118" s="19"/>
      <c r="M118" s="19"/>
    </row>
    <row r="119" spans="2:13" ht="12.75" customHeight="1" thickBot="1">
      <c r="B119" s="100" t="s">
        <v>8</v>
      </c>
      <c r="C119" s="89" t="s">
        <v>3</v>
      </c>
      <c r="D119" s="83" t="s">
        <v>4</v>
      </c>
      <c r="E119" s="87" t="s">
        <v>3196</v>
      </c>
      <c r="F119" s="88"/>
      <c r="G119" s="85" t="s">
        <v>1139</v>
      </c>
      <c r="H119" s="87" t="s">
        <v>3197</v>
      </c>
      <c r="I119" s="88"/>
      <c r="J119" s="85" t="s">
        <v>1630</v>
      </c>
      <c r="K119" s="97" t="s">
        <v>1631</v>
      </c>
      <c r="L119" s="26">
        <v>2017</v>
      </c>
      <c r="M119" s="26">
        <v>2018</v>
      </c>
    </row>
    <row r="120" spans="2:13" ht="26.25" customHeight="1" thickBot="1">
      <c r="B120" s="101"/>
      <c r="C120" s="90"/>
      <c r="D120" s="84" t="s">
        <v>4</v>
      </c>
      <c r="E120" s="27" t="s">
        <v>5</v>
      </c>
      <c r="F120" s="28" t="s">
        <v>6</v>
      </c>
      <c r="G120" s="86"/>
      <c r="H120" s="27" t="s">
        <v>5</v>
      </c>
      <c r="I120" s="29" t="s">
        <v>6</v>
      </c>
      <c r="J120" s="86"/>
      <c r="K120" s="98"/>
      <c r="L120" s="81" t="s">
        <v>480</v>
      </c>
      <c r="M120" s="82"/>
    </row>
    <row r="121" spans="2:13" ht="12">
      <c r="B121" s="13">
        <v>101</v>
      </c>
      <c r="C121" s="6" t="s">
        <v>126</v>
      </c>
      <c r="D121" s="6" t="s">
        <v>127</v>
      </c>
      <c r="E121" s="32">
        <v>844044.49</v>
      </c>
      <c r="F121" s="32">
        <v>265716.4</v>
      </c>
      <c r="G121" s="54">
        <f aca="true" t="shared" si="11" ref="G121:G184">(E121/$E$112)</f>
        <v>0.0014469432855398782</v>
      </c>
      <c r="H121" s="32">
        <v>820690.598</v>
      </c>
      <c r="I121" s="32">
        <v>232521.26</v>
      </c>
      <c r="J121" s="54">
        <f aca="true" t="shared" si="12" ref="J121:J184">(H121/$H$112)</f>
        <v>0.0011958065906298877</v>
      </c>
      <c r="K121" s="78">
        <f aca="true" t="shared" si="13" ref="K121:K184">IF(E121=0,"Nuevo",((H121/E121)-1))</f>
        <v>-0.02766902962662543</v>
      </c>
      <c r="L121" s="65">
        <f aca="true" t="shared" si="14" ref="L121:L184">IF(E121=0,0,E121/F121)</f>
        <v>3.1764862462384706</v>
      </c>
      <c r="M121" s="66">
        <f aca="true" t="shared" si="15" ref="M121:M184">IF(H121=0,0,H121/I121)</f>
        <v>3.5295292912140592</v>
      </c>
    </row>
    <row r="122" spans="2:13" ht="12">
      <c r="B122" s="7">
        <v>102</v>
      </c>
      <c r="C122" s="6" t="s">
        <v>264</v>
      </c>
      <c r="D122" s="6" t="s">
        <v>265</v>
      </c>
      <c r="E122" s="32">
        <v>524097.3</v>
      </c>
      <c r="F122" s="32">
        <v>6657.373</v>
      </c>
      <c r="G122" s="55">
        <f t="shared" si="11"/>
        <v>0.0008984586454732727</v>
      </c>
      <c r="H122" s="32">
        <v>814072.5</v>
      </c>
      <c r="I122" s="32">
        <v>9076.347</v>
      </c>
      <c r="J122" s="54">
        <f t="shared" si="12"/>
        <v>0.0011861635348606118</v>
      </c>
      <c r="K122" s="67">
        <f t="shared" si="13"/>
        <v>0.553285048406088</v>
      </c>
      <c r="L122" s="68">
        <f t="shared" si="14"/>
        <v>78.72434066710699</v>
      </c>
      <c r="M122" s="61">
        <f t="shared" si="15"/>
        <v>89.69164576894207</v>
      </c>
    </row>
    <row r="123" spans="2:13" ht="12">
      <c r="B123" s="7">
        <v>103</v>
      </c>
      <c r="C123" s="6" t="s">
        <v>198</v>
      </c>
      <c r="D123" s="6" t="s">
        <v>199</v>
      </c>
      <c r="E123" s="32">
        <v>611190.95</v>
      </c>
      <c r="F123" s="32">
        <v>10116.923</v>
      </c>
      <c r="G123" s="55">
        <f t="shared" si="11"/>
        <v>0.0010477630643442022</v>
      </c>
      <c r="H123" s="32">
        <v>795948.76</v>
      </c>
      <c r="I123" s="32">
        <v>11128.442</v>
      </c>
      <c r="J123" s="54">
        <f t="shared" si="12"/>
        <v>0.0011597559120711247</v>
      </c>
      <c r="K123" s="67">
        <f t="shared" si="13"/>
        <v>0.3022914688118339</v>
      </c>
      <c r="L123" s="68">
        <f t="shared" si="14"/>
        <v>60.41273122272453</v>
      </c>
      <c r="M123" s="61">
        <f t="shared" si="15"/>
        <v>71.52382696517627</v>
      </c>
    </row>
    <row r="124" spans="2:13" ht="12">
      <c r="B124" s="7">
        <v>104</v>
      </c>
      <c r="C124" s="6" t="s">
        <v>139</v>
      </c>
      <c r="D124" s="6" t="s">
        <v>140</v>
      </c>
      <c r="E124" s="32">
        <v>511367.32</v>
      </c>
      <c r="F124" s="32">
        <v>78617.5</v>
      </c>
      <c r="G124" s="55">
        <f t="shared" si="11"/>
        <v>0.0008766356736936015</v>
      </c>
      <c r="H124" s="32">
        <v>770663.66</v>
      </c>
      <c r="I124" s="32">
        <v>120137</v>
      </c>
      <c r="J124" s="54">
        <f t="shared" si="12"/>
        <v>0.0011229136608032044</v>
      </c>
      <c r="K124" s="67">
        <f t="shared" si="13"/>
        <v>0.5070647455531574</v>
      </c>
      <c r="L124" s="68">
        <f t="shared" si="14"/>
        <v>6.504497344738767</v>
      </c>
      <c r="M124" s="61">
        <f t="shared" si="15"/>
        <v>6.414873519398687</v>
      </c>
    </row>
    <row r="125" spans="2:13" ht="12">
      <c r="B125" s="7">
        <v>105</v>
      </c>
      <c r="C125" s="6" t="s">
        <v>1141</v>
      </c>
      <c r="D125" s="6" t="s">
        <v>1142</v>
      </c>
      <c r="E125" s="32">
        <v>2178101.66</v>
      </c>
      <c r="F125" s="32">
        <v>39691.928</v>
      </c>
      <c r="G125" s="55">
        <f t="shared" si="11"/>
        <v>0.00373391404066895</v>
      </c>
      <c r="H125" s="32">
        <v>747246.8</v>
      </c>
      <c r="I125" s="32">
        <v>11778.8</v>
      </c>
      <c r="J125" s="54">
        <f t="shared" si="12"/>
        <v>0.0010887935726870525</v>
      </c>
      <c r="K125" s="74">
        <f t="shared" si="13"/>
        <v>-0.6569274916213048</v>
      </c>
      <c r="L125" s="68">
        <f t="shared" si="14"/>
        <v>54.87517915481455</v>
      </c>
      <c r="M125" s="61">
        <f t="shared" si="15"/>
        <v>63.43997690766462</v>
      </c>
    </row>
    <row r="126" spans="2:13" ht="12">
      <c r="B126" s="7">
        <v>106</v>
      </c>
      <c r="C126" s="6" t="s">
        <v>178</v>
      </c>
      <c r="D126" s="6" t="s">
        <v>179</v>
      </c>
      <c r="E126" s="32">
        <v>1038874.72</v>
      </c>
      <c r="F126" s="32">
        <v>12944</v>
      </c>
      <c r="G126" s="55">
        <f t="shared" si="11"/>
        <v>0.0017809402447744444</v>
      </c>
      <c r="H126" s="32">
        <v>728430.3</v>
      </c>
      <c r="I126" s="32">
        <v>9591.712</v>
      </c>
      <c r="J126" s="54">
        <f t="shared" si="12"/>
        <v>0.0010613765476018117</v>
      </c>
      <c r="K126" s="74">
        <f t="shared" si="13"/>
        <v>-0.2988275814431214</v>
      </c>
      <c r="L126" s="68">
        <f t="shared" si="14"/>
        <v>80.25917181705809</v>
      </c>
      <c r="M126" s="61">
        <f t="shared" si="15"/>
        <v>75.94372099579304</v>
      </c>
    </row>
    <row r="127" spans="2:13" ht="12">
      <c r="B127" s="7">
        <v>107</v>
      </c>
      <c r="C127" s="6" t="s">
        <v>1655</v>
      </c>
      <c r="D127" s="6" t="s">
        <v>1656</v>
      </c>
      <c r="E127" s="32">
        <v>25808.4</v>
      </c>
      <c r="F127" s="32">
        <v>758.45</v>
      </c>
      <c r="G127" s="55">
        <f t="shared" si="11"/>
        <v>4.424327334987685E-05</v>
      </c>
      <c r="H127" s="32">
        <v>708595.4</v>
      </c>
      <c r="I127" s="32">
        <v>24087.08</v>
      </c>
      <c r="J127" s="54">
        <f t="shared" si="12"/>
        <v>0.0010324756387790634</v>
      </c>
      <c r="K127" s="67">
        <f t="shared" si="13"/>
        <v>26.455998822088933</v>
      </c>
      <c r="L127" s="68">
        <f t="shared" si="14"/>
        <v>34.0278198958402</v>
      </c>
      <c r="M127" s="61">
        <f t="shared" si="15"/>
        <v>29.41806977018385</v>
      </c>
    </row>
    <row r="128" spans="2:13" ht="12">
      <c r="B128" s="7">
        <v>108</v>
      </c>
      <c r="C128" s="6" t="s">
        <v>141</v>
      </c>
      <c r="D128" s="6" t="s">
        <v>706</v>
      </c>
      <c r="E128" s="32">
        <v>949064.69</v>
      </c>
      <c r="F128" s="32">
        <v>23994.307</v>
      </c>
      <c r="G128" s="55">
        <f t="shared" si="11"/>
        <v>0.0016269791426971889</v>
      </c>
      <c r="H128" s="32">
        <v>703743.24</v>
      </c>
      <c r="I128" s="32">
        <v>17049.951</v>
      </c>
      <c r="J128" s="54">
        <f t="shared" si="12"/>
        <v>0.0010254056846198095</v>
      </c>
      <c r="K128" s="74">
        <f t="shared" si="13"/>
        <v>-0.2584875958244742</v>
      </c>
      <c r="L128" s="68">
        <f t="shared" si="14"/>
        <v>39.55374456115778</v>
      </c>
      <c r="M128" s="61">
        <f t="shared" si="15"/>
        <v>41.27538196444083</v>
      </c>
    </row>
    <row r="129" spans="2:13" ht="12">
      <c r="B129" s="7">
        <v>109</v>
      </c>
      <c r="C129" s="6" t="s">
        <v>1661</v>
      </c>
      <c r="D129" s="6" t="s">
        <v>1662</v>
      </c>
      <c r="E129" s="32">
        <v>0</v>
      </c>
      <c r="F129" s="32">
        <v>0</v>
      </c>
      <c r="G129" s="55">
        <f t="shared" si="11"/>
        <v>0</v>
      </c>
      <c r="H129" s="32">
        <v>689305.2</v>
      </c>
      <c r="I129" s="32">
        <v>47361.3</v>
      </c>
      <c r="J129" s="54">
        <f t="shared" si="12"/>
        <v>0.0010043683979372856</v>
      </c>
      <c r="K129" s="67" t="str">
        <f t="shared" si="13"/>
        <v>Nuevo</v>
      </c>
      <c r="L129" s="68">
        <f t="shared" si="14"/>
        <v>0</v>
      </c>
      <c r="M129" s="61">
        <f t="shared" si="15"/>
        <v>14.554186646059122</v>
      </c>
    </row>
    <row r="130" spans="2:13" ht="12">
      <c r="B130" s="7">
        <v>110</v>
      </c>
      <c r="C130" s="6" t="s">
        <v>546</v>
      </c>
      <c r="D130" s="6" t="s">
        <v>547</v>
      </c>
      <c r="E130" s="32">
        <v>479292.09</v>
      </c>
      <c r="F130" s="32">
        <v>6579.97</v>
      </c>
      <c r="G130" s="55">
        <f t="shared" si="11"/>
        <v>0.0008216491898879348</v>
      </c>
      <c r="H130" s="32">
        <v>686639.65</v>
      </c>
      <c r="I130" s="32">
        <v>8966.671</v>
      </c>
      <c r="J130" s="54">
        <f t="shared" si="12"/>
        <v>0.0010004844954466011</v>
      </c>
      <c r="K130" s="67">
        <f t="shared" si="13"/>
        <v>0.4326121050735472</v>
      </c>
      <c r="L130" s="68">
        <f t="shared" si="14"/>
        <v>72.84107526326108</v>
      </c>
      <c r="M130" s="61">
        <f t="shared" si="15"/>
        <v>76.57687563199319</v>
      </c>
    </row>
    <row r="131" spans="2:13" ht="12">
      <c r="B131" s="7">
        <v>111</v>
      </c>
      <c r="C131" s="6" t="s">
        <v>574</v>
      </c>
      <c r="D131" s="6" t="s">
        <v>575</v>
      </c>
      <c r="E131" s="32">
        <v>1472396.6</v>
      </c>
      <c r="F131" s="32">
        <v>61446.415</v>
      </c>
      <c r="G131" s="55">
        <f t="shared" si="11"/>
        <v>0.0025241256820736383</v>
      </c>
      <c r="H131" s="32">
        <v>652068.03</v>
      </c>
      <c r="I131" s="32">
        <v>25189.073</v>
      </c>
      <c r="J131" s="54">
        <f t="shared" si="12"/>
        <v>0.0009501111012033885</v>
      </c>
      <c r="K131" s="74">
        <f t="shared" si="13"/>
        <v>-0.5571383212919672</v>
      </c>
      <c r="L131" s="68">
        <f t="shared" si="14"/>
        <v>23.96228648978138</v>
      </c>
      <c r="M131" s="61">
        <f t="shared" si="15"/>
        <v>25.88694034115507</v>
      </c>
    </row>
    <row r="132" spans="2:13" ht="12">
      <c r="B132" s="7">
        <v>112</v>
      </c>
      <c r="C132" s="6" t="s">
        <v>180</v>
      </c>
      <c r="D132" s="6" t="s">
        <v>181</v>
      </c>
      <c r="E132" s="32">
        <v>451608.56</v>
      </c>
      <c r="F132" s="32">
        <v>10515.235</v>
      </c>
      <c r="G132" s="55">
        <f t="shared" si="11"/>
        <v>0.0007741913860302948</v>
      </c>
      <c r="H132" s="32">
        <v>650144.82</v>
      </c>
      <c r="I132" s="32">
        <v>8663.178</v>
      </c>
      <c r="J132" s="54">
        <f t="shared" si="12"/>
        <v>0.000947308842716731</v>
      </c>
      <c r="K132" s="67">
        <f t="shared" si="13"/>
        <v>0.43962023217628987</v>
      </c>
      <c r="L132" s="68">
        <f t="shared" si="14"/>
        <v>42.94802351064907</v>
      </c>
      <c r="M132" s="61">
        <f t="shared" si="15"/>
        <v>75.04691927142672</v>
      </c>
    </row>
    <row r="133" spans="2:13" ht="12">
      <c r="B133" s="7">
        <v>113</v>
      </c>
      <c r="C133" s="6" t="s">
        <v>224</v>
      </c>
      <c r="D133" s="6" t="s">
        <v>225</v>
      </c>
      <c r="E133" s="32">
        <v>564261.27</v>
      </c>
      <c r="F133" s="32">
        <v>6136.473</v>
      </c>
      <c r="G133" s="55">
        <f t="shared" si="11"/>
        <v>0.0009673116353341806</v>
      </c>
      <c r="H133" s="32">
        <v>647204.59</v>
      </c>
      <c r="I133" s="32">
        <v>7282.393</v>
      </c>
      <c r="J133" s="54">
        <f t="shared" si="12"/>
        <v>0.0009430247112541117</v>
      </c>
      <c r="K133" s="67">
        <f t="shared" si="13"/>
        <v>0.14699452967948679</v>
      </c>
      <c r="L133" s="68">
        <f t="shared" si="14"/>
        <v>91.95204965458171</v>
      </c>
      <c r="M133" s="61">
        <f t="shared" si="15"/>
        <v>88.87251621822661</v>
      </c>
    </row>
    <row r="134" spans="2:13" ht="12">
      <c r="B134" s="7">
        <v>114</v>
      </c>
      <c r="C134" s="6" t="s">
        <v>161</v>
      </c>
      <c r="D134" s="6" t="s">
        <v>162</v>
      </c>
      <c r="E134" s="32">
        <v>636773.85</v>
      </c>
      <c r="F134" s="32">
        <v>123759.084</v>
      </c>
      <c r="G134" s="55">
        <f t="shared" si="11"/>
        <v>0.0010916197636274807</v>
      </c>
      <c r="H134" s="32">
        <v>643006.75</v>
      </c>
      <c r="I134" s="32">
        <v>120051.066</v>
      </c>
      <c r="J134" s="54">
        <f t="shared" si="12"/>
        <v>0.0009369081494820592</v>
      </c>
      <c r="K134" s="67">
        <f t="shared" si="13"/>
        <v>0.009788247428816454</v>
      </c>
      <c r="L134" s="68">
        <f t="shared" si="14"/>
        <v>5.145269578756739</v>
      </c>
      <c r="M134" s="61">
        <f t="shared" si="15"/>
        <v>5.356110290599169</v>
      </c>
    </row>
    <row r="135" spans="2:13" ht="12">
      <c r="B135" s="7">
        <v>115</v>
      </c>
      <c r="C135" s="6" t="s">
        <v>899</v>
      </c>
      <c r="D135" s="6" t="s">
        <v>900</v>
      </c>
      <c r="E135" s="32">
        <v>289996.86</v>
      </c>
      <c r="F135" s="32">
        <v>5567.53</v>
      </c>
      <c r="G135" s="55">
        <f t="shared" si="11"/>
        <v>0.0004971408668335103</v>
      </c>
      <c r="H135" s="32">
        <v>642906.43</v>
      </c>
      <c r="I135" s="32">
        <v>11927.242</v>
      </c>
      <c r="J135" s="54">
        <f t="shared" si="12"/>
        <v>0.0009367619758601555</v>
      </c>
      <c r="K135" s="67">
        <f t="shared" si="13"/>
        <v>1.2169427282764373</v>
      </c>
      <c r="L135" s="68">
        <f t="shared" si="14"/>
        <v>52.08716612214034</v>
      </c>
      <c r="M135" s="61">
        <f t="shared" si="15"/>
        <v>53.902354794176226</v>
      </c>
    </row>
    <row r="136" spans="2:13" ht="12">
      <c r="B136" s="7">
        <v>116</v>
      </c>
      <c r="C136" s="6" t="s">
        <v>897</v>
      </c>
      <c r="D136" s="6" t="s">
        <v>898</v>
      </c>
      <c r="E136" s="32">
        <v>488431</v>
      </c>
      <c r="F136" s="32">
        <v>15513</v>
      </c>
      <c r="G136" s="55">
        <f t="shared" si="11"/>
        <v>0.0008373159996572317</v>
      </c>
      <c r="H136" s="32">
        <v>633273.58</v>
      </c>
      <c r="I136" s="32">
        <v>16972.1</v>
      </c>
      <c r="J136" s="54">
        <f t="shared" si="12"/>
        <v>0.0009227262045906653</v>
      </c>
      <c r="K136" s="67">
        <f t="shared" si="13"/>
        <v>0.29654665653899936</v>
      </c>
      <c r="L136" s="68">
        <f t="shared" si="14"/>
        <v>31.485270418358795</v>
      </c>
      <c r="M136" s="61">
        <f t="shared" si="15"/>
        <v>37.312623658828315</v>
      </c>
    </row>
    <row r="137" spans="2:13" ht="12">
      <c r="B137" s="7">
        <v>117</v>
      </c>
      <c r="C137" s="6" t="s">
        <v>752</v>
      </c>
      <c r="D137" s="6" t="s">
        <v>753</v>
      </c>
      <c r="E137" s="32">
        <v>745534.43</v>
      </c>
      <c r="F137" s="32">
        <v>42803.305</v>
      </c>
      <c r="G137" s="55">
        <f t="shared" si="11"/>
        <v>0.001278067744541879</v>
      </c>
      <c r="H137" s="32">
        <v>628852.9</v>
      </c>
      <c r="I137" s="32">
        <v>25250.017</v>
      </c>
      <c r="J137" s="54">
        <f t="shared" si="12"/>
        <v>0.0009162849485412501</v>
      </c>
      <c r="K137" s="74">
        <f t="shared" si="13"/>
        <v>-0.15650723200000305</v>
      </c>
      <c r="L137" s="68">
        <f t="shared" si="14"/>
        <v>17.41768375128977</v>
      </c>
      <c r="M137" s="61">
        <f t="shared" si="15"/>
        <v>24.905048578779176</v>
      </c>
    </row>
    <row r="138" spans="2:13" ht="12">
      <c r="B138" s="7">
        <v>118</v>
      </c>
      <c r="C138" s="6" t="s">
        <v>1145</v>
      </c>
      <c r="D138" s="6" t="s">
        <v>1146</v>
      </c>
      <c r="E138" s="32">
        <v>1049407.86</v>
      </c>
      <c r="F138" s="32">
        <v>49944.75</v>
      </c>
      <c r="G138" s="55">
        <f t="shared" si="11"/>
        <v>0.0017989971794256637</v>
      </c>
      <c r="H138" s="32">
        <v>612057.81</v>
      </c>
      <c r="I138" s="32">
        <v>25145.7</v>
      </c>
      <c r="J138" s="54">
        <f t="shared" si="12"/>
        <v>0.0008918132665685731</v>
      </c>
      <c r="K138" s="74">
        <f t="shared" si="13"/>
        <v>-0.4167588853393951</v>
      </c>
      <c r="L138" s="68">
        <f t="shared" si="14"/>
        <v>21.01137476911988</v>
      </c>
      <c r="M138" s="61">
        <f t="shared" si="15"/>
        <v>24.340456221143178</v>
      </c>
    </row>
    <row r="139" spans="2:13" ht="12">
      <c r="B139" s="7">
        <v>119</v>
      </c>
      <c r="C139" s="6" t="s">
        <v>588</v>
      </c>
      <c r="D139" s="6" t="s">
        <v>589</v>
      </c>
      <c r="E139" s="32">
        <v>274587.5</v>
      </c>
      <c r="F139" s="32">
        <v>66035.55</v>
      </c>
      <c r="G139" s="55">
        <f t="shared" si="11"/>
        <v>0.0004707246408517889</v>
      </c>
      <c r="H139" s="32">
        <v>606090</v>
      </c>
      <c r="I139" s="32">
        <v>149959.5</v>
      </c>
      <c r="J139" s="54">
        <f t="shared" si="12"/>
        <v>0.0008831177282658094</v>
      </c>
      <c r="K139" s="67">
        <f t="shared" si="13"/>
        <v>1.2072745481859153</v>
      </c>
      <c r="L139" s="68">
        <f t="shared" si="14"/>
        <v>4.158176921370383</v>
      </c>
      <c r="M139" s="61">
        <f t="shared" si="15"/>
        <v>4.041691256639292</v>
      </c>
    </row>
    <row r="140" spans="2:13" ht="12">
      <c r="B140" s="7">
        <v>120</v>
      </c>
      <c r="C140" s="6" t="s">
        <v>522</v>
      </c>
      <c r="D140" s="6" t="s">
        <v>523</v>
      </c>
      <c r="E140" s="32">
        <v>447530.32</v>
      </c>
      <c r="F140" s="32">
        <v>172601.64</v>
      </c>
      <c r="G140" s="55">
        <f t="shared" si="11"/>
        <v>0.000767200069749301</v>
      </c>
      <c r="H140" s="32">
        <v>604318.68</v>
      </c>
      <c r="I140" s="32">
        <v>185421.61</v>
      </c>
      <c r="J140" s="54">
        <f t="shared" si="12"/>
        <v>0.0008805367846857607</v>
      </c>
      <c r="K140" s="67">
        <f t="shared" si="13"/>
        <v>0.35034131318745065</v>
      </c>
      <c r="L140" s="68">
        <f t="shared" si="14"/>
        <v>2.5928509138151874</v>
      </c>
      <c r="M140" s="61">
        <f t="shared" si="15"/>
        <v>3.2591599220824374</v>
      </c>
    </row>
    <row r="141" spans="2:13" ht="12">
      <c r="B141" s="7">
        <v>121</v>
      </c>
      <c r="C141" s="6" t="s">
        <v>147</v>
      </c>
      <c r="D141" s="6" t="s">
        <v>148</v>
      </c>
      <c r="E141" s="32">
        <v>631019.51</v>
      </c>
      <c r="F141" s="32">
        <v>12751.4</v>
      </c>
      <c r="G141" s="55">
        <f t="shared" si="11"/>
        <v>0.001081755113452804</v>
      </c>
      <c r="H141" s="32">
        <v>603392.11</v>
      </c>
      <c r="I141" s="32">
        <v>12548.906</v>
      </c>
      <c r="J141" s="54">
        <f t="shared" si="12"/>
        <v>0.0008791867040154323</v>
      </c>
      <c r="K141" s="74">
        <f t="shared" si="13"/>
        <v>-0.043782164516593225</v>
      </c>
      <c r="L141" s="68">
        <f t="shared" si="14"/>
        <v>49.486292485531</v>
      </c>
      <c r="M141" s="61">
        <f t="shared" si="15"/>
        <v>48.08324406924396</v>
      </c>
    </row>
    <row r="142" spans="2:13" ht="12">
      <c r="B142" s="7">
        <v>122</v>
      </c>
      <c r="C142" s="6" t="s">
        <v>1663</v>
      </c>
      <c r="D142" s="6" t="s">
        <v>1664</v>
      </c>
      <c r="E142" s="32">
        <v>186894.6</v>
      </c>
      <c r="F142" s="32">
        <v>7545.85</v>
      </c>
      <c r="G142" s="55">
        <f t="shared" si="11"/>
        <v>0.00032039292925620705</v>
      </c>
      <c r="H142" s="32">
        <v>578717.19</v>
      </c>
      <c r="I142" s="32">
        <v>45666.91</v>
      </c>
      <c r="J142" s="54">
        <f t="shared" si="12"/>
        <v>0.0008432335299067346</v>
      </c>
      <c r="K142" s="67">
        <f t="shared" si="13"/>
        <v>2.096489625703471</v>
      </c>
      <c r="L142" s="68">
        <f t="shared" si="14"/>
        <v>24.767865780528368</v>
      </c>
      <c r="M142" s="61">
        <f t="shared" si="15"/>
        <v>12.672571671698389</v>
      </c>
    </row>
    <row r="143" spans="2:13" ht="12">
      <c r="B143" s="7">
        <v>123</v>
      </c>
      <c r="C143" s="6" t="s">
        <v>165</v>
      </c>
      <c r="D143" s="6" t="s">
        <v>893</v>
      </c>
      <c r="E143" s="32">
        <v>429354.13</v>
      </c>
      <c r="F143" s="32">
        <v>350904.5</v>
      </c>
      <c r="G143" s="55">
        <f t="shared" si="11"/>
        <v>0.0007360406742567753</v>
      </c>
      <c r="H143" s="32">
        <v>543743.59</v>
      </c>
      <c r="I143" s="32">
        <v>454277</v>
      </c>
      <c r="J143" s="54">
        <f t="shared" si="12"/>
        <v>0.0007922744212243985</v>
      </c>
      <c r="K143" s="67">
        <f t="shared" si="13"/>
        <v>0.26642217229865706</v>
      </c>
      <c r="L143" s="68">
        <f t="shared" si="14"/>
        <v>1.2235640466280713</v>
      </c>
      <c r="M143" s="61">
        <f t="shared" si="15"/>
        <v>1.196942812425018</v>
      </c>
    </row>
    <row r="144" spans="2:13" ht="12">
      <c r="B144" s="7">
        <v>124</v>
      </c>
      <c r="C144" s="6" t="s">
        <v>561</v>
      </c>
      <c r="D144" s="6" t="s">
        <v>562</v>
      </c>
      <c r="E144" s="32">
        <v>712644.42</v>
      </c>
      <c r="F144" s="32">
        <v>15043.018</v>
      </c>
      <c r="G144" s="55">
        <f t="shared" si="11"/>
        <v>0.0012216844854901678</v>
      </c>
      <c r="H144" s="32">
        <v>536431.95</v>
      </c>
      <c r="I144" s="32">
        <v>10526.95</v>
      </c>
      <c r="J144" s="54">
        <f t="shared" si="12"/>
        <v>0.0007816208237278263</v>
      </c>
      <c r="K144" s="74">
        <f t="shared" si="13"/>
        <v>-0.24726562792703843</v>
      </c>
      <c r="L144" s="68">
        <f t="shared" si="14"/>
        <v>47.3737663545972</v>
      </c>
      <c r="M144" s="61">
        <f t="shared" si="15"/>
        <v>50.95796503260678</v>
      </c>
    </row>
    <row r="145" spans="2:13" ht="12">
      <c r="B145" s="7">
        <v>125</v>
      </c>
      <c r="C145" s="6" t="s">
        <v>716</v>
      </c>
      <c r="D145" s="6" t="s">
        <v>717</v>
      </c>
      <c r="E145" s="32">
        <v>448942.6</v>
      </c>
      <c r="F145" s="32">
        <v>17210</v>
      </c>
      <c r="G145" s="55">
        <f t="shared" si="11"/>
        <v>0.000769621137699525</v>
      </c>
      <c r="H145" s="32">
        <v>534354.5</v>
      </c>
      <c r="I145" s="32">
        <v>18667.2</v>
      </c>
      <c r="J145" s="54">
        <f t="shared" si="12"/>
        <v>0.0007785938262116393</v>
      </c>
      <c r="K145" s="67">
        <f t="shared" si="13"/>
        <v>0.19025127042967194</v>
      </c>
      <c r="L145" s="68">
        <f t="shared" si="14"/>
        <v>26.086147588611272</v>
      </c>
      <c r="M145" s="61">
        <f t="shared" si="15"/>
        <v>28.625316062398216</v>
      </c>
    </row>
    <row r="146" spans="2:13" ht="12">
      <c r="B146" s="7">
        <v>126</v>
      </c>
      <c r="C146" s="6" t="s">
        <v>182</v>
      </c>
      <c r="D146" s="6" t="s">
        <v>183</v>
      </c>
      <c r="E146" s="32">
        <v>482032.4</v>
      </c>
      <c r="F146" s="32">
        <v>4174.724</v>
      </c>
      <c r="G146" s="55">
        <f t="shared" si="11"/>
        <v>0.0008263468962313501</v>
      </c>
      <c r="H146" s="32">
        <v>527529</v>
      </c>
      <c r="I146" s="32">
        <v>5241.135</v>
      </c>
      <c r="J146" s="54">
        <f t="shared" si="12"/>
        <v>0.0007686485704669838</v>
      </c>
      <c r="K146" s="67">
        <f t="shared" si="13"/>
        <v>0.09438494175910161</v>
      </c>
      <c r="L146" s="68">
        <f t="shared" si="14"/>
        <v>115.46449537741897</v>
      </c>
      <c r="M146" s="61">
        <f t="shared" si="15"/>
        <v>100.65167182299254</v>
      </c>
    </row>
    <row r="147" spans="2:13" ht="12">
      <c r="B147" s="7">
        <v>127</v>
      </c>
      <c r="C147" s="6" t="s">
        <v>190</v>
      </c>
      <c r="D147" s="6" t="s">
        <v>191</v>
      </c>
      <c r="E147" s="32">
        <v>377544.41</v>
      </c>
      <c r="F147" s="32">
        <v>21020.574</v>
      </c>
      <c r="G147" s="55">
        <f t="shared" si="11"/>
        <v>0.000647223405300134</v>
      </c>
      <c r="H147" s="32">
        <v>517858.01</v>
      </c>
      <c r="I147" s="32">
        <v>27412.873</v>
      </c>
      <c r="J147" s="54">
        <f t="shared" si="12"/>
        <v>0.0007545572264110162</v>
      </c>
      <c r="K147" s="67">
        <f t="shared" si="13"/>
        <v>0.371647934080126</v>
      </c>
      <c r="L147" s="68">
        <f t="shared" si="14"/>
        <v>17.960708875028814</v>
      </c>
      <c r="M147" s="61">
        <f t="shared" si="15"/>
        <v>18.89105202508325</v>
      </c>
    </row>
    <row r="148" spans="2:13" ht="12">
      <c r="B148" s="7">
        <v>128</v>
      </c>
      <c r="C148" s="6" t="s">
        <v>45</v>
      </c>
      <c r="D148" s="6" t="s">
        <v>46</v>
      </c>
      <c r="E148" s="32">
        <v>6479918.36</v>
      </c>
      <c r="F148" s="32">
        <v>177315.31</v>
      </c>
      <c r="G148" s="55">
        <f t="shared" si="11"/>
        <v>0.011108507280047027</v>
      </c>
      <c r="H148" s="32">
        <v>509528.32</v>
      </c>
      <c r="I148" s="32">
        <v>15885.06</v>
      </c>
      <c r="J148" s="54">
        <f t="shared" si="12"/>
        <v>0.0007424202551526909</v>
      </c>
      <c r="K148" s="74">
        <f t="shared" si="13"/>
        <v>-0.921368095754836</v>
      </c>
      <c r="L148" s="68">
        <f t="shared" si="14"/>
        <v>36.54460723103944</v>
      </c>
      <c r="M148" s="61">
        <f t="shared" si="15"/>
        <v>32.07594557401735</v>
      </c>
    </row>
    <row r="149" spans="2:13" ht="12">
      <c r="B149" s="7">
        <v>129</v>
      </c>
      <c r="C149" s="6" t="s">
        <v>310</v>
      </c>
      <c r="D149" s="6" t="s">
        <v>311</v>
      </c>
      <c r="E149" s="32">
        <v>341649.269</v>
      </c>
      <c r="F149" s="32">
        <v>4472.119</v>
      </c>
      <c r="G149" s="55">
        <f t="shared" si="11"/>
        <v>0.0005856884579498382</v>
      </c>
      <c r="H149" s="32">
        <v>505460.88</v>
      </c>
      <c r="I149" s="32">
        <v>6153.584</v>
      </c>
      <c r="J149" s="54">
        <f t="shared" si="12"/>
        <v>0.0007364936957759357</v>
      </c>
      <c r="K149" s="67">
        <f t="shared" si="13"/>
        <v>0.4794730323277818</v>
      </c>
      <c r="L149" s="68">
        <f t="shared" si="14"/>
        <v>76.39538862896984</v>
      </c>
      <c r="M149" s="61">
        <f t="shared" si="15"/>
        <v>82.1408922020078</v>
      </c>
    </row>
    <row r="150" spans="2:13" ht="12">
      <c r="B150" s="7">
        <v>130</v>
      </c>
      <c r="C150" s="6" t="s">
        <v>385</v>
      </c>
      <c r="D150" s="6" t="s">
        <v>386</v>
      </c>
      <c r="E150" s="32">
        <v>531946.25</v>
      </c>
      <c r="F150" s="32">
        <v>18206.36</v>
      </c>
      <c r="G150" s="55">
        <f t="shared" si="11"/>
        <v>0.0009119140801518857</v>
      </c>
      <c r="H150" s="32">
        <v>504628.5</v>
      </c>
      <c r="I150" s="32">
        <v>17754.69</v>
      </c>
      <c r="J150" s="54">
        <f t="shared" si="12"/>
        <v>0.000735280856866444</v>
      </c>
      <c r="K150" s="74">
        <f t="shared" si="13"/>
        <v>-0.051354342661500074</v>
      </c>
      <c r="L150" s="68">
        <f t="shared" si="14"/>
        <v>29.217605825656527</v>
      </c>
      <c r="M150" s="61">
        <f t="shared" si="15"/>
        <v>28.422264764971963</v>
      </c>
    </row>
    <row r="151" spans="2:13" ht="12">
      <c r="B151" s="7">
        <v>131</v>
      </c>
      <c r="C151" s="6" t="s">
        <v>242</v>
      </c>
      <c r="D151" s="6" t="s">
        <v>243</v>
      </c>
      <c r="E151" s="32">
        <v>458392.61</v>
      </c>
      <c r="F151" s="32">
        <v>12395.99</v>
      </c>
      <c r="G151" s="55">
        <f t="shared" si="11"/>
        <v>0.0007858212653939605</v>
      </c>
      <c r="H151" s="32">
        <v>483867.22</v>
      </c>
      <c r="I151" s="32">
        <v>12909.711</v>
      </c>
      <c r="J151" s="54">
        <f t="shared" si="12"/>
        <v>0.0007050301442173483</v>
      </c>
      <c r="K151" s="67">
        <f t="shared" si="13"/>
        <v>0.05557377986525558</v>
      </c>
      <c r="L151" s="68">
        <f t="shared" si="14"/>
        <v>36.97910453299817</v>
      </c>
      <c r="M151" s="61">
        <f t="shared" si="15"/>
        <v>37.48087157024661</v>
      </c>
    </row>
    <row r="152" spans="2:13" ht="12">
      <c r="B152" s="7">
        <v>132</v>
      </c>
      <c r="C152" s="6" t="s">
        <v>924</v>
      </c>
      <c r="D152" s="6" t="s">
        <v>925</v>
      </c>
      <c r="E152" s="32">
        <v>525378.86</v>
      </c>
      <c r="F152" s="32">
        <v>19278.73</v>
      </c>
      <c r="G152" s="55">
        <f t="shared" si="11"/>
        <v>0.0009006556204656887</v>
      </c>
      <c r="H152" s="32">
        <v>474876.2</v>
      </c>
      <c r="I152" s="32">
        <v>17298.569</v>
      </c>
      <c r="J152" s="54">
        <f t="shared" si="12"/>
        <v>0.0006919295664860008</v>
      </c>
      <c r="K152" s="74">
        <f t="shared" si="13"/>
        <v>-0.09612617454763972</v>
      </c>
      <c r="L152" s="68">
        <f t="shared" si="14"/>
        <v>27.251735980533986</v>
      </c>
      <c r="M152" s="61">
        <f t="shared" si="15"/>
        <v>27.451762050375383</v>
      </c>
    </row>
    <row r="153" spans="2:13" ht="12">
      <c r="B153" s="7">
        <v>133</v>
      </c>
      <c r="C153" s="6" t="s">
        <v>883</v>
      </c>
      <c r="D153" s="6" t="s">
        <v>884</v>
      </c>
      <c r="E153" s="32">
        <v>112497</v>
      </c>
      <c r="F153" s="32">
        <v>4253.8</v>
      </c>
      <c r="G153" s="55">
        <f t="shared" si="11"/>
        <v>0.0001928533160537304</v>
      </c>
      <c r="H153" s="32">
        <v>469272.7</v>
      </c>
      <c r="I153" s="32">
        <v>16306.5</v>
      </c>
      <c r="J153" s="54">
        <f t="shared" si="12"/>
        <v>0.0006837648546604675</v>
      </c>
      <c r="K153" s="67">
        <f t="shared" si="13"/>
        <v>3.171424126865605</v>
      </c>
      <c r="L153" s="68">
        <f t="shared" si="14"/>
        <v>26.44623630636137</v>
      </c>
      <c r="M153" s="61">
        <f t="shared" si="15"/>
        <v>28.77826020298654</v>
      </c>
    </row>
    <row r="154" spans="2:13" ht="12">
      <c r="B154" s="7">
        <v>134</v>
      </c>
      <c r="C154" s="6" t="s">
        <v>1263</v>
      </c>
      <c r="D154" s="6" t="s">
        <v>1264</v>
      </c>
      <c r="E154" s="32">
        <v>27818.52</v>
      </c>
      <c r="F154" s="32">
        <v>361</v>
      </c>
      <c r="G154" s="55">
        <f t="shared" si="11"/>
        <v>4.7689216865401034E-05</v>
      </c>
      <c r="H154" s="32">
        <v>461388.28</v>
      </c>
      <c r="I154" s="32">
        <v>4535.657</v>
      </c>
      <c r="J154" s="54">
        <f t="shared" si="12"/>
        <v>0.0006722766745566982</v>
      </c>
      <c r="K154" s="67">
        <f t="shared" si="13"/>
        <v>15.585651573124668</v>
      </c>
      <c r="L154" s="68">
        <f t="shared" si="14"/>
        <v>77.05961218836565</v>
      </c>
      <c r="M154" s="61">
        <f t="shared" si="15"/>
        <v>101.7246850897235</v>
      </c>
    </row>
    <row r="155" spans="2:13" ht="12">
      <c r="B155" s="7">
        <v>135</v>
      </c>
      <c r="C155" s="6" t="s">
        <v>206</v>
      </c>
      <c r="D155" s="6" t="s">
        <v>207</v>
      </c>
      <c r="E155" s="32">
        <v>372856.33</v>
      </c>
      <c r="F155" s="32">
        <v>6374.917</v>
      </c>
      <c r="G155" s="55">
        <f t="shared" si="11"/>
        <v>0.0006391866418848859</v>
      </c>
      <c r="H155" s="32">
        <v>456144.2</v>
      </c>
      <c r="I155" s="32">
        <v>6813.9</v>
      </c>
      <c r="J155" s="54">
        <f t="shared" si="12"/>
        <v>0.0006646356641185716</v>
      </c>
      <c r="K155" s="67">
        <f t="shared" si="13"/>
        <v>0.223377916099748</v>
      </c>
      <c r="L155" s="68">
        <f t="shared" si="14"/>
        <v>58.48802894218073</v>
      </c>
      <c r="M155" s="61">
        <f t="shared" si="15"/>
        <v>66.94318965643758</v>
      </c>
    </row>
    <row r="156" spans="2:13" ht="12">
      <c r="B156" s="7">
        <v>136</v>
      </c>
      <c r="C156" s="6" t="s">
        <v>261</v>
      </c>
      <c r="D156" s="6" t="s">
        <v>262</v>
      </c>
      <c r="E156" s="32">
        <v>246667.6</v>
      </c>
      <c r="F156" s="32">
        <v>8462.6</v>
      </c>
      <c r="G156" s="55">
        <f t="shared" si="11"/>
        <v>0.00042286162851467283</v>
      </c>
      <c r="H156" s="32">
        <v>450456.751</v>
      </c>
      <c r="I156" s="32">
        <v>14942.631</v>
      </c>
      <c r="J156" s="54">
        <f t="shared" si="12"/>
        <v>0.0006563486324227711</v>
      </c>
      <c r="K156" s="67">
        <f t="shared" si="13"/>
        <v>0.8261691077385112</v>
      </c>
      <c r="L156" s="68">
        <f t="shared" si="14"/>
        <v>29.147968709380095</v>
      </c>
      <c r="M156" s="61">
        <f t="shared" si="15"/>
        <v>30.145745484848018</v>
      </c>
    </row>
    <row r="157" spans="2:13" ht="12">
      <c r="B157" s="7">
        <v>137</v>
      </c>
      <c r="C157" s="6" t="s">
        <v>338</v>
      </c>
      <c r="D157" s="6" t="s">
        <v>339</v>
      </c>
      <c r="E157" s="32">
        <v>249485.98</v>
      </c>
      <c r="F157" s="32">
        <v>3653.699</v>
      </c>
      <c r="G157" s="55">
        <f t="shared" si="11"/>
        <v>0.00042769317005710966</v>
      </c>
      <c r="H157" s="32">
        <v>450083.55</v>
      </c>
      <c r="I157" s="32">
        <v>5959</v>
      </c>
      <c r="J157" s="54">
        <f t="shared" si="12"/>
        <v>0.0006558048511043094</v>
      </c>
      <c r="K157" s="67">
        <f t="shared" si="13"/>
        <v>0.8040434576724511</v>
      </c>
      <c r="L157" s="68">
        <f t="shared" si="14"/>
        <v>68.28312348663643</v>
      </c>
      <c r="M157" s="61">
        <f t="shared" si="15"/>
        <v>75.53004698774961</v>
      </c>
    </row>
    <row r="158" spans="2:13" ht="12">
      <c r="B158" s="7">
        <v>138</v>
      </c>
      <c r="C158" s="6" t="s">
        <v>166</v>
      </c>
      <c r="D158" s="6" t="s">
        <v>167</v>
      </c>
      <c r="E158" s="32">
        <v>2554745.15</v>
      </c>
      <c r="F158" s="32">
        <v>472698.65</v>
      </c>
      <c r="G158" s="55">
        <f t="shared" si="11"/>
        <v>0.004379593001143896</v>
      </c>
      <c r="H158" s="32">
        <v>443081.8</v>
      </c>
      <c r="I158" s="32">
        <v>141051.67</v>
      </c>
      <c r="J158" s="54">
        <f t="shared" si="12"/>
        <v>0.0006456027861405496</v>
      </c>
      <c r="K158" s="74">
        <f t="shared" si="13"/>
        <v>-0.8265651663924286</v>
      </c>
      <c r="L158" s="68">
        <f t="shared" si="14"/>
        <v>5.404595824422176</v>
      </c>
      <c r="M158" s="61">
        <f t="shared" si="15"/>
        <v>3.1412729817378264</v>
      </c>
    </row>
    <row r="159" spans="2:13" ht="12">
      <c r="B159" s="7">
        <v>139</v>
      </c>
      <c r="C159" s="6" t="s">
        <v>905</v>
      </c>
      <c r="D159" s="6" t="s">
        <v>906</v>
      </c>
      <c r="E159" s="32">
        <v>498832.67</v>
      </c>
      <c r="F159" s="32">
        <v>25611.943</v>
      </c>
      <c r="G159" s="55">
        <f t="shared" si="11"/>
        <v>0.0008551475556275829</v>
      </c>
      <c r="H159" s="32">
        <v>436795.41</v>
      </c>
      <c r="I159" s="32">
        <v>18073.119</v>
      </c>
      <c r="J159" s="54">
        <f t="shared" si="12"/>
        <v>0.0006364430533355324</v>
      </c>
      <c r="K159" s="74">
        <f t="shared" si="13"/>
        <v>-0.12436486968666272</v>
      </c>
      <c r="L159" s="68">
        <f t="shared" si="14"/>
        <v>19.476564897868155</v>
      </c>
      <c r="M159" s="61">
        <f t="shared" si="15"/>
        <v>24.16823626292728</v>
      </c>
    </row>
    <row r="160" spans="2:13" ht="12">
      <c r="B160" s="7">
        <v>140</v>
      </c>
      <c r="C160" s="6" t="s">
        <v>1736</v>
      </c>
      <c r="D160" s="6" t="s">
        <v>1737</v>
      </c>
      <c r="E160" s="32">
        <v>0</v>
      </c>
      <c r="F160" s="32">
        <v>0</v>
      </c>
      <c r="G160" s="55">
        <f t="shared" si="11"/>
        <v>0</v>
      </c>
      <c r="H160" s="32">
        <v>431815.6</v>
      </c>
      <c r="I160" s="32">
        <v>5743.98</v>
      </c>
      <c r="J160" s="54">
        <f t="shared" si="12"/>
        <v>0.0006291871037333357</v>
      </c>
      <c r="K160" s="67" t="str">
        <f t="shared" si="13"/>
        <v>Nuevo</v>
      </c>
      <c r="L160" s="68">
        <f t="shared" si="14"/>
        <v>0</v>
      </c>
      <c r="M160" s="61">
        <f t="shared" si="15"/>
        <v>75.17707234356666</v>
      </c>
    </row>
    <row r="161" spans="2:13" ht="12">
      <c r="B161" s="7">
        <v>141</v>
      </c>
      <c r="C161" s="6" t="s">
        <v>200</v>
      </c>
      <c r="D161" s="6" t="s">
        <v>201</v>
      </c>
      <c r="E161" s="32">
        <v>465587</v>
      </c>
      <c r="F161" s="32">
        <v>2794.595</v>
      </c>
      <c r="G161" s="55">
        <f t="shared" si="11"/>
        <v>0.0007981545895580165</v>
      </c>
      <c r="H161" s="32">
        <v>429149</v>
      </c>
      <c r="I161" s="32">
        <v>2407.669</v>
      </c>
      <c r="J161" s="54">
        <f t="shared" si="12"/>
        <v>0.0006253016713153886</v>
      </c>
      <c r="K161" s="74">
        <f t="shared" si="13"/>
        <v>-0.07826249444249944</v>
      </c>
      <c r="L161" s="68">
        <f t="shared" si="14"/>
        <v>166.6026740905212</v>
      </c>
      <c r="M161" s="61">
        <f t="shared" si="15"/>
        <v>178.24252420079338</v>
      </c>
    </row>
    <row r="162" spans="2:13" ht="12">
      <c r="B162" s="7">
        <v>142</v>
      </c>
      <c r="C162" s="6" t="s">
        <v>940</v>
      </c>
      <c r="D162" s="6" t="s">
        <v>941</v>
      </c>
      <c r="E162" s="32">
        <v>579090.1</v>
      </c>
      <c r="F162" s="32">
        <v>14495</v>
      </c>
      <c r="G162" s="55">
        <f t="shared" si="11"/>
        <v>0.0009927326602388183</v>
      </c>
      <c r="H162" s="32">
        <v>423464</v>
      </c>
      <c r="I162" s="32">
        <v>9756</v>
      </c>
      <c r="J162" s="54">
        <f t="shared" si="12"/>
        <v>0.0006170182079927943</v>
      </c>
      <c r="K162" s="74">
        <f t="shared" si="13"/>
        <v>-0.2687424633921388</v>
      </c>
      <c r="L162" s="68">
        <f t="shared" si="14"/>
        <v>39.95102449120386</v>
      </c>
      <c r="M162" s="61">
        <f t="shared" si="15"/>
        <v>43.40549405494055</v>
      </c>
    </row>
    <row r="163" spans="2:13" ht="12">
      <c r="B163" s="7">
        <v>143</v>
      </c>
      <c r="C163" s="6" t="s">
        <v>196</v>
      </c>
      <c r="D163" s="6" t="s">
        <v>197</v>
      </c>
      <c r="E163" s="32">
        <v>317573.349</v>
      </c>
      <c r="F163" s="32">
        <v>2595.218</v>
      </c>
      <c r="G163" s="55">
        <f t="shared" si="11"/>
        <v>0.000544415170581781</v>
      </c>
      <c r="H163" s="32">
        <v>422393.12</v>
      </c>
      <c r="I163" s="32">
        <v>3698.781</v>
      </c>
      <c r="J163" s="54">
        <f t="shared" si="12"/>
        <v>0.0006154578570336212</v>
      </c>
      <c r="K163" s="67">
        <f t="shared" si="13"/>
        <v>0.330064759306991</v>
      </c>
      <c r="L163" s="68">
        <f t="shared" si="14"/>
        <v>122.3686599738442</v>
      </c>
      <c r="M163" s="61">
        <f t="shared" si="15"/>
        <v>114.19792628976953</v>
      </c>
    </row>
    <row r="164" spans="2:13" ht="12">
      <c r="B164" s="7">
        <v>144</v>
      </c>
      <c r="C164" s="6" t="s">
        <v>174</v>
      </c>
      <c r="D164" s="6" t="s">
        <v>175</v>
      </c>
      <c r="E164" s="32">
        <v>273702.097</v>
      </c>
      <c r="F164" s="32">
        <v>261340.8</v>
      </c>
      <c r="G164" s="55">
        <f t="shared" si="11"/>
        <v>0.00046920679677955657</v>
      </c>
      <c r="H164" s="32">
        <v>413067.01</v>
      </c>
      <c r="I164" s="32">
        <v>359617.5</v>
      </c>
      <c r="J164" s="54">
        <f t="shared" si="12"/>
        <v>0.0006018690285151552</v>
      </c>
      <c r="K164" s="67">
        <f t="shared" si="13"/>
        <v>0.509184673875553</v>
      </c>
      <c r="L164" s="68">
        <f t="shared" si="14"/>
        <v>1.0472995299624093</v>
      </c>
      <c r="M164" s="61">
        <f t="shared" si="15"/>
        <v>1.1486287791889995</v>
      </c>
    </row>
    <row r="165" spans="2:13" ht="12">
      <c r="B165" s="7">
        <v>145</v>
      </c>
      <c r="C165" s="6" t="s">
        <v>249</v>
      </c>
      <c r="D165" s="6" t="s">
        <v>250</v>
      </c>
      <c r="E165" s="32">
        <v>274800.9</v>
      </c>
      <c r="F165" s="32">
        <v>3853.15</v>
      </c>
      <c r="G165" s="55">
        <f t="shared" si="11"/>
        <v>0.0004710904719196918</v>
      </c>
      <c r="H165" s="32">
        <v>412698.22</v>
      </c>
      <c r="I165" s="32">
        <v>8330.3</v>
      </c>
      <c r="J165" s="54">
        <f t="shared" si="12"/>
        <v>0.0006013316743482705</v>
      </c>
      <c r="K165" s="67">
        <f t="shared" si="13"/>
        <v>0.5018081090709672</v>
      </c>
      <c r="L165" s="68">
        <f t="shared" si="14"/>
        <v>71.31850563824403</v>
      </c>
      <c r="M165" s="61">
        <f t="shared" si="15"/>
        <v>49.54181962234254</v>
      </c>
    </row>
    <row r="166" spans="2:13" ht="12">
      <c r="B166" s="7">
        <v>146</v>
      </c>
      <c r="C166" s="6" t="s">
        <v>920</v>
      </c>
      <c r="D166" s="6" t="s">
        <v>921</v>
      </c>
      <c r="E166" s="32">
        <v>468082.3</v>
      </c>
      <c r="F166" s="32">
        <v>83244.183</v>
      </c>
      <c r="G166" s="55">
        <f t="shared" si="11"/>
        <v>0.0008024322758923086</v>
      </c>
      <c r="H166" s="32">
        <v>412621.48</v>
      </c>
      <c r="I166" s="32">
        <v>70557.67</v>
      </c>
      <c r="J166" s="54">
        <f t="shared" si="12"/>
        <v>0.0006012198585214673</v>
      </c>
      <c r="K166" s="74">
        <f t="shared" si="13"/>
        <v>-0.11848518946347686</v>
      </c>
      <c r="L166" s="68">
        <f t="shared" si="14"/>
        <v>5.623003111220395</v>
      </c>
      <c r="M166" s="61">
        <f t="shared" si="15"/>
        <v>5.848003200785967</v>
      </c>
    </row>
    <row r="167" spans="2:13" ht="12">
      <c r="B167" s="7">
        <v>147</v>
      </c>
      <c r="C167" s="6" t="s">
        <v>488</v>
      </c>
      <c r="D167" s="6" t="s">
        <v>489</v>
      </c>
      <c r="E167" s="32">
        <v>0</v>
      </c>
      <c r="F167" s="32">
        <v>0</v>
      </c>
      <c r="G167" s="55">
        <f t="shared" si="11"/>
        <v>0</v>
      </c>
      <c r="H167" s="32">
        <v>411978.22</v>
      </c>
      <c r="I167" s="32">
        <v>8596.647</v>
      </c>
      <c r="J167" s="54">
        <f t="shared" si="12"/>
        <v>0.0006002825813681002</v>
      </c>
      <c r="K167" s="67" t="str">
        <f t="shared" si="13"/>
        <v>Nuevo</v>
      </c>
      <c r="L167" s="68">
        <f t="shared" si="14"/>
        <v>0</v>
      </c>
      <c r="M167" s="61">
        <f t="shared" si="15"/>
        <v>47.92312863375685</v>
      </c>
    </row>
    <row r="168" spans="2:13" ht="12">
      <c r="B168" s="7">
        <v>148</v>
      </c>
      <c r="C168" s="6" t="s">
        <v>680</v>
      </c>
      <c r="D168" s="6" t="s">
        <v>681</v>
      </c>
      <c r="E168" s="32">
        <v>224655.85</v>
      </c>
      <c r="F168" s="32">
        <v>2819.507</v>
      </c>
      <c r="G168" s="55">
        <f t="shared" si="11"/>
        <v>0.00038512694243730453</v>
      </c>
      <c r="H168" s="32">
        <v>400145.05</v>
      </c>
      <c r="I168" s="32">
        <v>4817.955</v>
      </c>
      <c r="J168" s="54">
        <f t="shared" si="12"/>
        <v>0.0005830407819512098</v>
      </c>
      <c r="K168" s="67">
        <f t="shared" si="13"/>
        <v>0.7811468074390227</v>
      </c>
      <c r="L168" s="68">
        <f t="shared" si="14"/>
        <v>79.67912475478869</v>
      </c>
      <c r="M168" s="61">
        <f t="shared" si="15"/>
        <v>83.05288239512407</v>
      </c>
    </row>
    <row r="169" spans="2:13" ht="12">
      <c r="B169" s="7">
        <v>149</v>
      </c>
      <c r="C169" s="6" t="s">
        <v>168</v>
      </c>
      <c r="D169" s="6" t="s">
        <v>169</v>
      </c>
      <c r="E169" s="32">
        <v>523550.842</v>
      </c>
      <c r="F169" s="32">
        <v>11192.03</v>
      </c>
      <c r="G169" s="55">
        <f t="shared" si="11"/>
        <v>0.0008975218539376399</v>
      </c>
      <c r="H169" s="32">
        <v>399551.92</v>
      </c>
      <c r="I169" s="32">
        <v>7001.383</v>
      </c>
      <c r="J169" s="54">
        <f t="shared" si="12"/>
        <v>0.000582176547896587</v>
      </c>
      <c r="K169" s="74">
        <f t="shared" si="13"/>
        <v>-0.23684217854815337</v>
      </c>
      <c r="L169" s="68">
        <f t="shared" si="14"/>
        <v>46.77889909158571</v>
      </c>
      <c r="M169" s="61">
        <f t="shared" si="15"/>
        <v>57.06757079279908</v>
      </c>
    </row>
    <row r="170" spans="2:13" ht="12">
      <c r="B170" s="7">
        <v>150</v>
      </c>
      <c r="C170" s="6" t="s">
        <v>151</v>
      </c>
      <c r="D170" s="6" t="s">
        <v>152</v>
      </c>
      <c r="E170" s="32">
        <v>273334.986</v>
      </c>
      <c r="F170" s="32">
        <v>3404.035</v>
      </c>
      <c r="G170" s="55">
        <f t="shared" si="11"/>
        <v>0.0004685774593420266</v>
      </c>
      <c r="H170" s="32">
        <v>396563.051</v>
      </c>
      <c r="I170" s="32">
        <v>5297.031</v>
      </c>
      <c r="J170" s="54">
        <f t="shared" si="12"/>
        <v>0.0005778215458319364</v>
      </c>
      <c r="K170" s="67">
        <f t="shared" si="13"/>
        <v>0.45083165826419314</v>
      </c>
      <c r="L170" s="68">
        <f t="shared" si="14"/>
        <v>80.29734888154792</v>
      </c>
      <c r="M170" s="61">
        <f t="shared" si="15"/>
        <v>74.86515578255063</v>
      </c>
    </row>
    <row r="171" spans="2:13" ht="12">
      <c r="B171" s="7">
        <v>151</v>
      </c>
      <c r="C171" s="6" t="s">
        <v>604</v>
      </c>
      <c r="D171" s="6" t="s">
        <v>605</v>
      </c>
      <c r="E171" s="32">
        <v>255763</v>
      </c>
      <c r="F171" s="32">
        <v>3399.713</v>
      </c>
      <c r="G171" s="55">
        <f t="shared" si="11"/>
        <v>0.00043845384920353654</v>
      </c>
      <c r="H171" s="32">
        <v>395760</v>
      </c>
      <c r="I171" s="32">
        <v>8097.011</v>
      </c>
      <c r="J171" s="54">
        <f t="shared" si="12"/>
        <v>0.000576651441433577</v>
      </c>
      <c r="K171" s="67">
        <f t="shared" si="13"/>
        <v>0.5473700261570282</v>
      </c>
      <c r="L171" s="68">
        <f t="shared" si="14"/>
        <v>75.2307621260971</v>
      </c>
      <c r="M171" s="61">
        <f t="shared" si="15"/>
        <v>48.87729558475343</v>
      </c>
    </row>
    <row r="172" spans="2:13" ht="12">
      <c r="B172" s="7">
        <v>152</v>
      </c>
      <c r="C172" s="6" t="s">
        <v>1170</v>
      </c>
      <c r="D172" s="6" t="s">
        <v>1171</v>
      </c>
      <c r="E172" s="32">
        <v>179712.5</v>
      </c>
      <c r="F172" s="32">
        <v>3750.946</v>
      </c>
      <c r="G172" s="55">
        <f t="shared" si="11"/>
        <v>0.0003080806738073551</v>
      </c>
      <c r="H172" s="32">
        <v>392378.5</v>
      </c>
      <c r="I172" s="32">
        <v>6194.977</v>
      </c>
      <c r="J172" s="54">
        <f t="shared" si="12"/>
        <v>0.0005717243471107359</v>
      </c>
      <c r="K172" s="67">
        <f t="shared" si="13"/>
        <v>1.1833678792515823</v>
      </c>
      <c r="L172" s="68">
        <f t="shared" si="14"/>
        <v>47.91124692277628</v>
      </c>
      <c r="M172" s="61">
        <f t="shared" si="15"/>
        <v>63.33816897141023</v>
      </c>
    </row>
    <row r="173" spans="2:13" ht="12">
      <c r="B173" s="7">
        <v>153</v>
      </c>
      <c r="C173" s="6" t="s">
        <v>291</v>
      </c>
      <c r="D173" s="6" t="s">
        <v>292</v>
      </c>
      <c r="E173" s="32">
        <v>693087.46</v>
      </c>
      <c r="F173" s="32">
        <v>82734.62</v>
      </c>
      <c r="G173" s="55">
        <f t="shared" si="11"/>
        <v>0.0011881580395588969</v>
      </c>
      <c r="H173" s="32">
        <v>390765.45</v>
      </c>
      <c r="I173" s="32">
        <v>52522.44</v>
      </c>
      <c r="J173" s="54">
        <f t="shared" si="12"/>
        <v>0.0005693740145667587</v>
      </c>
      <c r="K173" s="74">
        <f t="shared" si="13"/>
        <v>-0.4361960465999485</v>
      </c>
      <c r="L173" s="68">
        <f t="shared" si="14"/>
        <v>8.377236276663869</v>
      </c>
      <c r="M173" s="61">
        <f t="shared" si="15"/>
        <v>7.439971372236324</v>
      </c>
    </row>
    <row r="174" spans="2:13" ht="12">
      <c r="B174" s="7">
        <v>154</v>
      </c>
      <c r="C174" s="6" t="s">
        <v>815</v>
      </c>
      <c r="D174" s="6" t="s">
        <v>816</v>
      </c>
      <c r="E174" s="32">
        <v>374646.25</v>
      </c>
      <c r="F174" s="32">
        <v>3599.934</v>
      </c>
      <c r="G174" s="55">
        <f t="shared" si="11"/>
        <v>0.0006422550971100998</v>
      </c>
      <c r="H174" s="32">
        <v>389329.3</v>
      </c>
      <c r="I174" s="32">
        <v>3769.211</v>
      </c>
      <c r="J174" s="54">
        <f t="shared" si="12"/>
        <v>0.0005672814383397149</v>
      </c>
      <c r="K174" s="67">
        <f t="shared" si="13"/>
        <v>0.039191770903886036</v>
      </c>
      <c r="L174" s="68">
        <f t="shared" si="14"/>
        <v>104.07031073347456</v>
      </c>
      <c r="M174" s="61">
        <f t="shared" si="15"/>
        <v>103.29198869471622</v>
      </c>
    </row>
    <row r="175" spans="2:13" ht="12">
      <c r="B175" s="7">
        <v>155</v>
      </c>
      <c r="C175" s="6" t="s">
        <v>686</v>
      </c>
      <c r="D175" s="6" t="s">
        <v>687</v>
      </c>
      <c r="E175" s="32">
        <v>172887.1</v>
      </c>
      <c r="F175" s="32">
        <v>5298.7</v>
      </c>
      <c r="G175" s="55">
        <f t="shared" si="11"/>
        <v>0.00029637990824566785</v>
      </c>
      <c r="H175" s="32">
        <v>389117.07</v>
      </c>
      <c r="I175" s="32">
        <v>13156.956</v>
      </c>
      <c r="J175" s="54">
        <f t="shared" si="12"/>
        <v>0.0005669722036130739</v>
      </c>
      <c r="K175" s="67">
        <f t="shared" si="13"/>
        <v>1.2507004281985181</v>
      </c>
      <c r="L175" s="68">
        <f t="shared" si="14"/>
        <v>32.6282106931889</v>
      </c>
      <c r="M175" s="61">
        <f t="shared" si="15"/>
        <v>29.57500731932219</v>
      </c>
    </row>
    <row r="176" spans="2:13" ht="12">
      <c r="B176" s="7">
        <v>156</v>
      </c>
      <c r="C176" s="6" t="s">
        <v>1696</v>
      </c>
      <c r="D176" s="6" t="s">
        <v>1697</v>
      </c>
      <c r="E176" s="32">
        <v>0</v>
      </c>
      <c r="F176" s="32">
        <v>0</v>
      </c>
      <c r="G176" s="55">
        <f t="shared" si="11"/>
        <v>0</v>
      </c>
      <c r="H176" s="32">
        <v>386680</v>
      </c>
      <c r="I176" s="32">
        <v>11151.334</v>
      </c>
      <c r="J176" s="54">
        <f t="shared" si="12"/>
        <v>0.0005634212132947635</v>
      </c>
      <c r="K176" s="67" t="str">
        <f t="shared" si="13"/>
        <v>Nuevo</v>
      </c>
      <c r="L176" s="68">
        <f t="shared" si="14"/>
        <v>0</v>
      </c>
      <c r="M176" s="61">
        <f t="shared" si="15"/>
        <v>34.67567198686722</v>
      </c>
    </row>
    <row r="177" spans="2:13" ht="12">
      <c r="B177" s="7">
        <v>157</v>
      </c>
      <c r="C177" s="6" t="s">
        <v>163</v>
      </c>
      <c r="D177" s="6" t="s">
        <v>164</v>
      </c>
      <c r="E177" s="32">
        <v>420628.46</v>
      </c>
      <c r="F177" s="32">
        <v>11394.326</v>
      </c>
      <c r="G177" s="55">
        <f t="shared" si="11"/>
        <v>0.0007210822807503658</v>
      </c>
      <c r="H177" s="32">
        <v>385903.39</v>
      </c>
      <c r="I177" s="32">
        <v>12291.273</v>
      </c>
      <c r="J177" s="54">
        <f t="shared" si="12"/>
        <v>0.0005622896353790274</v>
      </c>
      <c r="K177" s="74">
        <f t="shared" si="13"/>
        <v>-0.08255520798568883</v>
      </c>
      <c r="L177" s="68">
        <f t="shared" si="14"/>
        <v>36.915606943315474</v>
      </c>
      <c r="M177" s="61">
        <f t="shared" si="15"/>
        <v>31.396535574468164</v>
      </c>
    </row>
    <row r="178" spans="2:13" ht="12">
      <c r="B178" s="7">
        <v>158</v>
      </c>
      <c r="C178" s="6" t="s">
        <v>1649</v>
      </c>
      <c r="D178" s="6" t="s">
        <v>1650</v>
      </c>
      <c r="E178" s="32">
        <v>118001.9</v>
      </c>
      <c r="F178" s="32">
        <v>16751.3</v>
      </c>
      <c r="G178" s="55">
        <f t="shared" si="11"/>
        <v>0.0002022903518817452</v>
      </c>
      <c r="H178" s="32">
        <v>384285.97</v>
      </c>
      <c r="I178" s="32">
        <v>51275.4</v>
      </c>
      <c r="J178" s="54">
        <f t="shared" si="12"/>
        <v>0.0005599329354234898</v>
      </c>
      <c r="K178" s="67">
        <f t="shared" si="13"/>
        <v>2.256608325798144</v>
      </c>
      <c r="L178" s="68">
        <f t="shared" si="14"/>
        <v>7.044342827123865</v>
      </c>
      <c r="M178" s="61">
        <f t="shared" si="15"/>
        <v>7.494548457934993</v>
      </c>
    </row>
    <row r="179" spans="2:13" ht="12">
      <c r="B179" s="7">
        <v>159</v>
      </c>
      <c r="C179" s="6" t="s">
        <v>263</v>
      </c>
      <c r="D179" s="6" t="s">
        <v>459</v>
      </c>
      <c r="E179" s="32">
        <v>297342.4</v>
      </c>
      <c r="F179" s="32">
        <v>2676.15</v>
      </c>
      <c r="G179" s="55">
        <f t="shared" si="11"/>
        <v>0.000509733307051519</v>
      </c>
      <c r="H179" s="32">
        <v>381616.7</v>
      </c>
      <c r="I179" s="32">
        <v>3690.75</v>
      </c>
      <c r="J179" s="54">
        <f t="shared" si="12"/>
        <v>0.0005560436126190746</v>
      </c>
      <c r="K179" s="67">
        <f t="shared" si="13"/>
        <v>0.28342510183545966</v>
      </c>
      <c r="L179" s="68">
        <f t="shared" si="14"/>
        <v>111.10827121050764</v>
      </c>
      <c r="M179" s="61">
        <f t="shared" si="15"/>
        <v>103.39814400867033</v>
      </c>
    </row>
    <row r="180" spans="2:13" ht="12">
      <c r="B180" s="7">
        <v>160</v>
      </c>
      <c r="C180" s="6" t="s">
        <v>212</v>
      </c>
      <c r="D180" s="6" t="s">
        <v>213</v>
      </c>
      <c r="E180" s="32">
        <v>385095.1</v>
      </c>
      <c r="F180" s="32">
        <v>2602.353</v>
      </c>
      <c r="G180" s="55">
        <f t="shared" si="11"/>
        <v>0.0006601675336323894</v>
      </c>
      <c r="H180" s="32">
        <v>378557.51</v>
      </c>
      <c r="I180" s="32">
        <v>2152.754</v>
      </c>
      <c r="J180" s="54">
        <f t="shared" si="12"/>
        <v>0.0005515861476829537</v>
      </c>
      <c r="K180" s="74">
        <f t="shared" si="13"/>
        <v>-0.016976559816003767</v>
      </c>
      <c r="L180" s="68">
        <f t="shared" si="14"/>
        <v>147.97957848147425</v>
      </c>
      <c r="M180" s="61">
        <f t="shared" si="15"/>
        <v>175.84801143093918</v>
      </c>
    </row>
    <row r="181" spans="2:13" ht="12">
      <c r="B181" s="7">
        <v>161</v>
      </c>
      <c r="C181" s="6" t="s">
        <v>266</v>
      </c>
      <c r="D181" s="6" t="s">
        <v>267</v>
      </c>
      <c r="E181" s="32">
        <v>558902.36</v>
      </c>
      <c r="F181" s="32">
        <v>5492.449</v>
      </c>
      <c r="G181" s="55">
        <f t="shared" si="11"/>
        <v>0.0009581248697854681</v>
      </c>
      <c r="H181" s="32">
        <v>377156.083</v>
      </c>
      <c r="I181" s="32">
        <v>4213.19</v>
      </c>
      <c r="J181" s="54">
        <f t="shared" si="12"/>
        <v>0.0005495441654219523</v>
      </c>
      <c r="K181" s="74">
        <f t="shared" si="13"/>
        <v>-0.32518430768479845</v>
      </c>
      <c r="L181" s="68">
        <f t="shared" si="14"/>
        <v>101.75831582596398</v>
      </c>
      <c r="M181" s="61">
        <f t="shared" si="15"/>
        <v>89.51793842670281</v>
      </c>
    </row>
    <row r="182" spans="2:13" ht="12">
      <c r="B182" s="7">
        <v>162</v>
      </c>
      <c r="C182" s="6" t="s">
        <v>1325</v>
      </c>
      <c r="D182" s="6" t="s">
        <v>1326</v>
      </c>
      <c r="E182" s="32">
        <v>147719</v>
      </c>
      <c r="F182" s="32">
        <v>3331.705</v>
      </c>
      <c r="G182" s="55">
        <f t="shared" si="11"/>
        <v>0.0002532342995292408</v>
      </c>
      <c r="H182" s="32">
        <v>374855.32</v>
      </c>
      <c r="I182" s="32">
        <v>7280.105</v>
      </c>
      <c r="J182" s="54">
        <f t="shared" si="12"/>
        <v>0.0005461917844325976</v>
      </c>
      <c r="K182" s="67">
        <f t="shared" si="13"/>
        <v>1.5376242731131406</v>
      </c>
      <c r="L182" s="68">
        <f t="shared" si="14"/>
        <v>44.33735879977369</v>
      </c>
      <c r="M182" s="61">
        <f t="shared" si="15"/>
        <v>51.490372735008634</v>
      </c>
    </row>
    <row r="183" spans="2:13" ht="12">
      <c r="B183" s="7">
        <v>163</v>
      </c>
      <c r="C183" s="6" t="s">
        <v>661</v>
      </c>
      <c r="D183" s="6" t="s">
        <v>662</v>
      </c>
      <c r="E183" s="32">
        <v>228003.4</v>
      </c>
      <c r="F183" s="32">
        <v>3548.091</v>
      </c>
      <c r="G183" s="55">
        <f t="shared" si="11"/>
        <v>0.0003908656387417008</v>
      </c>
      <c r="H183" s="32">
        <v>374324.29</v>
      </c>
      <c r="I183" s="32">
        <v>5933.072</v>
      </c>
      <c r="J183" s="54">
        <f t="shared" si="12"/>
        <v>0.0005454180346475144</v>
      </c>
      <c r="K183" s="67">
        <f t="shared" si="13"/>
        <v>0.6417487195366385</v>
      </c>
      <c r="L183" s="68">
        <f t="shared" si="14"/>
        <v>64.26086591352927</v>
      </c>
      <c r="M183" s="61">
        <f t="shared" si="15"/>
        <v>63.091142328965496</v>
      </c>
    </row>
    <row r="184" spans="2:13" ht="12">
      <c r="B184" s="7">
        <v>164</v>
      </c>
      <c r="C184" s="6" t="s">
        <v>1269</v>
      </c>
      <c r="D184" s="6" t="s">
        <v>1270</v>
      </c>
      <c r="E184" s="32">
        <v>122516</v>
      </c>
      <c r="F184" s="32">
        <v>1899.625</v>
      </c>
      <c r="G184" s="55">
        <f t="shared" si="11"/>
        <v>0.0002100288618331052</v>
      </c>
      <c r="H184" s="32">
        <v>373587.5</v>
      </c>
      <c r="I184" s="32">
        <v>6102.426</v>
      </c>
      <c r="J184" s="54">
        <f t="shared" si="12"/>
        <v>0.000544344477401876</v>
      </c>
      <c r="K184" s="67">
        <f t="shared" si="13"/>
        <v>2.0492956022070588</v>
      </c>
      <c r="L184" s="68">
        <f t="shared" si="14"/>
        <v>64.49483450681055</v>
      </c>
      <c r="M184" s="61">
        <f t="shared" si="15"/>
        <v>61.219505160734435</v>
      </c>
    </row>
    <row r="185" spans="2:13" ht="12">
      <c r="B185" s="7">
        <v>165</v>
      </c>
      <c r="C185" s="6" t="s">
        <v>137</v>
      </c>
      <c r="D185" s="6" t="s">
        <v>138</v>
      </c>
      <c r="E185" s="32">
        <v>379754.9</v>
      </c>
      <c r="F185" s="32">
        <v>6219.74</v>
      </c>
      <c r="G185" s="55">
        <f aca="true" t="shared" si="16" ref="G185:G248">(E185/$E$112)</f>
        <v>0.0006510128425882716</v>
      </c>
      <c r="H185" s="32">
        <v>371990.3</v>
      </c>
      <c r="I185" s="32">
        <v>6091.148</v>
      </c>
      <c r="J185" s="54">
        <f aca="true" t="shared" si="17" ref="J185:J248">(H185/$H$112)</f>
        <v>0.0005420172394741984</v>
      </c>
      <c r="K185" s="74">
        <f aca="true" t="shared" si="18" ref="K185:K248">IF(E185=0,"Nuevo",((H185/E185)-1))</f>
        <v>-0.02044634578777005</v>
      </c>
      <c r="L185" s="68">
        <f aca="true" t="shared" si="19" ref="L185:L248">IF(E185=0,0,E185/F185)</f>
        <v>61.056394640290435</v>
      </c>
      <c r="M185" s="61">
        <f aca="true" t="shared" si="20" ref="M185:M248">IF(H185=0,0,H185/I185)</f>
        <v>61.07063890090997</v>
      </c>
    </row>
    <row r="186" spans="2:13" ht="12">
      <c r="B186" s="7">
        <v>166</v>
      </c>
      <c r="C186" s="6" t="s">
        <v>806</v>
      </c>
      <c r="D186" s="6" t="s">
        <v>807</v>
      </c>
      <c r="E186" s="32">
        <v>22624.67</v>
      </c>
      <c r="F186" s="32">
        <v>208.107</v>
      </c>
      <c r="G186" s="55">
        <f t="shared" si="16"/>
        <v>3.878541324765418E-05</v>
      </c>
      <c r="H186" s="32">
        <v>364540.14</v>
      </c>
      <c r="I186" s="32">
        <v>2288.717</v>
      </c>
      <c r="J186" s="54">
        <f t="shared" si="17"/>
        <v>0.0005311618081448302</v>
      </c>
      <c r="K186" s="67">
        <f t="shared" si="18"/>
        <v>15.112506392358434</v>
      </c>
      <c r="L186" s="68">
        <f t="shared" si="19"/>
        <v>108.71652563344817</v>
      </c>
      <c r="M186" s="61">
        <f t="shared" si="20"/>
        <v>159.27707095285263</v>
      </c>
    </row>
    <row r="187" spans="2:13" ht="12">
      <c r="B187" s="7">
        <v>167</v>
      </c>
      <c r="C187" s="6" t="s">
        <v>1271</v>
      </c>
      <c r="D187" s="6" t="s">
        <v>1272</v>
      </c>
      <c r="E187" s="32">
        <v>146210.4</v>
      </c>
      <c r="F187" s="32">
        <v>1740.154</v>
      </c>
      <c r="G187" s="55">
        <f t="shared" si="16"/>
        <v>0.00025064811045221065</v>
      </c>
      <c r="H187" s="32">
        <v>350829.03</v>
      </c>
      <c r="I187" s="32">
        <v>8781.785</v>
      </c>
      <c r="J187" s="54">
        <f t="shared" si="17"/>
        <v>0.0005111837119624107</v>
      </c>
      <c r="K187" s="67">
        <f t="shared" si="18"/>
        <v>1.3994806798969162</v>
      </c>
      <c r="L187" s="68">
        <f t="shared" si="19"/>
        <v>84.02152912903111</v>
      </c>
      <c r="M187" s="61">
        <f t="shared" si="20"/>
        <v>39.94962641421989</v>
      </c>
    </row>
    <row r="188" spans="2:13" ht="12">
      <c r="B188" s="7">
        <v>168</v>
      </c>
      <c r="C188" s="6" t="s">
        <v>614</v>
      </c>
      <c r="D188" s="6" t="s">
        <v>615</v>
      </c>
      <c r="E188" s="32">
        <v>575066.61</v>
      </c>
      <c r="F188" s="32">
        <v>7018.563</v>
      </c>
      <c r="G188" s="55">
        <f t="shared" si="16"/>
        <v>0.0009858352017411782</v>
      </c>
      <c r="H188" s="32">
        <v>339946.71</v>
      </c>
      <c r="I188" s="32">
        <v>4257.006</v>
      </c>
      <c r="J188" s="54">
        <f t="shared" si="17"/>
        <v>0.0004953273709624576</v>
      </c>
      <c r="K188" s="74">
        <f t="shared" si="18"/>
        <v>-0.4088568105180024</v>
      </c>
      <c r="L188" s="68">
        <f t="shared" si="19"/>
        <v>81.93509269632544</v>
      </c>
      <c r="M188" s="61">
        <f t="shared" si="20"/>
        <v>79.85582120391655</v>
      </c>
    </row>
    <row r="189" spans="2:13" ht="12">
      <c r="B189" s="7">
        <v>169</v>
      </c>
      <c r="C189" s="6" t="s">
        <v>236</v>
      </c>
      <c r="D189" s="6" t="s">
        <v>237</v>
      </c>
      <c r="E189" s="32">
        <v>324054.92</v>
      </c>
      <c r="F189" s="32">
        <v>3232.558</v>
      </c>
      <c r="G189" s="55">
        <f t="shared" si="16"/>
        <v>0.0005555265109783045</v>
      </c>
      <c r="H189" s="32">
        <v>336305.97</v>
      </c>
      <c r="I189" s="32">
        <v>3174.104</v>
      </c>
      <c r="J189" s="54">
        <f t="shared" si="17"/>
        <v>0.0004900225448838117</v>
      </c>
      <c r="K189" s="67">
        <f t="shared" si="18"/>
        <v>0.03780547445476223</v>
      </c>
      <c r="L189" s="68">
        <f t="shared" si="19"/>
        <v>100.24720979484358</v>
      </c>
      <c r="M189" s="61">
        <f t="shared" si="20"/>
        <v>105.9530406061049</v>
      </c>
    </row>
    <row r="190" spans="2:13" ht="12">
      <c r="B190" s="7">
        <v>170</v>
      </c>
      <c r="C190" s="6" t="s">
        <v>948</v>
      </c>
      <c r="D190" s="6" t="s">
        <v>949</v>
      </c>
      <c r="E190" s="32">
        <v>121345.6</v>
      </c>
      <c r="F190" s="32">
        <v>1796.344</v>
      </c>
      <c r="G190" s="55">
        <f t="shared" si="16"/>
        <v>0.00020802244814110198</v>
      </c>
      <c r="H190" s="32">
        <v>330161.8</v>
      </c>
      <c r="I190" s="32">
        <v>4288.281</v>
      </c>
      <c r="J190" s="54">
        <f t="shared" si="17"/>
        <v>0.00048107003708384977</v>
      </c>
      <c r="K190" s="67">
        <f t="shared" si="18"/>
        <v>1.7208386624648933</v>
      </c>
      <c r="L190" s="68">
        <f t="shared" si="19"/>
        <v>67.55142667551426</v>
      </c>
      <c r="M190" s="61">
        <f t="shared" si="20"/>
        <v>76.99164303831768</v>
      </c>
    </row>
    <row r="191" spans="2:13" ht="12">
      <c r="B191" s="7">
        <v>171</v>
      </c>
      <c r="C191" s="6" t="s">
        <v>210</v>
      </c>
      <c r="D191" s="6" t="s">
        <v>211</v>
      </c>
      <c r="E191" s="32">
        <v>322600.96</v>
      </c>
      <c r="F191" s="32">
        <v>3999.399</v>
      </c>
      <c r="G191" s="55">
        <f t="shared" si="16"/>
        <v>0.0005530339911119127</v>
      </c>
      <c r="H191" s="32">
        <v>329064.84</v>
      </c>
      <c r="I191" s="32">
        <v>3116.876</v>
      </c>
      <c r="J191" s="54">
        <f t="shared" si="17"/>
        <v>0.00047947168564561714</v>
      </c>
      <c r="K191" s="67">
        <f t="shared" si="18"/>
        <v>0.02003676616461414</v>
      </c>
      <c r="L191" s="68">
        <f t="shared" si="19"/>
        <v>80.66235951951782</v>
      </c>
      <c r="M191" s="61">
        <f t="shared" si="20"/>
        <v>105.57521056339745</v>
      </c>
    </row>
    <row r="192" spans="2:13" ht="12">
      <c r="B192" s="7">
        <v>172</v>
      </c>
      <c r="C192" s="6" t="s">
        <v>88</v>
      </c>
      <c r="D192" s="6" t="s">
        <v>89</v>
      </c>
      <c r="E192" s="32">
        <v>1388771.3</v>
      </c>
      <c r="F192" s="32">
        <v>133089.86</v>
      </c>
      <c r="G192" s="55">
        <f t="shared" si="16"/>
        <v>0.0023807670466345775</v>
      </c>
      <c r="H192" s="32">
        <v>326847.64</v>
      </c>
      <c r="I192" s="32">
        <v>35104.61</v>
      </c>
      <c r="J192" s="54">
        <f t="shared" si="17"/>
        <v>0.00047624106209612617</v>
      </c>
      <c r="K192" s="74">
        <f t="shared" si="18"/>
        <v>-0.7646497735084243</v>
      </c>
      <c r="L192" s="68">
        <f t="shared" si="19"/>
        <v>10.434839288282369</v>
      </c>
      <c r="M192" s="61">
        <f t="shared" si="20"/>
        <v>9.310675720368351</v>
      </c>
    </row>
    <row r="193" spans="2:13" ht="12">
      <c r="B193" s="7">
        <v>173</v>
      </c>
      <c r="C193" s="6" t="s">
        <v>1483</v>
      </c>
      <c r="D193" s="6" t="s">
        <v>1484</v>
      </c>
      <c r="E193" s="32">
        <v>85581.65</v>
      </c>
      <c r="F193" s="32">
        <v>2574.019</v>
      </c>
      <c r="G193" s="55">
        <f t="shared" si="16"/>
        <v>0.00014671240118269586</v>
      </c>
      <c r="H193" s="32">
        <v>320872.891</v>
      </c>
      <c r="I193" s="32">
        <v>10089.556</v>
      </c>
      <c r="J193" s="54">
        <f t="shared" si="17"/>
        <v>0.0004675354131597662</v>
      </c>
      <c r="K193" s="67">
        <f t="shared" si="18"/>
        <v>2.7493188200975327</v>
      </c>
      <c r="L193" s="68">
        <f t="shared" si="19"/>
        <v>33.248258851236145</v>
      </c>
      <c r="M193" s="61">
        <f t="shared" si="20"/>
        <v>31.802478820673574</v>
      </c>
    </row>
    <row r="194" spans="2:13" ht="12">
      <c r="B194" s="7">
        <v>174</v>
      </c>
      <c r="C194" s="6" t="s">
        <v>1651</v>
      </c>
      <c r="D194" s="6" t="s">
        <v>1652</v>
      </c>
      <c r="E194" s="32">
        <v>337384.84</v>
      </c>
      <c r="F194" s="32">
        <v>123910</v>
      </c>
      <c r="G194" s="55">
        <f t="shared" si="16"/>
        <v>0.0005783779583478427</v>
      </c>
      <c r="H194" s="32">
        <v>310847.45</v>
      </c>
      <c r="I194" s="32">
        <v>141168</v>
      </c>
      <c r="J194" s="54">
        <f t="shared" si="17"/>
        <v>0.0004529276079150288</v>
      </c>
      <c r="K194" s="74">
        <f t="shared" si="18"/>
        <v>-0.07865614234474794</v>
      </c>
      <c r="L194" s="68">
        <f t="shared" si="19"/>
        <v>2.7228217254458884</v>
      </c>
      <c r="M194" s="61">
        <f t="shared" si="20"/>
        <v>2.2019682222600023</v>
      </c>
    </row>
    <row r="195" spans="2:13" ht="12">
      <c r="B195" s="7">
        <v>175</v>
      </c>
      <c r="C195" s="6" t="s">
        <v>295</v>
      </c>
      <c r="D195" s="6" t="s">
        <v>296</v>
      </c>
      <c r="E195" s="32">
        <v>419192.05</v>
      </c>
      <c r="F195" s="32">
        <v>10210.243</v>
      </c>
      <c r="G195" s="55">
        <f t="shared" si="16"/>
        <v>0.0007186198468035695</v>
      </c>
      <c r="H195" s="32">
        <v>304345.25</v>
      </c>
      <c r="I195" s="32">
        <v>5542.751</v>
      </c>
      <c r="J195" s="54">
        <f t="shared" si="17"/>
        <v>0.0004434534240599413</v>
      </c>
      <c r="K195" s="74">
        <f t="shared" si="18"/>
        <v>-0.2739717988449447</v>
      </c>
      <c r="L195" s="68">
        <f t="shared" si="19"/>
        <v>41.056030693882605</v>
      </c>
      <c r="M195" s="61">
        <f t="shared" si="20"/>
        <v>54.9086996691715</v>
      </c>
    </row>
    <row r="196" spans="2:13" ht="12">
      <c r="B196" s="7">
        <v>176</v>
      </c>
      <c r="C196" s="6" t="s">
        <v>1647</v>
      </c>
      <c r="D196" s="6" t="s">
        <v>1648</v>
      </c>
      <c r="E196" s="32">
        <v>0</v>
      </c>
      <c r="F196" s="32">
        <v>0</v>
      </c>
      <c r="G196" s="55">
        <f t="shared" si="16"/>
        <v>0</v>
      </c>
      <c r="H196" s="32">
        <v>301625.79</v>
      </c>
      <c r="I196" s="32">
        <v>130960</v>
      </c>
      <c r="J196" s="54">
        <f t="shared" si="17"/>
        <v>0.0004394909707323666</v>
      </c>
      <c r="K196" s="67" t="str">
        <f t="shared" si="18"/>
        <v>Nuevo</v>
      </c>
      <c r="L196" s="68">
        <f t="shared" si="19"/>
        <v>0</v>
      </c>
      <c r="M196" s="61">
        <f t="shared" si="20"/>
        <v>2.3031902107513744</v>
      </c>
    </row>
    <row r="197" spans="2:13" ht="12">
      <c r="B197" s="7">
        <v>177</v>
      </c>
      <c r="C197" s="6" t="s">
        <v>1333</v>
      </c>
      <c r="D197" s="6" t="s">
        <v>1334</v>
      </c>
      <c r="E197" s="32">
        <v>224494.3</v>
      </c>
      <c r="F197" s="32">
        <v>8144</v>
      </c>
      <c r="G197" s="55">
        <f t="shared" si="16"/>
        <v>0.0003848499976902581</v>
      </c>
      <c r="H197" s="32">
        <v>300244.62</v>
      </c>
      <c r="I197" s="32">
        <v>10203</v>
      </c>
      <c r="J197" s="54">
        <f t="shared" si="17"/>
        <v>0.00043747850441094757</v>
      </c>
      <c r="K197" s="67">
        <f t="shared" si="18"/>
        <v>0.3374264736342971</v>
      </c>
      <c r="L197" s="68">
        <f t="shared" si="19"/>
        <v>27.565606581532414</v>
      </c>
      <c r="M197" s="61">
        <f t="shared" si="20"/>
        <v>29.427092031755365</v>
      </c>
    </row>
    <row r="198" spans="2:13" ht="12">
      <c r="B198" s="7">
        <v>178</v>
      </c>
      <c r="C198" s="6" t="s">
        <v>221</v>
      </c>
      <c r="D198" s="6" t="s">
        <v>457</v>
      </c>
      <c r="E198" s="32">
        <v>433605.896</v>
      </c>
      <c r="F198" s="32">
        <v>13986.576</v>
      </c>
      <c r="G198" s="55">
        <f t="shared" si="16"/>
        <v>0.0007433294657106319</v>
      </c>
      <c r="H198" s="32">
        <v>299770.9</v>
      </c>
      <c r="I198" s="32">
        <v>8766.899</v>
      </c>
      <c r="J198" s="54">
        <f t="shared" si="17"/>
        <v>0.00043678825951293894</v>
      </c>
      <c r="K198" s="74">
        <f t="shared" si="18"/>
        <v>-0.30865584908928445</v>
      </c>
      <c r="L198" s="68">
        <f t="shared" si="19"/>
        <v>31.00157579667819</v>
      </c>
      <c r="M198" s="61">
        <f t="shared" si="20"/>
        <v>34.19349304697135</v>
      </c>
    </row>
    <row r="199" spans="2:13" ht="12">
      <c r="B199" s="7">
        <v>179</v>
      </c>
      <c r="C199" s="6" t="s">
        <v>778</v>
      </c>
      <c r="D199" s="6" t="s">
        <v>779</v>
      </c>
      <c r="E199" s="32">
        <v>273881</v>
      </c>
      <c r="F199" s="32">
        <v>5854.4</v>
      </c>
      <c r="G199" s="55">
        <f t="shared" si="16"/>
        <v>0.00046951348972960823</v>
      </c>
      <c r="H199" s="32">
        <v>297836.5</v>
      </c>
      <c r="I199" s="32">
        <v>8007.3</v>
      </c>
      <c r="J199" s="54">
        <f t="shared" si="17"/>
        <v>0.0004339696963728815</v>
      </c>
      <c r="K199" s="67">
        <f t="shared" si="18"/>
        <v>0.08746681953111013</v>
      </c>
      <c r="L199" s="68">
        <f t="shared" si="19"/>
        <v>46.782078436731354</v>
      </c>
      <c r="M199" s="61">
        <f t="shared" si="20"/>
        <v>37.19562149538546</v>
      </c>
    </row>
    <row r="200" spans="2:13" ht="12">
      <c r="B200" s="7">
        <v>180</v>
      </c>
      <c r="C200" s="6" t="s">
        <v>2786</v>
      </c>
      <c r="D200" s="6" t="s">
        <v>2787</v>
      </c>
      <c r="E200" s="32">
        <v>296335.92</v>
      </c>
      <c r="F200" s="32">
        <v>17654</v>
      </c>
      <c r="G200" s="55">
        <f t="shared" si="16"/>
        <v>0.0005080079009914305</v>
      </c>
      <c r="H200" s="32">
        <v>294186.11</v>
      </c>
      <c r="I200" s="32">
        <v>15450</v>
      </c>
      <c r="J200" s="54">
        <f t="shared" si="17"/>
        <v>0.0004286508095341542</v>
      </c>
      <c r="K200" s="74">
        <f t="shared" si="18"/>
        <v>-0.007254638587181783</v>
      </c>
      <c r="L200" s="68">
        <f t="shared" si="19"/>
        <v>16.785766398549903</v>
      </c>
      <c r="M200" s="61">
        <f t="shared" si="20"/>
        <v>19.04117216828479</v>
      </c>
    </row>
    <row r="201" spans="2:13" ht="12">
      <c r="B201" s="7">
        <v>181</v>
      </c>
      <c r="C201" s="6" t="s">
        <v>839</v>
      </c>
      <c r="D201" s="6" t="s">
        <v>840</v>
      </c>
      <c r="E201" s="32">
        <v>404142.6</v>
      </c>
      <c r="F201" s="32">
        <v>14014.08</v>
      </c>
      <c r="G201" s="55">
        <f t="shared" si="16"/>
        <v>0.000692820613603708</v>
      </c>
      <c r="H201" s="32">
        <v>288175.45</v>
      </c>
      <c r="I201" s="32">
        <v>8790</v>
      </c>
      <c r="J201" s="54">
        <f t="shared" si="17"/>
        <v>0.0004198928356283347</v>
      </c>
      <c r="K201" s="74">
        <f t="shared" si="18"/>
        <v>-0.28694611753376154</v>
      </c>
      <c r="L201" s="68">
        <f t="shared" si="19"/>
        <v>28.838325455541852</v>
      </c>
      <c r="M201" s="61">
        <f t="shared" si="20"/>
        <v>32.78446530147895</v>
      </c>
    </row>
    <row r="202" spans="2:13" ht="12">
      <c r="B202" s="7">
        <v>182</v>
      </c>
      <c r="C202" s="6" t="s">
        <v>760</v>
      </c>
      <c r="D202" s="6" t="s">
        <v>761</v>
      </c>
      <c r="E202" s="32">
        <v>380439</v>
      </c>
      <c r="F202" s="32">
        <v>16036.506</v>
      </c>
      <c r="G202" s="55">
        <f t="shared" si="16"/>
        <v>0.0006521855934484044</v>
      </c>
      <c r="H202" s="32">
        <v>283411.9</v>
      </c>
      <c r="I202" s="32">
        <v>8188.856</v>
      </c>
      <c r="J202" s="54">
        <f t="shared" si="17"/>
        <v>0.0004129519927593209</v>
      </c>
      <c r="K202" s="74">
        <f t="shared" si="18"/>
        <v>-0.25503983555839427</v>
      </c>
      <c r="L202" s="68">
        <f t="shared" si="19"/>
        <v>23.723309803270116</v>
      </c>
      <c r="M202" s="61">
        <f t="shared" si="20"/>
        <v>34.60946193216733</v>
      </c>
    </row>
    <row r="203" spans="2:13" ht="12">
      <c r="B203" s="7">
        <v>183</v>
      </c>
      <c r="C203" s="6" t="s">
        <v>1657</v>
      </c>
      <c r="D203" s="6" t="s">
        <v>1658</v>
      </c>
      <c r="E203" s="32">
        <v>239485.2</v>
      </c>
      <c r="F203" s="32">
        <v>569.14</v>
      </c>
      <c r="G203" s="55">
        <f t="shared" si="16"/>
        <v>0.00041054885877659704</v>
      </c>
      <c r="H203" s="32">
        <v>275268</v>
      </c>
      <c r="I203" s="32">
        <v>655.4</v>
      </c>
      <c r="J203" s="54">
        <f t="shared" si="17"/>
        <v>0.00040108573120208686</v>
      </c>
      <c r="K203" s="67">
        <f t="shared" si="18"/>
        <v>0.14941549623943362</v>
      </c>
      <c r="L203" s="68">
        <f t="shared" si="19"/>
        <v>420.7843412868539</v>
      </c>
      <c r="M203" s="61">
        <f t="shared" si="20"/>
        <v>420</v>
      </c>
    </row>
    <row r="204" spans="2:13" ht="12">
      <c r="B204" s="7">
        <v>184</v>
      </c>
      <c r="C204" s="6" t="s">
        <v>644</v>
      </c>
      <c r="D204" s="6" t="s">
        <v>645</v>
      </c>
      <c r="E204" s="32">
        <v>129077.99</v>
      </c>
      <c r="F204" s="32">
        <v>2926.7</v>
      </c>
      <c r="G204" s="55">
        <f t="shared" si="16"/>
        <v>0.00022127806431327282</v>
      </c>
      <c r="H204" s="32">
        <v>273434.39</v>
      </c>
      <c r="I204" s="32">
        <v>6051</v>
      </c>
      <c r="J204" s="54">
        <f t="shared" si="17"/>
        <v>0.0003984140265085175</v>
      </c>
      <c r="K204" s="67">
        <f t="shared" si="18"/>
        <v>1.1183657260234683</v>
      </c>
      <c r="L204" s="68">
        <f t="shared" si="19"/>
        <v>44.103594492090075</v>
      </c>
      <c r="M204" s="61">
        <f t="shared" si="20"/>
        <v>45.1882978020162</v>
      </c>
    </row>
    <row r="205" spans="2:13" ht="12">
      <c r="B205" s="7">
        <v>185</v>
      </c>
      <c r="C205" s="6" t="s">
        <v>788</v>
      </c>
      <c r="D205" s="6" t="s">
        <v>789</v>
      </c>
      <c r="E205" s="32">
        <v>141532.1</v>
      </c>
      <c r="F205" s="32">
        <v>2970.7</v>
      </c>
      <c r="G205" s="55">
        <f t="shared" si="16"/>
        <v>0.00024262811286566023</v>
      </c>
      <c r="H205" s="32">
        <v>273248.3</v>
      </c>
      <c r="I205" s="32">
        <v>4876.6</v>
      </c>
      <c r="J205" s="54">
        <f t="shared" si="17"/>
        <v>0.00039814287968535097</v>
      </c>
      <c r="K205" s="67">
        <f t="shared" si="18"/>
        <v>0.9306454154216603</v>
      </c>
      <c r="L205" s="68">
        <f t="shared" si="19"/>
        <v>47.642676810179424</v>
      </c>
      <c r="M205" s="61">
        <f t="shared" si="20"/>
        <v>56.03254316532009</v>
      </c>
    </row>
    <row r="206" spans="2:13" ht="12">
      <c r="B206" s="7">
        <v>186</v>
      </c>
      <c r="C206" s="6" t="s">
        <v>709</v>
      </c>
      <c r="D206" s="6" t="s">
        <v>710</v>
      </c>
      <c r="E206" s="32">
        <v>88872.41</v>
      </c>
      <c r="F206" s="32">
        <v>1378.2</v>
      </c>
      <c r="G206" s="55">
        <f t="shared" si="16"/>
        <v>0.0001523537425370162</v>
      </c>
      <c r="H206" s="32">
        <v>269646.4</v>
      </c>
      <c r="I206" s="32">
        <v>3461.955</v>
      </c>
      <c r="J206" s="54">
        <f t="shared" si="17"/>
        <v>0.000392894646344691</v>
      </c>
      <c r="K206" s="67">
        <f t="shared" si="18"/>
        <v>2.0340844813367838</v>
      </c>
      <c r="L206" s="68">
        <f t="shared" si="19"/>
        <v>64.48440719779423</v>
      </c>
      <c r="M206" s="61">
        <f t="shared" si="20"/>
        <v>77.88847630890639</v>
      </c>
    </row>
    <row r="207" spans="2:13" ht="12">
      <c r="B207" s="7">
        <v>187</v>
      </c>
      <c r="C207" s="6" t="s">
        <v>718</v>
      </c>
      <c r="D207" s="6" t="s">
        <v>1669</v>
      </c>
      <c r="E207" s="32">
        <v>176113.8</v>
      </c>
      <c r="F207" s="32">
        <v>3269.397</v>
      </c>
      <c r="G207" s="55">
        <f t="shared" si="16"/>
        <v>0.00030191143170772076</v>
      </c>
      <c r="H207" s="32">
        <v>268568</v>
      </c>
      <c r="I207" s="32">
        <v>4748.762</v>
      </c>
      <c r="J207" s="54">
        <f t="shared" si="17"/>
        <v>0.0003913233381921693</v>
      </c>
      <c r="K207" s="67">
        <f t="shared" si="18"/>
        <v>0.5249685146763059</v>
      </c>
      <c r="L207" s="68">
        <f t="shared" si="19"/>
        <v>53.867364532358714</v>
      </c>
      <c r="M207" s="61">
        <f t="shared" si="20"/>
        <v>56.55537169477014</v>
      </c>
    </row>
    <row r="208" spans="2:13" ht="12">
      <c r="B208" s="7">
        <v>188</v>
      </c>
      <c r="C208" s="6" t="s">
        <v>1810</v>
      </c>
      <c r="D208" s="6" t="s">
        <v>1811</v>
      </c>
      <c r="E208" s="32">
        <v>0</v>
      </c>
      <c r="F208" s="32">
        <v>0</v>
      </c>
      <c r="G208" s="55">
        <f t="shared" si="16"/>
        <v>0</v>
      </c>
      <c r="H208" s="32">
        <v>267413</v>
      </c>
      <c r="I208" s="32">
        <v>3563.062</v>
      </c>
      <c r="J208" s="54">
        <f t="shared" si="17"/>
        <v>0.00038964041820314623</v>
      </c>
      <c r="K208" s="67" t="str">
        <f t="shared" si="18"/>
        <v>Nuevo</v>
      </c>
      <c r="L208" s="68">
        <f t="shared" si="19"/>
        <v>0</v>
      </c>
      <c r="M208" s="61">
        <f t="shared" si="20"/>
        <v>75.0514585488549</v>
      </c>
    </row>
    <row r="209" spans="2:13" ht="12">
      <c r="B209" s="7">
        <v>189</v>
      </c>
      <c r="C209" s="6" t="s">
        <v>1168</v>
      </c>
      <c r="D209" s="6" t="s">
        <v>1169</v>
      </c>
      <c r="E209" s="32">
        <v>276150.94</v>
      </c>
      <c r="F209" s="32">
        <v>2898.486</v>
      </c>
      <c r="G209" s="55">
        <f t="shared" si="16"/>
        <v>0.0004734048419989399</v>
      </c>
      <c r="H209" s="32">
        <v>267357.64</v>
      </c>
      <c r="I209" s="32">
        <v>3155.546</v>
      </c>
      <c r="J209" s="54">
        <f t="shared" si="17"/>
        <v>0.00038955975460955983</v>
      </c>
      <c r="K209" s="74">
        <f t="shared" si="18"/>
        <v>-0.031842368524981235</v>
      </c>
      <c r="L209" s="68">
        <f t="shared" si="19"/>
        <v>95.2742017729256</v>
      </c>
      <c r="M209" s="61">
        <f t="shared" si="20"/>
        <v>84.72626924151955</v>
      </c>
    </row>
    <row r="210" spans="2:13" ht="12">
      <c r="B210" s="7">
        <v>190</v>
      </c>
      <c r="C210" s="6" t="s">
        <v>1143</v>
      </c>
      <c r="D210" s="6" t="s">
        <v>1144</v>
      </c>
      <c r="E210" s="32">
        <v>534099.6</v>
      </c>
      <c r="F210" s="32">
        <v>1186.888</v>
      </c>
      <c r="G210" s="55">
        <f t="shared" si="16"/>
        <v>0.0009156055624858528</v>
      </c>
      <c r="H210" s="32">
        <v>267235.65</v>
      </c>
      <c r="I210" s="32">
        <v>593.857</v>
      </c>
      <c r="J210" s="54">
        <f t="shared" si="17"/>
        <v>0.0003893820062031002</v>
      </c>
      <c r="K210" s="74">
        <f t="shared" si="18"/>
        <v>-0.49965203119418167</v>
      </c>
      <c r="L210" s="68">
        <f t="shared" si="19"/>
        <v>450</v>
      </c>
      <c r="M210" s="61">
        <f t="shared" si="20"/>
        <v>450.00000000000006</v>
      </c>
    </row>
    <row r="211" spans="2:13" ht="12">
      <c r="B211" s="7">
        <v>191</v>
      </c>
      <c r="C211" s="6" t="s">
        <v>563</v>
      </c>
      <c r="D211" s="6" t="s">
        <v>564</v>
      </c>
      <c r="E211" s="32">
        <v>280434.35</v>
      </c>
      <c r="F211" s="32">
        <v>2048.7</v>
      </c>
      <c r="G211" s="55">
        <f t="shared" si="16"/>
        <v>0.00048074788068012877</v>
      </c>
      <c r="H211" s="32">
        <v>261545.21</v>
      </c>
      <c r="I211" s="32">
        <v>3223.7</v>
      </c>
      <c r="J211" s="54">
        <f t="shared" si="17"/>
        <v>0.0003810906164002113</v>
      </c>
      <c r="K211" s="74">
        <f t="shared" si="18"/>
        <v>-0.06735672716270313</v>
      </c>
      <c r="L211" s="68">
        <f t="shared" si="19"/>
        <v>136.88404842094988</v>
      </c>
      <c r="M211" s="61">
        <f t="shared" si="20"/>
        <v>81.13199429227285</v>
      </c>
    </row>
    <row r="212" spans="2:13" ht="12">
      <c r="B212" s="7">
        <v>192</v>
      </c>
      <c r="C212" s="6" t="s">
        <v>244</v>
      </c>
      <c r="D212" s="6" t="s">
        <v>458</v>
      </c>
      <c r="E212" s="32">
        <v>254520.621</v>
      </c>
      <c r="F212" s="32">
        <v>2374.525</v>
      </c>
      <c r="G212" s="55">
        <f t="shared" si="16"/>
        <v>0.0004363240420980536</v>
      </c>
      <c r="H212" s="32">
        <v>260610.689</v>
      </c>
      <c r="I212" s="32">
        <v>2384.952</v>
      </c>
      <c r="J212" s="54">
        <f t="shared" si="17"/>
        <v>0.0003797289505378201</v>
      </c>
      <c r="K212" s="67">
        <f t="shared" si="18"/>
        <v>0.02392760152820772</v>
      </c>
      <c r="L212" s="68">
        <f t="shared" si="19"/>
        <v>107.18801486613113</v>
      </c>
      <c r="M212" s="61">
        <f t="shared" si="20"/>
        <v>109.27292834405053</v>
      </c>
    </row>
    <row r="213" spans="2:13" ht="12">
      <c r="B213" s="7">
        <v>193</v>
      </c>
      <c r="C213" s="6" t="s">
        <v>325</v>
      </c>
      <c r="D213" s="6" t="s">
        <v>326</v>
      </c>
      <c r="E213" s="32">
        <v>103259.15</v>
      </c>
      <c r="F213" s="32">
        <v>1534.25</v>
      </c>
      <c r="G213" s="55">
        <f t="shared" si="16"/>
        <v>0.00017701689369840578</v>
      </c>
      <c r="H213" s="32">
        <v>260496.22</v>
      </c>
      <c r="I213" s="32">
        <v>2688.383</v>
      </c>
      <c r="J213" s="54">
        <f t="shared" si="17"/>
        <v>0.00037956216078178243</v>
      </c>
      <c r="K213" s="67">
        <f t="shared" si="18"/>
        <v>1.5227422460866666</v>
      </c>
      <c r="L213" s="68">
        <f t="shared" si="19"/>
        <v>67.30268861007006</v>
      </c>
      <c r="M213" s="61">
        <f t="shared" si="20"/>
        <v>96.89698975183224</v>
      </c>
    </row>
    <row r="214" spans="2:13" ht="12">
      <c r="B214" s="7">
        <v>194</v>
      </c>
      <c r="C214" s="6" t="s">
        <v>936</v>
      </c>
      <c r="D214" s="6" t="s">
        <v>937</v>
      </c>
      <c r="E214" s="32">
        <v>223300</v>
      </c>
      <c r="F214" s="32">
        <v>2435</v>
      </c>
      <c r="G214" s="55">
        <f t="shared" si="16"/>
        <v>0.00038280261229008773</v>
      </c>
      <c r="H214" s="32">
        <v>259645.3</v>
      </c>
      <c r="I214" s="32">
        <v>3497.384</v>
      </c>
      <c r="J214" s="54">
        <f t="shared" si="17"/>
        <v>0.0003783223077280512</v>
      </c>
      <c r="K214" s="67">
        <f t="shared" si="18"/>
        <v>0.1627644424540975</v>
      </c>
      <c r="L214" s="68">
        <f t="shared" si="19"/>
        <v>91.70431211498973</v>
      </c>
      <c r="M214" s="61">
        <f t="shared" si="20"/>
        <v>74.23986042138924</v>
      </c>
    </row>
    <row r="215" spans="2:13" ht="12">
      <c r="B215" s="7">
        <v>195</v>
      </c>
      <c r="C215" s="6" t="s">
        <v>359</v>
      </c>
      <c r="D215" s="6" t="s">
        <v>360</v>
      </c>
      <c r="E215" s="32">
        <v>129468.8</v>
      </c>
      <c r="F215" s="32">
        <v>974.483</v>
      </c>
      <c r="G215" s="55">
        <f t="shared" si="16"/>
        <v>0.00022194802888518992</v>
      </c>
      <c r="H215" s="32">
        <v>257317.97</v>
      </c>
      <c r="I215" s="32">
        <v>2646.192</v>
      </c>
      <c r="J215" s="54">
        <f t="shared" si="17"/>
        <v>0.0003749312166648018</v>
      </c>
      <c r="K215" s="67">
        <f t="shared" si="18"/>
        <v>0.987490190686868</v>
      </c>
      <c r="L215" s="68">
        <f t="shared" si="19"/>
        <v>132.85896213684592</v>
      </c>
      <c r="M215" s="61">
        <f t="shared" si="20"/>
        <v>97.240854027221</v>
      </c>
    </row>
    <row r="216" spans="2:13" ht="12">
      <c r="B216" s="7">
        <v>196</v>
      </c>
      <c r="C216" s="6" t="s">
        <v>2938</v>
      </c>
      <c r="D216" s="6" t="s">
        <v>2939</v>
      </c>
      <c r="E216" s="32">
        <v>0</v>
      </c>
      <c r="F216" s="32">
        <v>0</v>
      </c>
      <c r="G216" s="55">
        <f t="shared" si="16"/>
        <v>0</v>
      </c>
      <c r="H216" s="32">
        <v>256700</v>
      </c>
      <c r="I216" s="32">
        <v>4222.961</v>
      </c>
      <c r="J216" s="54">
        <f t="shared" si="17"/>
        <v>0.00037403078890236316</v>
      </c>
      <c r="K216" s="67" t="str">
        <f t="shared" si="18"/>
        <v>Nuevo</v>
      </c>
      <c r="L216" s="68">
        <f t="shared" si="19"/>
        <v>0</v>
      </c>
      <c r="M216" s="61">
        <f t="shared" si="20"/>
        <v>60.78673234254354</v>
      </c>
    </row>
    <row r="217" spans="2:13" ht="12">
      <c r="B217" s="7">
        <v>197</v>
      </c>
      <c r="C217" s="6" t="s">
        <v>2613</v>
      </c>
      <c r="D217" s="6" t="s">
        <v>2614</v>
      </c>
      <c r="E217" s="32">
        <v>0</v>
      </c>
      <c r="F217" s="32">
        <v>0</v>
      </c>
      <c r="G217" s="55">
        <f t="shared" si="16"/>
        <v>0</v>
      </c>
      <c r="H217" s="32">
        <v>253588.88</v>
      </c>
      <c r="I217" s="32">
        <v>6092.35</v>
      </c>
      <c r="J217" s="54">
        <f t="shared" si="17"/>
        <v>0.00036949765813504753</v>
      </c>
      <c r="K217" s="67" t="str">
        <f t="shared" si="18"/>
        <v>Nuevo</v>
      </c>
      <c r="L217" s="68">
        <f t="shared" si="19"/>
        <v>0</v>
      </c>
      <c r="M217" s="61">
        <f t="shared" si="20"/>
        <v>41.624148317151835</v>
      </c>
    </row>
    <row r="218" spans="2:13" ht="12">
      <c r="B218" s="7">
        <v>198</v>
      </c>
      <c r="C218" s="6" t="s">
        <v>271</v>
      </c>
      <c r="D218" s="6" t="s">
        <v>272</v>
      </c>
      <c r="E218" s="32">
        <v>261982.07</v>
      </c>
      <c r="F218" s="32">
        <v>5322.09</v>
      </c>
      <c r="G218" s="55">
        <f t="shared" si="16"/>
        <v>0.0004491151848148886</v>
      </c>
      <c r="H218" s="32">
        <v>244797.632</v>
      </c>
      <c r="I218" s="32">
        <v>4540.8</v>
      </c>
      <c r="J218" s="54">
        <f t="shared" si="17"/>
        <v>0.00035668816290763684</v>
      </c>
      <c r="K218" s="74">
        <f t="shared" si="18"/>
        <v>-0.06559394694453702</v>
      </c>
      <c r="L218" s="68">
        <f t="shared" si="19"/>
        <v>49.22541144550355</v>
      </c>
      <c r="M218" s="61">
        <f t="shared" si="20"/>
        <v>53.91068357998591</v>
      </c>
    </row>
    <row r="219" spans="2:13" ht="12">
      <c r="B219" s="7">
        <v>199</v>
      </c>
      <c r="C219" s="6" t="s">
        <v>916</v>
      </c>
      <c r="D219" s="6" t="s">
        <v>917</v>
      </c>
      <c r="E219" s="32">
        <v>249183.2</v>
      </c>
      <c r="F219" s="32">
        <v>1198.234</v>
      </c>
      <c r="G219" s="55">
        <f t="shared" si="16"/>
        <v>0.000427174115086446</v>
      </c>
      <c r="H219" s="32">
        <v>243241.6</v>
      </c>
      <c r="I219" s="32">
        <v>1101.433</v>
      </c>
      <c r="J219" s="54">
        <f t="shared" si="17"/>
        <v>0.0003544209097852476</v>
      </c>
      <c r="K219" s="74">
        <f t="shared" si="18"/>
        <v>-0.023844304110389514</v>
      </c>
      <c r="L219" s="68">
        <f t="shared" si="19"/>
        <v>207.95871257200182</v>
      </c>
      <c r="M219" s="61">
        <f t="shared" si="20"/>
        <v>220.8410316378754</v>
      </c>
    </row>
    <row r="220" spans="2:13" ht="12">
      <c r="B220" s="7">
        <v>200</v>
      </c>
      <c r="C220" s="6" t="s">
        <v>257</v>
      </c>
      <c r="D220" s="6" t="s">
        <v>258</v>
      </c>
      <c r="E220" s="32">
        <v>134320.45</v>
      </c>
      <c r="F220" s="32">
        <v>34920.644</v>
      </c>
      <c r="G220" s="55">
        <f t="shared" si="16"/>
        <v>0.00023026519992825847</v>
      </c>
      <c r="H220" s="32">
        <v>242281.92</v>
      </c>
      <c r="I220" s="32">
        <v>64738.707</v>
      </c>
      <c r="J220" s="54">
        <f t="shared" si="17"/>
        <v>0.00035302258540856736</v>
      </c>
      <c r="K220" s="67">
        <f t="shared" si="18"/>
        <v>0.8037604847214255</v>
      </c>
      <c r="L220" s="68">
        <f t="shared" si="19"/>
        <v>3.8464482499234554</v>
      </c>
      <c r="M220" s="61">
        <f t="shared" si="20"/>
        <v>3.742458433715706</v>
      </c>
    </row>
    <row r="221" spans="2:13" ht="12">
      <c r="B221" s="7">
        <v>201</v>
      </c>
      <c r="C221" s="6" t="s">
        <v>493</v>
      </c>
      <c r="D221" s="6" t="s">
        <v>494</v>
      </c>
      <c r="E221" s="32">
        <v>222950</v>
      </c>
      <c r="F221" s="32">
        <v>4550</v>
      </c>
      <c r="G221" s="55">
        <f t="shared" si="16"/>
        <v>0.00038220260819558916</v>
      </c>
      <c r="H221" s="32">
        <v>241807.05</v>
      </c>
      <c r="I221" s="32">
        <v>4840</v>
      </c>
      <c r="J221" s="54">
        <f t="shared" si="17"/>
        <v>0.00035233066487593755</v>
      </c>
      <c r="K221" s="67">
        <f t="shared" si="18"/>
        <v>0.08457972639605282</v>
      </c>
      <c r="L221" s="68">
        <f t="shared" si="19"/>
        <v>49</v>
      </c>
      <c r="M221" s="61">
        <f t="shared" si="20"/>
        <v>49.96013429752066</v>
      </c>
    </row>
    <row r="222" spans="2:13" ht="12">
      <c r="B222" s="7">
        <v>202</v>
      </c>
      <c r="C222" s="6" t="s">
        <v>323</v>
      </c>
      <c r="D222" s="6" t="s">
        <v>324</v>
      </c>
      <c r="E222" s="32">
        <v>127413.64</v>
      </c>
      <c r="F222" s="32">
        <v>2579.9</v>
      </c>
      <c r="G222" s="55">
        <f t="shared" si="16"/>
        <v>0.00021842487341419082</v>
      </c>
      <c r="H222" s="32">
        <v>238262.5</v>
      </c>
      <c r="I222" s="32">
        <v>4820</v>
      </c>
      <c r="J222" s="54">
        <f t="shared" si="17"/>
        <v>0.00034716599470529526</v>
      </c>
      <c r="K222" s="67">
        <f t="shared" si="18"/>
        <v>0.8699920981772438</v>
      </c>
      <c r="L222" s="68">
        <f t="shared" si="19"/>
        <v>49.387046009535254</v>
      </c>
      <c r="M222" s="61">
        <f t="shared" si="20"/>
        <v>49.43205394190871</v>
      </c>
    </row>
    <row r="223" spans="2:13" ht="12">
      <c r="B223" s="7">
        <v>203</v>
      </c>
      <c r="C223" s="6" t="s">
        <v>873</v>
      </c>
      <c r="D223" s="6" t="s">
        <v>874</v>
      </c>
      <c r="E223" s="32">
        <v>141635.2</v>
      </c>
      <c r="F223" s="32">
        <v>1184.409</v>
      </c>
      <c r="G223" s="55">
        <f t="shared" si="16"/>
        <v>0.0002428048569289254</v>
      </c>
      <c r="H223" s="32">
        <v>236104.48</v>
      </c>
      <c r="I223" s="32">
        <v>1906.043</v>
      </c>
      <c r="J223" s="54">
        <f t="shared" si="17"/>
        <v>0.00034402160077048004</v>
      </c>
      <c r="K223" s="67">
        <f t="shared" si="18"/>
        <v>0.6669901267481528</v>
      </c>
      <c r="L223" s="68">
        <f t="shared" si="19"/>
        <v>119.58301566435243</v>
      </c>
      <c r="M223" s="61">
        <f t="shared" si="20"/>
        <v>123.87153909959011</v>
      </c>
    </row>
    <row r="224" spans="2:13" ht="12">
      <c r="B224" s="7">
        <v>204</v>
      </c>
      <c r="C224" s="6" t="s">
        <v>104</v>
      </c>
      <c r="D224" s="6" t="s">
        <v>105</v>
      </c>
      <c r="E224" s="32">
        <v>1200448.77</v>
      </c>
      <c r="F224" s="32">
        <v>250598.211</v>
      </c>
      <c r="G224" s="55">
        <f t="shared" si="16"/>
        <v>0.002057926220673635</v>
      </c>
      <c r="H224" s="32">
        <v>236018.55</v>
      </c>
      <c r="I224" s="32">
        <v>45373.65</v>
      </c>
      <c r="J224" s="54">
        <f t="shared" si="17"/>
        <v>0.00034389639443744386</v>
      </c>
      <c r="K224" s="74">
        <f t="shared" si="18"/>
        <v>-0.803391401700549</v>
      </c>
      <c r="L224" s="68">
        <f t="shared" si="19"/>
        <v>4.790332561472276</v>
      </c>
      <c r="M224" s="61">
        <f t="shared" si="20"/>
        <v>5.201665504097642</v>
      </c>
    </row>
    <row r="225" spans="2:13" ht="12">
      <c r="B225" s="7">
        <v>205</v>
      </c>
      <c r="C225" s="6" t="s">
        <v>188</v>
      </c>
      <c r="D225" s="6" t="s">
        <v>189</v>
      </c>
      <c r="E225" s="32">
        <v>224331.44</v>
      </c>
      <c r="F225" s="32">
        <v>27883.76</v>
      </c>
      <c r="G225" s="55">
        <f t="shared" si="16"/>
        <v>0.0003845708072136009</v>
      </c>
      <c r="H225" s="32">
        <v>235590.53</v>
      </c>
      <c r="I225" s="32">
        <v>33642.72</v>
      </c>
      <c r="J225" s="54">
        <f t="shared" si="17"/>
        <v>0.00034327273780220436</v>
      </c>
      <c r="K225" s="67">
        <f t="shared" si="18"/>
        <v>0.050189532060240793</v>
      </c>
      <c r="L225" s="68">
        <f t="shared" si="19"/>
        <v>8.0452363669749</v>
      </c>
      <c r="M225" s="61">
        <f t="shared" si="20"/>
        <v>7.002719459068707</v>
      </c>
    </row>
    <row r="226" spans="2:13" ht="12">
      <c r="B226" s="7">
        <v>206</v>
      </c>
      <c r="C226" s="6" t="s">
        <v>744</v>
      </c>
      <c r="D226" s="6" t="s">
        <v>745</v>
      </c>
      <c r="E226" s="32">
        <v>58268.98</v>
      </c>
      <c r="F226" s="32">
        <v>1010.28</v>
      </c>
      <c r="G226" s="55">
        <f t="shared" si="16"/>
        <v>9.989036166358655E-05</v>
      </c>
      <c r="H226" s="32">
        <v>235377.59</v>
      </c>
      <c r="I226" s="32">
        <v>3147.92</v>
      </c>
      <c r="J226" s="54">
        <f t="shared" si="17"/>
        <v>0.00034296246855331896</v>
      </c>
      <c r="K226" s="67">
        <f t="shared" si="18"/>
        <v>3.0395007772574703</v>
      </c>
      <c r="L226" s="68">
        <f t="shared" si="19"/>
        <v>57.67607000039593</v>
      </c>
      <c r="M226" s="61">
        <f t="shared" si="20"/>
        <v>74.77241797758519</v>
      </c>
    </row>
    <row r="227" spans="2:13" ht="12">
      <c r="B227" s="7">
        <v>207</v>
      </c>
      <c r="C227" s="6" t="s">
        <v>989</v>
      </c>
      <c r="D227" s="6" t="s">
        <v>990</v>
      </c>
      <c r="E227" s="32">
        <v>174419.8</v>
      </c>
      <c r="F227" s="32">
        <v>3283.214</v>
      </c>
      <c r="G227" s="55">
        <f t="shared" si="16"/>
        <v>0.0002990074118903477</v>
      </c>
      <c r="H227" s="32">
        <v>235370.5</v>
      </c>
      <c r="I227" s="32">
        <v>4253.296</v>
      </c>
      <c r="J227" s="54">
        <f t="shared" si="17"/>
        <v>0.00034295213790161145</v>
      </c>
      <c r="K227" s="67">
        <f t="shared" si="18"/>
        <v>0.3494482851144194</v>
      </c>
      <c r="L227" s="68">
        <f t="shared" si="19"/>
        <v>53.124712553004464</v>
      </c>
      <c r="M227" s="61">
        <f t="shared" si="20"/>
        <v>55.33837757823579</v>
      </c>
    </row>
    <row r="228" spans="2:13" ht="12">
      <c r="B228" s="7">
        <v>208</v>
      </c>
      <c r="C228" s="6" t="s">
        <v>750</v>
      </c>
      <c r="D228" s="6" t="s">
        <v>751</v>
      </c>
      <c r="E228" s="32">
        <v>361650.97</v>
      </c>
      <c r="F228" s="32">
        <v>6543</v>
      </c>
      <c r="G228" s="55">
        <f t="shared" si="16"/>
        <v>0.0006199773222267986</v>
      </c>
      <c r="H228" s="32">
        <v>229245.21</v>
      </c>
      <c r="I228" s="32">
        <v>3948.265</v>
      </c>
      <c r="J228" s="54">
        <f t="shared" si="17"/>
        <v>0.0003340271396509073</v>
      </c>
      <c r="K228" s="74">
        <f t="shared" si="18"/>
        <v>-0.36611476529428355</v>
      </c>
      <c r="L228" s="68">
        <f t="shared" si="19"/>
        <v>55.27295888736053</v>
      </c>
      <c r="M228" s="61">
        <f t="shared" si="20"/>
        <v>58.06226532413604</v>
      </c>
    </row>
    <row r="229" spans="2:13" ht="12">
      <c r="B229" s="7">
        <v>209</v>
      </c>
      <c r="C229" s="6" t="s">
        <v>1293</v>
      </c>
      <c r="D229" s="6" t="s">
        <v>1294</v>
      </c>
      <c r="E229" s="32">
        <v>114985</v>
      </c>
      <c r="F229" s="32">
        <v>1800</v>
      </c>
      <c r="G229" s="55">
        <f t="shared" si="16"/>
        <v>0.00019711848801690882</v>
      </c>
      <c r="H229" s="32">
        <v>226014.36</v>
      </c>
      <c r="I229" s="32">
        <v>4695.175</v>
      </c>
      <c r="J229" s="54">
        <f t="shared" si="17"/>
        <v>0.00032931955346343086</v>
      </c>
      <c r="K229" s="67">
        <f t="shared" si="18"/>
        <v>0.9655986433013</v>
      </c>
      <c r="L229" s="68">
        <f t="shared" si="19"/>
        <v>63.88055555555555</v>
      </c>
      <c r="M229" s="61">
        <f t="shared" si="20"/>
        <v>48.137579536439</v>
      </c>
    </row>
    <row r="230" spans="2:13" ht="12">
      <c r="B230" s="7">
        <v>210</v>
      </c>
      <c r="C230" s="6" t="s">
        <v>2611</v>
      </c>
      <c r="D230" s="6" t="s">
        <v>2612</v>
      </c>
      <c r="E230" s="32">
        <v>0</v>
      </c>
      <c r="F230" s="32">
        <v>0</v>
      </c>
      <c r="G230" s="55">
        <f t="shared" si="16"/>
        <v>0</v>
      </c>
      <c r="H230" s="32">
        <v>222711.5</v>
      </c>
      <c r="I230" s="32">
        <v>2367.573</v>
      </c>
      <c r="J230" s="54">
        <f t="shared" si="17"/>
        <v>0.0003245070434072016</v>
      </c>
      <c r="K230" s="67" t="str">
        <f t="shared" si="18"/>
        <v>Nuevo</v>
      </c>
      <c r="L230" s="68">
        <f t="shared" si="19"/>
        <v>0</v>
      </c>
      <c r="M230" s="61">
        <f t="shared" si="20"/>
        <v>94.06742685442012</v>
      </c>
    </row>
    <row r="231" spans="2:13" ht="12">
      <c r="B231" s="7">
        <v>211</v>
      </c>
      <c r="C231" s="6" t="s">
        <v>253</v>
      </c>
      <c r="D231" s="6" t="s">
        <v>254</v>
      </c>
      <c r="E231" s="32">
        <v>193653.9</v>
      </c>
      <c r="F231" s="32">
        <v>3764.85</v>
      </c>
      <c r="G231" s="55">
        <f t="shared" si="16"/>
        <v>0.00033198037975890466</v>
      </c>
      <c r="H231" s="32">
        <v>220085.17</v>
      </c>
      <c r="I231" s="32">
        <v>3067.363</v>
      </c>
      <c r="J231" s="54">
        <f t="shared" si="17"/>
        <v>0.0003206802873424648</v>
      </c>
      <c r="K231" s="67">
        <f t="shared" si="18"/>
        <v>0.13648715569374037</v>
      </c>
      <c r="L231" s="68">
        <f t="shared" si="19"/>
        <v>51.43734810151799</v>
      </c>
      <c r="M231" s="61">
        <f t="shared" si="20"/>
        <v>71.75061119274113</v>
      </c>
    </row>
    <row r="232" spans="2:13" ht="12">
      <c r="B232" s="7">
        <v>212</v>
      </c>
      <c r="C232" s="6" t="s">
        <v>327</v>
      </c>
      <c r="D232" s="6" t="s">
        <v>328</v>
      </c>
      <c r="E232" s="32">
        <v>180544.5</v>
      </c>
      <c r="F232" s="32">
        <v>1610.6</v>
      </c>
      <c r="G232" s="55">
        <f t="shared" si="16"/>
        <v>0.00030950696925484883</v>
      </c>
      <c r="H232" s="32">
        <v>219920</v>
      </c>
      <c r="I232" s="32">
        <v>1771.525</v>
      </c>
      <c r="J232" s="54">
        <f t="shared" si="17"/>
        <v>0.00032043962249866655</v>
      </c>
      <c r="K232" s="67">
        <f t="shared" si="18"/>
        <v>0.218093046312682</v>
      </c>
      <c r="L232" s="68">
        <f t="shared" si="19"/>
        <v>112.09766546628586</v>
      </c>
      <c r="M232" s="61">
        <f t="shared" si="20"/>
        <v>124.14162938710997</v>
      </c>
    </row>
    <row r="233" spans="2:13" ht="12">
      <c r="B233" s="7">
        <v>213</v>
      </c>
      <c r="C233" s="6" t="s">
        <v>663</v>
      </c>
      <c r="D233" s="6" t="s">
        <v>664</v>
      </c>
      <c r="E233" s="32">
        <v>163047.5</v>
      </c>
      <c r="F233" s="32">
        <v>4107.214</v>
      </c>
      <c r="G233" s="55">
        <f t="shared" si="16"/>
        <v>0.00027951190742215887</v>
      </c>
      <c r="H233" s="32">
        <v>219841.25</v>
      </c>
      <c r="I233" s="32">
        <v>3422.245</v>
      </c>
      <c r="J233" s="54">
        <f t="shared" si="17"/>
        <v>0.00032032487795396043</v>
      </c>
      <c r="K233" s="67">
        <f t="shared" si="18"/>
        <v>0.3483264079486039</v>
      </c>
      <c r="L233" s="68">
        <f t="shared" si="19"/>
        <v>39.69783410360405</v>
      </c>
      <c r="M233" s="61">
        <f t="shared" si="20"/>
        <v>64.23889873460259</v>
      </c>
    </row>
    <row r="234" spans="2:13" ht="12">
      <c r="B234" s="7">
        <v>214</v>
      </c>
      <c r="C234" s="6" t="s">
        <v>240</v>
      </c>
      <c r="D234" s="6" t="s">
        <v>241</v>
      </c>
      <c r="E234" s="32">
        <v>180748</v>
      </c>
      <c r="F234" s="32">
        <v>797.245</v>
      </c>
      <c r="G234" s="55">
        <f t="shared" si="16"/>
        <v>0.00030985582877836445</v>
      </c>
      <c r="H234" s="32">
        <v>214564.75</v>
      </c>
      <c r="I234" s="32">
        <v>1373.65</v>
      </c>
      <c r="J234" s="54">
        <f t="shared" si="17"/>
        <v>0.00031263662919025446</v>
      </c>
      <c r="K234" s="67">
        <f t="shared" si="18"/>
        <v>0.18709335649633752</v>
      </c>
      <c r="L234" s="68">
        <f t="shared" si="19"/>
        <v>226.71575237223186</v>
      </c>
      <c r="M234" s="61">
        <f t="shared" si="20"/>
        <v>156.20045135223674</v>
      </c>
    </row>
    <row r="235" spans="2:13" ht="12">
      <c r="B235" s="7">
        <v>215</v>
      </c>
      <c r="C235" s="6" t="s">
        <v>287</v>
      </c>
      <c r="D235" s="6" t="s">
        <v>288</v>
      </c>
      <c r="E235" s="32">
        <v>266342.6</v>
      </c>
      <c r="F235" s="32">
        <v>2650.789</v>
      </c>
      <c r="G235" s="55">
        <f t="shared" si="16"/>
        <v>0.00045659043011255667</v>
      </c>
      <c r="H235" s="32">
        <v>210905.46</v>
      </c>
      <c r="I235" s="32">
        <v>2712.633</v>
      </c>
      <c r="J235" s="54">
        <f t="shared" si="17"/>
        <v>0.0003073047743966334</v>
      </c>
      <c r="K235" s="74">
        <f t="shared" si="18"/>
        <v>-0.20814221983265158</v>
      </c>
      <c r="L235" s="68">
        <f t="shared" si="19"/>
        <v>100.47672598611204</v>
      </c>
      <c r="M235" s="61">
        <f t="shared" si="20"/>
        <v>77.74935275063011</v>
      </c>
    </row>
    <row r="236" spans="2:13" ht="12">
      <c r="B236" s="7">
        <v>216</v>
      </c>
      <c r="C236" s="6" t="s">
        <v>867</v>
      </c>
      <c r="D236" s="6" t="s">
        <v>868</v>
      </c>
      <c r="E236" s="32">
        <v>96950.5</v>
      </c>
      <c r="F236" s="32">
        <v>3960</v>
      </c>
      <c r="G236" s="55">
        <f t="shared" si="16"/>
        <v>0.00016620199132481034</v>
      </c>
      <c r="H236" s="32">
        <v>205500.56</v>
      </c>
      <c r="I236" s="32">
        <v>3859</v>
      </c>
      <c r="J236" s="54">
        <f t="shared" si="17"/>
        <v>0.0002994294373847971</v>
      </c>
      <c r="K236" s="67">
        <f t="shared" si="18"/>
        <v>1.1196441483024842</v>
      </c>
      <c r="L236" s="68">
        <f t="shared" si="19"/>
        <v>24.482449494949496</v>
      </c>
      <c r="M236" s="61">
        <f t="shared" si="20"/>
        <v>53.25228297486395</v>
      </c>
    </row>
    <row r="237" spans="2:13" ht="12">
      <c r="B237" s="7">
        <v>217</v>
      </c>
      <c r="C237" s="6" t="s">
        <v>837</v>
      </c>
      <c r="D237" s="6" t="s">
        <v>838</v>
      </c>
      <c r="E237" s="32">
        <v>0</v>
      </c>
      <c r="F237" s="32">
        <v>0</v>
      </c>
      <c r="G237" s="55">
        <f t="shared" si="16"/>
        <v>0</v>
      </c>
      <c r="H237" s="32">
        <v>205329.78</v>
      </c>
      <c r="I237" s="32">
        <v>6765</v>
      </c>
      <c r="J237" s="54">
        <f t="shared" si="17"/>
        <v>0.00029918059835819504</v>
      </c>
      <c r="K237" s="67" t="str">
        <f t="shared" si="18"/>
        <v>Nuevo</v>
      </c>
      <c r="L237" s="68">
        <f t="shared" si="19"/>
        <v>0</v>
      </c>
      <c r="M237" s="61">
        <f t="shared" si="20"/>
        <v>30.35177827050998</v>
      </c>
    </row>
    <row r="238" spans="2:13" ht="12">
      <c r="B238" s="7">
        <v>218</v>
      </c>
      <c r="C238" s="6" t="s">
        <v>1698</v>
      </c>
      <c r="D238" s="6" t="s">
        <v>1699</v>
      </c>
      <c r="E238" s="32">
        <v>119348.32</v>
      </c>
      <c r="F238" s="32">
        <v>5519.687</v>
      </c>
      <c r="G238" s="55">
        <f t="shared" si="16"/>
        <v>0.00020459851620435883</v>
      </c>
      <c r="H238" s="32">
        <v>205148.82</v>
      </c>
      <c r="I238" s="32">
        <v>7818.925</v>
      </c>
      <c r="J238" s="54">
        <f t="shared" si="17"/>
        <v>0.0002989169263225123</v>
      </c>
      <c r="K238" s="67">
        <f t="shared" si="18"/>
        <v>0.7189083181061953</v>
      </c>
      <c r="L238" s="68">
        <f t="shared" si="19"/>
        <v>21.622298510767006</v>
      </c>
      <c r="M238" s="61">
        <f t="shared" si="20"/>
        <v>26.237471263632788</v>
      </c>
    </row>
    <row r="239" spans="2:13" ht="12">
      <c r="B239" s="7">
        <v>219</v>
      </c>
      <c r="C239" s="6" t="s">
        <v>406</v>
      </c>
      <c r="D239" s="6" t="s">
        <v>407</v>
      </c>
      <c r="E239" s="32">
        <v>84364.37</v>
      </c>
      <c r="F239" s="32">
        <v>683.381</v>
      </c>
      <c r="G239" s="55">
        <f t="shared" si="16"/>
        <v>0.00014462562122797808</v>
      </c>
      <c r="H239" s="32">
        <v>204345.9</v>
      </c>
      <c r="I239" s="32">
        <v>1893.091</v>
      </c>
      <c r="J239" s="54">
        <f t="shared" si="17"/>
        <v>0.0002977470128007924</v>
      </c>
      <c r="K239" s="67">
        <f t="shared" si="18"/>
        <v>1.4221824924431963</v>
      </c>
      <c r="L239" s="68">
        <f t="shared" si="19"/>
        <v>123.45144216769269</v>
      </c>
      <c r="M239" s="61">
        <f t="shared" si="20"/>
        <v>107.9429884775745</v>
      </c>
    </row>
    <row r="240" spans="2:13" ht="12">
      <c r="B240" s="7">
        <v>220</v>
      </c>
      <c r="C240" s="6" t="s">
        <v>946</v>
      </c>
      <c r="D240" s="6" t="s">
        <v>947</v>
      </c>
      <c r="E240" s="32">
        <v>203148.5</v>
      </c>
      <c r="F240" s="32">
        <v>2476.939</v>
      </c>
      <c r="G240" s="55">
        <f t="shared" si="16"/>
        <v>0.00034825694797497935</v>
      </c>
      <c r="H240" s="32">
        <v>203689.55</v>
      </c>
      <c r="I240" s="32">
        <v>3611.991</v>
      </c>
      <c r="J240" s="54">
        <f t="shared" si="17"/>
        <v>0.00029679066255421636</v>
      </c>
      <c r="K240" s="67">
        <f t="shared" si="18"/>
        <v>0.0026633226432879464</v>
      </c>
      <c r="L240" s="68">
        <f t="shared" si="19"/>
        <v>82.01594790990009</v>
      </c>
      <c r="M240" s="61">
        <f t="shared" si="20"/>
        <v>56.39259621632501</v>
      </c>
    </row>
    <row r="241" spans="2:13" ht="12">
      <c r="B241" s="7">
        <v>221</v>
      </c>
      <c r="C241" s="6" t="s">
        <v>365</v>
      </c>
      <c r="D241" s="6" t="s">
        <v>366</v>
      </c>
      <c r="E241" s="32">
        <v>178648.2</v>
      </c>
      <c r="F241" s="32">
        <v>3093</v>
      </c>
      <c r="G241" s="55">
        <f t="shared" si="16"/>
        <v>0.0003062561470708556</v>
      </c>
      <c r="H241" s="32">
        <v>203521.31</v>
      </c>
      <c r="I241" s="32">
        <v>2679.05</v>
      </c>
      <c r="J241" s="54">
        <f t="shared" si="17"/>
        <v>0.0002965455244945166</v>
      </c>
      <c r="K241" s="67">
        <f t="shared" si="18"/>
        <v>0.13922955842824036</v>
      </c>
      <c r="L241" s="68">
        <f t="shared" si="19"/>
        <v>57.75887487875849</v>
      </c>
      <c r="M241" s="61">
        <f t="shared" si="20"/>
        <v>75.96771616804463</v>
      </c>
    </row>
    <row r="242" spans="2:13" ht="12">
      <c r="B242" s="7">
        <v>222</v>
      </c>
      <c r="C242" s="6" t="s">
        <v>612</v>
      </c>
      <c r="D242" s="6" t="s">
        <v>613</v>
      </c>
      <c r="E242" s="32">
        <v>129644.1</v>
      </c>
      <c r="F242" s="32">
        <v>1487</v>
      </c>
      <c r="G242" s="55">
        <f t="shared" si="16"/>
        <v>0.00022224854522166307</v>
      </c>
      <c r="H242" s="32">
        <v>202622.53</v>
      </c>
      <c r="I242" s="32">
        <v>1970.55</v>
      </c>
      <c r="J242" s="54">
        <f t="shared" si="17"/>
        <v>0.00029523593589907577</v>
      </c>
      <c r="K242" s="67">
        <f t="shared" si="18"/>
        <v>0.562913622756454</v>
      </c>
      <c r="L242" s="68">
        <f t="shared" si="19"/>
        <v>87.18500336247479</v>
      </c>
      <c r="M242" s="61">
        <f t="shared" si="20"/>
        <v>102.82536855192713</v>
      </c>
    </row>
    <row r="243" spans="2:13" ht="12">
      <c r="B243" s="7">
        <v>223</v>
      </c>
      <c r="C243" s="6" t="s">
        <v>314</v>
      </c>
      <c r="D243" s="6" t="s">
        <v>315</v>
      </c>
      <c r="E243" s="32">
        <v>206119.9</v>
      </c>
      <c r="F243" s="32">
        <v>1187.305</v>
      </c>
      <c r="G243" s="55">
        <f t="shared" si="16"/>
        <v>0.0003533508113075309</v>
      </c>
      <c r="H243" s="32">
        <v>202400.6</v>
      </c>
      <c r="I243" s="32">
        <v>1459.775</v>
      </c>
      <c r="J243" s="54">
        <f t="shared" si="17"/>
        <v>0.00029491256755867414</v>
      </c>
      <c r="K243" s="74">
        <f t="shared" si="18"/>
        <v>-0.018044351855400653</v>
      </c>
      <c r="L243" s="68">
        <f t="shared" si="19"/>
        <v>173.60316009786868</v>
      </c>
      <c r="M243" s="61">
        <f t="shared" si="20"/>
        <v>138.65191553492832</v>
      </c>
    </row>
    <row r="244" spans="2:13" ht="12">
      <c r="B244" s="7">
        <v>224</v>
      </c>
      <c r="C244" s="6" t="s">
        <v>186</v>
      </c>
      <c r="D244" s="6" t="s">
        <v>187</v>
      </c>
      <c r="E244" s="32">
        <v>542101.92</v>
      </c>
      <c r="F244" s="32">
        <v>61589.25</v>
      </c>
      <c r="G244" s="55">
        <f t="shared" si="16"/>
        <v>0.0009293239189586752</v>
      </c>
      <c r="H244" s="32">
        <v>201056.99</v>
      </c>
      <c r="I244" s="32">
        <v>20830</v>
      </c>
      <c r="J244" s="54">
        <f t="shared" si="17"/>
        <v>0.0002929548289210539</v>
      </c>
      <c r="K244" s="74">
        <f t="shared" si="18"/>
        <v>-0.6291158865476809</v>
      </c>
      <c r="L244" s="68">
        <f t="shared" si="19"/>
        <v>8.80189188860069</v>
      </c>
      <c r="M244" s="61">
        <f t="shared" si="20"/>
        <v>9.652279884781565</v>
      </c>
    </row>
    <row r="245" spans="2:13" ht="12">
      <c r="B245" s="7">
        <v>225</v>
      </c>
      <c r="C245" s="6" t="s">
        <v>2154</v>
      </c>
      <c r="D245" s="6" t="s">
        <v>2155</v>
      </c>
      <c r="E245" s="32">
        <v>116667.55</v>
      </c>
      <c r="F245" s="32">
        <v>5676.25</v>
      </c>
      <c r="G245" s="55">
        <f t="shared" si="16"/>
        <v>0.00020000287912890472</v>
      </c>
      <c r="H245" s="32">
        <v>201032.91</v>
      </c>
      <c r="I245" s="32">
        <v>8098.75</v>
      </c>
      <c r="J245" s="54">
        <f t="shared" si="17"/>
        <v>0.00029291974258916154</v>
      </c>
      <c r="K245" s="67">
        <f t="shared" si="18"/>
        <v>0.7231261820446218</v>
      </c>
      <c r="L245" s="68">
        <f t="shared" si="19"/>
        <v>20.553631358731558</v>
      </c>
      <c r="M245" s="61">
        <f t="shared" si="20"/>
        <v>24.822708442660904</v>
      </c>
    </row>
    <row r="246" spans="2:13" ht="12">
      <c r="B246" s="7">
        <v>226</v>
      </c>
      <c r="C246" s="6" t="s">
        <v>742</v>
      </c>
      <c r="D246" s="6" t="s">
        <v>743</v>
      </c>
      <c r="E246" s="32">
        <v>190774.5</v>
      </c>
      <c r="F246" s="32">
        <v>2144.1</v>
      </c>
      <c r="G246" s="55">
        <f t="shared" si="16"/>
        <v>0.0003270442317883356</v>
      </c>
      <c r="H246" s="32">
        <v>199846.95</v>
      </c>
      <c r="I246" s="32">
        <v>1599.3</v>
      </c>
      <c r="J246" s="54">
        <f t="shared" si="17"/>
        <v>0.00029119171160199114</v>
      </c>
      <c r="K246" s="67">
        <f t="shared" si="18"/>
        <v>0.04755588404110611</v>
      </c>
      <c r="L246" s="68">
        <f t="shared" si="19"/>
        <v>88.97649363369246</v>
      </c>
      <c r="M246" s="61">
        <f t="shared" si="20"/>
        <v>124.95901331832678</v>
      </c>
    </row>
    <row r="247" spans="2:13" ht="12">
      <c r="B247" s="7">
        <v>227</v>
      </c>
      <c r="C247" s="6" t="s">
        <v>232</v>
      </c>
      <c r="D247" s="6" t="s">
        <v>233</v>
      </c>
      <c r="E247" s="32">
        <v>238448.1</v>
      </c>
      <c r="F247" s="32">
        <v>3116.646</v>
      </c>
      <c r="G247" s="55">
        <f t="shared" si="16"/>
        <v>0.00040877096092972715</v>
      </c>
      <c r="H247" s="32">
        <v>193230.13</v>
      </c>
      <c r="I247" s="32">
        <v>2767.081</v>
      </c>
      <c r="J247" s="54">
        <f t="shared" si="17"/>
        <v>0.00028155051797275495</v>
      </c>
      <c r="K247" s="74">
        <f t="shared" si="18"/>
        <v>-0.18963443197911833</v>
      </c>
      <c r="L247" s="68">
        <f t="shared" si="19"/>
        <v>76.50791908994476</v>
      </c>
      <c r="M247" s="61">
        <f t="shared" si="20"/>
        <v>69.83175772592128</v>
      </c>
    </row>
    <row r="248" spans="2:13" ht="12">
      <c r="B248" s="7">
        <v>228</v>
      </c>
      <c r="C248" s="6" t="s">
        <v>1653</v>
      </c>
      <c r="D248" s="6" t="s">
        <v>1654</v>
      </c>
      <c r="E248" s="32">
        <v>0</v>
      </c>
      <c r="F248" s="32">
        <v>0</v>
      </c>
      <c r="G248" s="55">
        <f t="shared" si="16"/>
        <v>0</v>
      </c>
      <c r="H248" s="32">
        <v>193200</v>
      </c>
      <c r="I248" s="32">
        <v>20000</v>
      </c>
      <c r="J248" s="54">
        <f t="shared" si="17"/>
        <v>0.00028150661634568196</v>
      </c>
      <c r="K248" s="67" t="str">
        <f t="shared" si="18"/>
        <v>Nuevo</v>
      </c>
      <c r="L248" s="68">
        <f t="shared" si="19"/>
        <v>0</v>
      </c>
      <c r="M248" s="61">
        <f t="shared" si="20"/>
        <v>9.66</v>
      </c>
    </row>
    <row r="249" spans="2:13" ht="12">
      <c r="B249" s="7">
        <v>229</v>
      </c>
      <c r="C249" s="6" t="s">
        <v>1740</v>
      </c>
      <c r="D249" s="6" t="s">
        <v>1741</v>
      </c>
      <c r="E249" s="32">
        <v>17250</v>
      </c>
      <c r="F249" s="32">
        <v>175</v>
      </c>
      <c r="G249" s="55">
        <f aca="true" t="shared" si="21" ref="G249:G312">(E249/$E$112)</f>
        <v>2.957163037171524E-05</v>
      </c>
      <c r="H249" s="32">
        <v>190495.4</v>
      </c>
      <c r="I249" s="32">
        <v>2283.35</v>
      </c>
      <c r="J249" s="54">
        <f aca="true" t="shared" si="22" ref="J249:J312">(H249/$H$112)</f>
        <v>0.0002775658151315591</v>
      </c>
      <c r="K249" s="67">
        <f aca="true" t="shared" si="23" ref="K249:K312">IF(E249=0,"Nuevo",((H249/E249)-1))</f>
        <v>10.043211594202898</v>
      </c>
      <c r="L249" s="68">
        <f aca="true" t="shared" si="24" ref="L249:L312">IF(E249=0,0,E249/F249)</f>
        <v>98.57142857142857</v>
      </c>
      <c r="M249" s="61">
        <f aca="true" t="shared" si="25" ref="M249:M312">IF(H249=0,0,H249/I249)</f>
        <v>83.42803337201919</v>
      </c>
    </row>
    <row r="250" spans="2:13" ht="12">
      <c r="B250" s="7">
        <v>230</v>
      </c>
      <c r="C250" s="6" t="s">
        <v>790</v>
      </c>
      <c r="D250" s="6" t="s">
        <v>791</v>
      </c>
      <c r="E250" s="32">
        <v>313061.55</v>
      </c>
      <c r="F250" s="32">
        <v>11081.149</v>
      </c>
      <c r="G250" s="55">
        <f t="shared" si="21"/>
        <v>0.000536680605228768</v>
      </c>
      <c r="H250" s="32">
        <v>189447.4</v>
      </c>
      <c r="I250" s="32">
        <v>6148.85</v>
      </c>
      <c r="J250" s="54">
        <f t="shared" si="22"/>
        <v>0.000276038802015978</v>
      </c>
      <c r="K250" s="74">
        <f t="shared" si="23"/>
        <v>-0.3948557400293967</v>
      </c>
      <c r="L250" s="68">
        <f t="shared" si="24"/>
        <v>28.251722813220905</v>
      </c>
      <c r="M250" s="61">
        <f t="shared" si="25"/>
        <v>30.81021654455711</v>
      </c>
    </row>
    <row r="251" spans="2:13" ht="12">
      <c r="B251" s="7">
        <v>231</v>
      </c>
      <c r="C251" s="6" t="s">
        <v>600</v>
      </c>
      <c r="D251" s="6" t="s">
        <v>601</v>
      </c>
      <c r="E251" s="32">
        <v>189801.15</v>
      </c>
      <c r="F251" s="32">
        <v>14582.938</v>
      </c>
      <c r="G251" s="55">
        <f t="shared" si="21"/>
        <v>0.0003253756204015351</v>
      </c>
      <c r="H251" s="32">
        <v>187776.09</v>
      </c>
      <c r="I251" s="32">
        <v>13749.708</v>
      </c>
      <c r="J251" s="54">
        <f t="shared" si="22"/>
        <v>0.00027360358036502197</v>
      </c>
      <c r="K251" s="74">
        <f t="shared" si="23"/>
        <v>-0.010669376871531022</v>
      </c>
      <c r="L251" s="68">
        <f t="shared" si="24"/>
        <v>13.015288825886799</v>
      </c>
      <c r="M251" s="61">
        <f t="shared" si="25"/>
        <v>13.656732928437462</v>
      </c>
    </row>
    <row r="252" spans="2:13" ht="12">
      <c r="B252" s="7">
        <v>232</v>
      </c>
      <c r="C252" s="6" t="s">
        <v>300</v>
      </c>
      <c r="D252" s="6" t="s">
        <v>301</v>
      </c>
      <c r="E252" s="32">
        <v>301365</v>
      </c>
      <c r="F252" s="32">
        <v>494.148</v>
      </c>
      <c r="G252" s="55">
        <f t="shared" si="21"/>
        <v>0.0005166292398244616</v>
      </c>
      <c r="H252" s="32">
        <v>187062.02</v>
      </c>
      <c r="I252" s="32">
        <v>455.305</v>
      </c>
      <c r="J252" s="54">
        <f t="shared" si="22"/>
        <v>0.0002725631278312023</v>
      </c>
      <c r="K252" s="74">
        <f t="shared" si="23"/>
        <v>-0.37928419026761573</v>
      </c>
      <c r="L252" s="68">
        <f t="shared" si="24"/>
        <v>609.867893829379</v>
      </c>
      <c r="M252" s="61">
        <f t="shared" si="25"/>
        <v>410.8499137940501</v>
      </c>
    </row>
    <row r="253" spans="2:13" ht="12">
      <c r="B253" s="7">
        <v>233</v>
      </c>
      <c r="C253" s="6" t="s">
        <v>1665</v>
      </c>
      <c r="D253" s="6" t="s">
        <v>1666</v>
      </c>
      <c r="E253" s="32">
        <v>0</v>
      </c>
      <c r="F253" s="32">
        <v>0</v>
      </c>
      <c r="G253" s="55">
        <f t="shared" si="21"/>
        <v>0</v>
      </c>
      <c r="H253" s="32">
        <v>186804.8</v>
      </c>
      <c r="I253" s="32">
        <v>7212.35</v>
      </c>
      <c r="J253" s="54">
        <f t="shared" si="22"/>
        <v>0.00027218833936403647</v>
      </c>
      <c r="K253" s="67" t="str">
        <f t="shared" si="23"/>
        <v>Nuevo</v>
      </c>
      <c r="L253" s="68">
        <f t="shared" si="24"/>
        <v>0</v>
      </c>
      <c r="M253" s="61">
        <f t="shared" si="25"/>
        <v>25.90068424299985</v>
      </c>
    </row>
    <row r="254" spans="2:13" ht="12">
      <c r="B254" s="7">
        <v>234</v>
      </c>
      <c r="C254" s="6" t="s">
        <v>1487</v>
      </c>
      <c r="D254" s="6" t="s">
        <v>1488</v>
      </c>
      <c r="E254" s="32">
        <v>49622.4</v>
      </c>
      <c r="F254" s="32">
        <v>848.075</v>
      </c>
      <c r="G254" s="55">
        <f t="shared" si="21"/>
        <v>8.506755193955956E-05</v>
      </c>
      <c r="H254" s="32">
        <v>183478.55</v>
      </c>
      <c r="I254" s="32">
        <v>2592.425</v>
      </c>
      <c r="J254" s="54">
        <f t="shared" si="22"/>
        <v>0.0002673417483566875</v>
      </c>
      <c r="K254" s="67">
        <f t="shared" si="23"/>
        <v>2.697494478300122</v>
      </c>
      <c r="L254" s="68">
        <f t="shared" si="24"/>
        <v>58.51180614922029</v>
      </c>
      <c r="M254" s="61">
        <f t="shared" si="25"/>
        <v>70.77487294714408</v>
      </c>
    </row>
    <row r="255" spans="2:13" ht="12">
      <c r="B255" s="7">
        <v>235</v>
      </c>
      <c r="C255" s="6" t="s">
        <v>1221</v>
      </c>
      <c r="D255" s="6" t="s">
        <v>1222</v>
      </c>
      <c r="E255" s="32">
        <v>159210.8</v>
      </c>
      <c r="F255" s="32">
        <v>18544</v>
      </c>
      <c r="G255" s="55">
        <f t="shared" si="21"/>
        <v>0.00027293466253826553</v>
      </c>
      <c r="H255" s="32">
        <v>182403.5</v>
      </c>
      <c r="I255" s="32">
        <v>21881</v>
      </c>
      <c r="J255" s="54">
        <f t="shared" si="22"/>
        <v>0.00026577532140067083</v>
      </c>
      <c r="K255" s="67">
        <f t="shared" si="23"/>
        <v>0.14567290661186316</v>
      </c>
      <c r="L255" s="68">
        <f t="shared" si="24"/>
        <v>8.585569456427955</v>
      </c>
      <c r="M255" s="61">
        <f t="shared" si="25"/>
        <v>8.336159224898314</v>
      </c>
    </row>
    <row r="256" spans="2:13" ht="12">
      <c r="B256" s="7">
        <v>236</v>
      </c>
      <c r="C256" s="6" t="s">
        <v>320</v>
      </c>
      <c r="D256" s="6" t="s">
        <v>321</v>
      </c>
      <c r="E256" s="32">
        <v>202160.59</v>
      </c>
      <c r="F256" s="32">
        <v>6423.997</v>
      </c>
      <c r="G256" s="55">
        <f t="shared" si="21"/>
        <v>0.00034656337641784767</v>
      </c>
      <c r="H256" s="32">
        <v>180124.24</v>
      </c>
      <c r="I256" s="32">
        <v>6660.765</v>
      </c>
      <c r="J256" s="54">
        <f t="shared" si="22"/>
        <v>0.00026245427186458354</v>
      </c>
      <c r="K256" s="74">
        <f t="shared" si="23"/>
        <v>-0.10900418325846795</v>
      </c>
      <c r="L256" s="68">
        <f t="shared" si="24"/>
        <v>31.46959595404543</v>
      </c>
      <c r="M256" s="61">
        <f t="shared" si="25"/>
        <v>27.042575439908177</v>
      </c>
    </row>
    <row r="257" spans="2:13" ht="12">
      <c r="B257" s="7">
        <v>237</v>
      </c>
      <c r="C257" s="6" t="s">
        <v>2934</v>
      </c>
      <c r="D257" s="6" t="s">
        <v>2935</v>
      </c>
      <c r="E257" s="32">
        <v>0</v>
      </c>
      <c r="F257" s="32">
        <v>0</v>
      </c>
      <c r="G257" s="55">
        <f t="shared" si="21"/>
        <v>0</v>
      </c>
      <c r="H257" s="32">
        <v>178974.1</v>
      </c>
      <c r="I257" s="32">
        <v>49034</v>
      </c>
      <c r="J257" s="54">
        <f t="shared" si="22"/>
        <v>0.0002607784332531766</v>
      </c>
      <c r="K257" s="67" t="str">
        <f t="shared" si="23"/>
        <v>Nuevo</v>
      </c>
      <c r="L257" s="68">
        <f t="shared" si="24"/>
        <v>0</v>
      </c>
      <c r="M257" s="61">
        <f t="shared" si="25"/>
        <v>3.65</v>
      </c>
    </row>
    <row r="258" spans="2:13" ht="12">
      <c r="B258" s="7">
        <v>238</v>
      </c>
      <c r="C258" s="6" t="s">
        <v>942</v>
      </c>
      <c r="D258" s="6" t="s">
        <v>943</v>
      </c>
      <c r="E258" s="32">
        <v>227455</v>
      </c>
      <c r="F258" s="32">
        <v>3872.274</v>
      </c>
      <c r="G258" s="55">
        <f t="shared" si="21"/>
        <v>0.0003899255180404922</v>
      </c>
      <c r="H258" s="32">
        <v>178559</v>
      </c>
      <c r="I258" s="32">
        <v>2980.182</v>
      </c>
      <c r="J258" s="54">
        <f t="shared" si="22"/>
        <v>0.0002601736020086368</v>
      </c>
      <c r="K258" s="74">
        <f t="shared" si="23"/>
        <v>-0.21496999406476003</v>
      </c>
      <c r="L258" s="68">
        <f t="shared" si="24"/>
        <v>58.739386727282216</v>
      </c>
      <c r="M258" s="61">
        <f t="shared" si="25"/>
        <v>59.91546824992568</v>
      </c>
    </row>
    <row r="259" spans="2:13" ht="12">
      <c r="B259" s="7">
        <v>239</v>
      </c>
      <c r="C259" s="6" t="s">
        <v>1201</v>
      </c>
      <c r="D259" s="6" t="s">
        <v>1202</v>
      </c>
      <c r="E259" s="32">
        <v>52677.24</v>
      </c>
      <c r="F259" s="32">
        <v>843.228</v>
      </c>
      <c r="G259" s="55">
        <f t="shared" si="21"/>
        <v>9.030445624823958E-05</v>
      </c>
      <c r="H259" s="32">
        <v>177683.08</v>
      </c>
      <c r="I259" s="32">
        <v>2872.043</v>
      </c>
      <c r="J259" s="54">
        <f t="shared" si="22"/>
        <v>0.0002588973221153163</v>
      </c>
      <c r="K259" s="67">
        <f t="shared" si="23"/>
        <v>2.3730521948378462</v>
      </c>
      <c r="L259" s="68">
        <f t="shared" si="24"/>
        <v>62.47093312840655</v>
      </c>
      <c r="M259" s="61">
        <f t="shared" si="25"/>
        <v>61.86644141470026</v>
      </c>
    </row>
    <row r="260" spans="2:13" ht="12">
      <c r="B260" s="7">
        <v>240</v>
      </c>
      <c r="C260" s="6" t="s">
        <v>234</v>
      </c>
      <c r="D260" s="6" t="s">
        <v>235</v>
      </c>
      <c r="E260" s="32">
        <v>140449.14</v>
      </c>
      <c r="F260" s="32">
        <v>1235.8</v>
      </c>
      <c r="G260" s="55">
        <f t="shared" si="21"/>
        <v>0.0002407715973394369</v>
      </c>
      <c r="H260" s="32">
        <v>177648.57</v>
      </c>
      <c r="I260" s="32">
        <v>1750</v>
      </c>
      <c r="J260" s="54">
        <f t="shared" si="22"/>
        <v>0.0002588470385059474</v>
      </c>
      <c r="K260" s="67">
        <f t="shared" si="23"/>
        <v>0.2648605039518219</v>
      </c>
      <c r="L260" s="68">
        <f t="shared" si="24"/>
        <v>113.65038032044022</v>
      </c>
      <c r="M260" s="61">
        <f t="shared" si="25"/>
        <v>101.51346857142858</v>
      </c>
    </row>
    <row r="261" spans="2:13" ht="12">
      <c r="B261" s="7">
        <v>241</v>
      </c>
      <c r="C261" s="6" t="s">
        <v>554</v>
      </c>
      <c r="D261" s="6" t="s">
        <v>555</v>
      </c>
      <c r="E261" s="32">
        <v>821378.46</v>
      </c>
      <c r="F261" s="32">
        <v>36577.234</v>
      </c>
      <c r="G261" s="55">
        <f t="shared" si="21"/>
        <v>0.0014080869689512285</v>
      </c>
      <c r="H261" s="32">
        <v>176755.91</v>
      </c>
      <c r="I261" s="32">
        <v>16282.656</v>
      </c>
      <c r="J261" s="54">
        <f t="shared" si="22"/>
        <v>0.0002575463672008379</v>
      </c>
      <c r="K261" s="74">
        <f t="shared" si="23"/>
        <v>-0.7848057642027768</v>
      </c>
      <c r="L261" s="68">
        <f t="shared" si="24"/>
        <v>22.456002550657605</v>
      </c>
      <c r="M261" s="61">
        <f t="shared" si="25"/>
        <v>10.855471613476327</v>
      </c>
    </row>
    <row r="262" spans="2:13" ht="12">
      <c r="B262" s="7">
        <v>242</v>
      </c>
      <c r="C262" s="6" t="s">
        <v>1682</v>
      </c>
      <c r="D262" s="6" t="s">
        <v>1683</v>
      </c>
      <c r="E262" s="32">
        <v>0</v>
      </c>
      <c r="F262" s="32">
        <v>0</v>
      </c>
      <c r="G262" s="55">
        <f t="shared" si="21"/>
        <v>0</v>
      </c>
      <c r="H262" s="32">
        <v>176402.16</v>
      </c>
      <c r="I262" s="32">
        <v>2034.2</v>
      </c>
      <c r="J262" s="54">
        <f t="shared" si="22"/>
        <v>0.00025703092742065015</v>
      </c>
      <c r="K262" s="67" t="str">
        <f t="shared" si="23"/>
        <v>Nuevo</v>
      </c>
      <c r="L262" s="68">
        <f t="shared" si="24"/>
        <v>0</v>
      </c>
      <c r="M262" s="61">
        <f t="shared" si="25"/>
        <v>86.71819880051126</v>
      </c>
    </row>
    <row r="263" spans="2:13" ht="12">
      <c r="B263" s="7">
        <v>243</v>
      </c>
      <c r="C263" s="6" t="s">
        <v>2082</v>
      </c>
      <c r="D263" s="6" t="s">
        <v>2083</v>
      </c>
      <c r="E263" s="32">
        <v>157805.2</v>
      </c>
      <c r="F263" s="32">
        <v>5348.5</v>
      </c>
      <c r="G263" s="55">
        <f t="shared" si="21"/>
        <v>0.00027052504609475933</v>
      </c>
      <c r="H263" s="32">
        <v>176016</v>
      </c>
      <c r="I263" s="32">
        <v>5634</v>
      </c>
      <c r="J263" s="54">
        <f t="shared" si="22"/>
        <v>0.00025646826388561885</v>
      </c>
      <c r="K263" s="67">
        <f t="shared" si="23"/>
        <v>0.11540050644718924</v>
      </c>
      <c r="L263" s="68">
        <f t="shared" si="24"/>
        <v>29.504571375151915</v>
      </c>
      <c r="M263" s="61">
        <f t="shared" si="25"/>
        <v>31.24174653887114</v>
      </c>
    </row>
    <row r="264" spans="2:13" ht="12">
      <c r="B264" s="7">
        <v>244</v>
      </c>
      <c r="C264" s="6" t="s">
        <v>786</v>
      </c>
      <c r="D264" s="6" t="s">
        <v>787</v>
      </c>
      <c r="E264" s="32">
        <v>84740.4</v>
      </c>
      <c r="F264" s="32">
        <v>1713.458</v>
      </c>
      <c r="G264" s="55">
        <f t="shared" si="21"/>
        <v>0.00014527024848413322</v>
      </c>
      <c r="H264" s="32">
        <v>172765.9</v>
      </c>
      <c r="I264" s="32">
        <v>2959.018</v>
      </c>
      <c r="J264" s="54">
        <f t="shared" si="22"/>
        <v>0.0002517326290316587</v>
      </c>
      <c r="K264" s="67">
        <f t="shared" si="23"/>
        <v>1.0387666331525458</v>
      </c>
      <c r="L264" s="68">
        <f t="shared" si="24"/>
        <v>49.45577889857819</v>
      </c>
      <c r="M264" s="61">
        <f t="shared" si="25"/>
        <v>58.38622813379303</v>
      </c>
    </row>
    <row r="265" spans="2:13" ht="12">
      <c r="B265" s="7">
        <v>245</v>
      </c>
      <c r="C265" s="6" t="s">
        <v>2936</v>
      </c>
      <c r="D265" s="6" t="s">
        <v>2937</v>
      </c>
      <c r="E265" s="32">
        <v>0</v>
      </c>
      <c r="F265" s="32">
        <v>0</v>
      </c>
      <c r="G265" s="55">
        <f t="shared" si="21"/>
        <v>0</v>
      </c>
      <c r="H265" s="32">
        <v>171436.32</v>
      </c>
      <c r="I265" s="32">
        <v>8383.75</v>
      </c>
      <c r="J265" s="54">
        <f t="shared" si="22"/>
        <v>0.000249795333136416</v>
      </c>
      <c r="K265" s="67" t="str">
        <f t="shared" si="23"/>
        <v>Nuevo</v>
      </c>
      <c r="L265" s="68">
        <f t="shared" si="24"/>
        <v>0</v>
      </c>
      <c r="M265" s="61">
        <f t="shared" si="25"/>
        <v>20.448644103175788</v>
      </c>
    </row>
    <row r="266" spans="2:13" ht="12">
      <c r="B266" s="7">
        <v>246</v>
      </c>
      <c r="C266" s="6" t="s">
        <v>596</v>
      </c>
      <c r="D266" s="6" t="s">
        <v>597</v>
      </c>
      <c r="E266" s="32">
        <v>306942.84</v>
      </c>
      <c r="F266" s="32">
        <v>171529.85</v>
      </c>
      <c r="G266" s="55">
        <f t="shared" si="21"/>
        <v>0.00052619131650577</v>
      </c>
      <c r="H266" s="32">
        <v>170183.5</v>
      </c>
      <c r="I266" s="32">
        <v>97578.5</v>
      </c>
      <c r="J266" s="54">
        <f t="shared" si="22"/>
        <v>0.0002479698822094481</v>
      </c>
      <c r="K266" s="74">
        <f t="shared" si="23"/>
        <v>-0.4455531199229147</v>
      </c>
      <c r="L266" s="68">
        <f t="shared" si="24"/>
        <v>1.78944271215768</v>
      </c>
      <c r="M266" s="61">
        <f t="shared" si="25"/>
        <v>1.7440675968579145</v>
      </c>
    </row>
    <row r="267" spans="2:13" ht="12">
      <c r="B267" s="7">
        <v>247</v>
      </c>
      <c r="C267" s="6" t="s">
        <v>869</v>
      </c>
      <c r="D267" s="6" t="s">
        <v>870</v>
      </c>
      <c r="E267" s="32">
        <v>178779.8</v>
      </c>
      <c r="F267" s="32">
        <v>3946.082</v>
      </c>
      <c r="G267" s="55">
        <f t="shared" si="21"/>
        <v>0.000306481748610387</v>
      </c>
      <c r="H267" s="32">
        <v>168486.02</v>
      </c>
      <c r="I267" s="32">
        <v>3714.577</v>
      </c>
      <c r="J267" s="54">
        <f t="shared" si="22"/>
        <v>0.00024549652894281</v>
      </c>
      <c r="K267" s="74">
        <f t="shared" si="23"/>
        <v>-0.0575779814050581</v>
      </c>
      <c r="L267" s="68">
        <f t="shared" si="24"/>
        <v>45.305647475141164</v>
      </c>
      <c r="M267" s="61">
        <f t="shared" si="25"/>
        <v>45.35806365031603</v>
      </c>
    </row>
    <row r="268" spans="2:13" ht="12">
      <c r="B268" s="7">
        <v>248</v>
      </c>
      <c r="C268" s="6" t="s">
        <v>1659</v>
      </c>
      <c r="D268" s="6" t="s">
        <v>1660</v>
      </c>
      <c r="E268" s="32">
        <v>0</v>
      </c>
      <c r="F268" s="32">
        <v>0</v>
      </c>
      <c r="G268" s="55">
        <f t="shared" si="21"/>
        <v>0</v>
      </c>
      <c r="H268" s="32">
        <v>167903.06</v>
      </c>
      <c r="I268" s="32">
        <v>1406.95</v>
      </c>
      <c r="J268" s="54">
        <f t="shared" si="22"/>
        <v>0.0002446471133265322</v>
      </c>
      <c r="K268" s="67" t="str">
        <f t="shared" si="23"/>
        <v>Nuevo</v>
      </c>
      <c r="L268" s="68">
        <f t="shared" si="24"/>
        <v>0</v>
      </c>
      <c r="M268" s="61">
        <f t="shared" si="25"/>
        <v>119.33832758804506</v>
      </c>
    </row>
    <row r="269" spans="2:13" ht="12">
      <c r="B269" s="7">
        <v>249</v>
      </c>
      <c r="C269" s="6" t="s">
        <v>2164</v>
      </c>
      <c r="D269" s="6" t="s">
        <v>2165</v>
      </c>
      <c r="E269" s="32">
        <v>74209.5</v>
      </c>
      <c r="F269" s="32">
        <v>8124</v>
      </c>
      <c r="G269" s="55">
        <f t="shared" si="21"/>
        <v>0.00012721715385911897</v>
      </c>
      <c r="H269" s="32">
        <v>166890.5</v>
      </c>
      <c r="I269" s="32">
        <v>18667</v>
      </c>
      <c r="J269" s="54">
        <f t="shared" si="22"/>
        <v>0.00024317173889875276</v>
      </c>
      <c r="K269" s="67">
        <f t="shared" si="23"/>
        <v>1.2489101799634819</v>
      </c>
      <c r="L269" s="68">
        <f t="shared" si="24"/>
        <v>9.1346011816839</v>
      </c>
      <c r="M269" s="61">
        <f t="shared" si="25"/>
        <v>8.940402849949107</v>
      </c>
    </row>
    <row r="270" spans="2:13" ht="12">
      <c r="B270" s="7">
        <v>250</v>
      </c>
      <c r="C270" s="6" t="s">
        <v>269</v>
      </c>
      <c r="D270" s="6" t="s">
        <v>270</v>
      </c>
      <c r="E270" s="32">
        <v>120022</v>
      </c>
      <c r="F270" s="32">
        <v>1067.431</v>
      </c>
      <c r="G270" s="55">
        <f t="shared" si="21"/>
        <v>0.00020575340408544965</v>
      </c>
      <c r="H270" s="32">
        <v>166227</v>
      </c>
      <c r="I270" s="32">
        <v>1352.221</v>
      </c>
      <c r="J270" s="54">
        <f t="shared" si="22"/>
        <v>0.00024220497057605422</v>
      </c>
      <c r="K270" s="67">
        <f t="shared" si="23"/>
        <v>0.3849710886337505</v>
      </c>
      <c r="L270" s="68">
        <f t="shared" si="24"/>
        <v>112.44005467332315</v>
      </c>
      <c r="M270" s="61">
        <f t="shared" si="25"/>
        <v>122.92887035477189</v>
      </c>
    </row>
    <row r="271" spans="2:13" ht="12">
      <c r="B271" s="7">
        <v>251</v>
      </c>
      <c r="C271" s="6" t="s">
        <v>259</v>
      </c>
      <c r="D271" s="6" t="s">
        <v>260</v>
      </c>
      <c r="E271" s="32">
        <v>110404</v>
      </c>
      <c r="F271" s="32">
        <v>699.7</v>
      </c>
      <c r="G271" s="55">
        <f t="shared" si="21"/>
        <v>0.00018926529156862895</v>
      </c>
      <c r="H271" s="32">
        <v>166209.5</v>
      </c>
      <c r="I271" s="32">
        <v>1255.05</v>
      </c>
      <c r="J271" s="54">
        <f t="shared" si="22"/>
        <v>0.00024217947178834177</v>
      </c>
      <c r="K271" s="67">
        <f t="shared" si="23"/>
        <v>0.5054662874533531</v>
      </c>
      <c r="L271" s="68">
        <f t="shared" si="24"/>
        <v>157.78762326711447</v>
      </c>
      <c r="M271" s="61">
        <f t="shared" si="25"/>
        <v>132.4325724074738</v>
      </c>
    </row>
    <row r="272" spans="2:13" ht="12">
      <c r="B272" s="7">
        <v>252</v>
      </c>
      <c r="C272" s="6" t="s">
        <v>1335</v>
      </c>
      <c r="D272" s="6" t="s">
        <v>1336</v>
      </c>
      <c r="E272" s="32">
        <v>23194.2</v>
      </c>
      <c r="F272" s="32">
        <v>471.2</v>
      </c>
      <c r="G272" s="55">
        <f t="shared" si="21"/>
        <v>3.9761757053196385E-05</v>
      </c>
      <c r="H272" s="32">
        <v>164763.97</v>
      </c>
      <c r="I272" s="32">
        <v>3967.73</v>
      </c>
      <c r="J272" s="54">
        <f t="shared" si="22"/>
        <v>0.00024007322821108413</v>
      </c>
      <c r="K272" s="67">
        <f t="shared" si="23"/>
        <v>6.103671176414793</v>
      </c>
      <c r="L272" s="68">
        <f t="shared" si="24"/>
        <v>49.223684210526315</v>
      </c>
      <c r="M272" s="61">
        <f t="shared" si="25"/>
        <v>41.52600353350656</v>
      </c>
    </row>
    <row r="273" spans="2:13" ht="12">
      <c r="B273" s="7">
        <v>253</v>
      </c>
      <c r="C273" s="6" t="s">
        <v>370</v>
      </c>
      <c r="D273" s="6" t="s">
        <v>371</v>
      </c>
      <c r="E273" s="32">
        <v>90888.99</v>
      </c>
      <c r="F273" s="32">
        <v>25812</v>
      </c>
      <c r="G273" s="55">
        <f t="shared" si="21"/>
        <v>0.0001558107604138274</v>
      </c>
      <c r="H273" s="32">
        <v>164602.839</v>
      </c>
      <c r="I273" s="32">
        <v>45478.64</v>
      </c>
      <c r="J273" s="54">
        <f t="shared" si="22"/>
        <v>0.00023983844848748996</v>
      </c>
      <c r="K273" s="67">
        <f t="shared" si="23"/>
        <v>0.8110316662117161</v>
      </c>
      <c r="L273" s="68">
        <f t="shared" si="24"/>
        <v>3.521191306369131</v>
      </c>
      <c r="M273" s="61">
        <f t="shared" si="25"/>
        <v>3.619343916176913</v>
      </c>
    </row>
    <row r="274" spans="2:13" ht="12">
      <c r="B274" s="7">
        <v>254</v>
      </c>
      <c r="C274" s="6" t="s">
        <v>977</v>
      </c>
      <c r="D274" s="6" t="s">
        <v>978</v>
      </c>
      <c r="E274" s="32">
        <v>86859.5</v>
      </c>
      <c r="F274" s="32">
        <v>1168.855</v>
      </c>
      <c r="G274" s="55">
        <f t="shared" si="21"/>
        <v>0.00014890301613171015</v>
      </c>
      <c r="H274" s="32">
        <v>164384.84</v>
      </c>
      <c r="I274" s="32">
        <v>2296.457</v>
      </c>
      <c r="J274" s="54">
        <f t="shared" si="22"/>
        <v>0.0002395208079033453</v>
      </c>
      <c r="K274" s="67">
        <f t="shared" si="23"/>
        <v>0.8925372584461113</v>
      </c>
      <c r="L274" s="68">
        <f t="shared" si="24"/>
        <v>74.31161264656437</v>
      </c>
      <c r="M274" s="61">
        <f t="shared" si="25"/>
        <v>71.58193687057934</v>
      </c>
    </row>
    <row r="275" spans="2:13" ht="12">
      <c r="B275" s="7">
        <v>255</v>
      </c>
      <c r="C275" s="6" t="s">
        <v>279</v>
      </c>
      <c r="D275" s="6" t="s">
        <v>280</v>
      </c>
      <c r="E275" s="32">
        <v>118144</v>
      </c>
      <c r="F275" s="32">
        <v>3835.15</v>
      </c>
      <c r="G275" s="55">
        <f t="shared" si="21"/>
        <v>0.0002025339535441116</v>
      </c>
      <c r="H275" s="32">
        <v>163948.72</v>
      </c>
      <c r="I275" s="32">
        <v>3982.3</v>
      </c>
      <c r="J275" s="54">
        <f t="shared" si="22"/>
        <v>0.00023888534897207887</v>
      </c>
      <c r="K275" s="67">
        <f t="shared" si="23"/>
        <v>0.3877024647887324</v>
      </c>
      <c r="L275" s="68">
        <f t="shared" si="24"/>
        <v>30.805574749357913</v>
      </c>
      <c r="M275" s="61">
        <f t="shared" si="25"/>
        <v>41.16935439318986</v>
      </c>
    </row>
    <row r="276" spans="2:13" ht="12">
      <c r="B276" s="7">
        <v>256</v>
      </c>
      <c r="C276" s="6" t="s">
        <v>1686</v>
      </c>
      <c r="D276" s="6" t="s">
        <v>1687</v>
      </c>
      <c r="E276" s="32">
        <v>0</v>
      </c>
      <c r="F276" s="32">
        <v>0</v>
      </c>
      <c r="G276" s="55">
        <f t="shared" si="21"/>
        <v>0</v>
      </c>
      <c r="H276" s="32">
        <v>161787</v>
      </c>
      <c r="I276" s="32">
        <v>1840.587</v>
      </c>
      <c r="J276" s="54">
        <f t="shared" si="22"/>
        <v>0.0002357355638650044</v>
      </c>
      <c r="K276" s="67" t="str">
        <f t="shared" si="23"/>
        <v>Nuevo</v>
      </c>
      <c r="L276" s="68">
        <f t="shared" si="24"/>
        <v>0</v>
      </c>
      <c r="M276" s="61">
        <f t="shared" si="25"/>
        <v>87.89967548396245</v>
      </c>
    </row>
    <row r="277" spans="2:13" ht="12">
      <c r="B277" s="7">
        <v>257</v>
      </c>
      <c r="C277" s="6" t="s">
        <v>284</v>
      </c>
      <c r="D277" s="6" t="s">
        <v>461</v>
      </c>
      <c r="E277" s="32">
        <v>241747.72</v>
      </c>
      <c r="F277" s="32">
        <v>8098.145</v>
      </c>
      <c r="G277" s="55">
        <f t="shared" si="21"/>
        <v>0.00041442749095912533</v>
      </c>
      <c r="H277" s="32">
        <v>160543.64</v>
      </c>
      <c r="I277" s="32">
        <v>5447</v>
      </c>
      <c r="J277" s="54">
        <f t="shared" si="22"/>
        <v>0.00023392389685413707</v>
      </c>
      <c r="K277" s="74">
        <f t="shared" si="23"/>
        <v>-0.3359042227988748</v>
      </c>
      <c r="L277" s="68">
        <f t="shared" si="24"/>
        <v>29.852234061010268</v>
      </c>
      <c r="M277" s="61">
        <f t="shared" si="25"/>
        <v>29.473772718927854</v>
      </c>
    </row>
    <row r="278" spans="2:13" ht="12">
      <c r="B278" s="7">
        <v>258</v>
      </c>
      <c r="C278" s="6" t="s">
        <v>987</v>
      </c>
      <c r="D278" s="6" t="s">
        <v>988</v>
      </c>
      <c r="E278" s="32">
        <v>71187.3</v>
      </c>
      <c r="F278" s="32">
        <v>2370.5</v>
      </c>
      <c r="G278" s="55">
        <f t="shared" si="21"/>
        <v>0.00012203620421799447</v>
      </c>
      <c r="H278" s="32">
        <v>156414.83</v>
      </c>
      <c r="I278" s="32">
        <v>6220.15</v>
      </c>
      <c r="J278" s="54">
        <f t="shared" si="22"/>
        <v>0.0002279079168715583</v>
      </c>
      <c r="K278" s="67">
        <f t="shared" si="23"/>
        <v>1.1972294215400776</v>
      </c>
      <c r="L278" s="68">
        <f t="shared" si="24"/>
        <v>30.03049989453702</v>
      </c>
      <c r="M278" s="61">
        <f t="shared" si="25"/>
        <v>25.146472351952927</v>
      </c>
    </row>
    <row r="279" spans="2:13" ht="12">
      <c r="B279" s="7">
        <v>259</v>
      </c>
      <c r="C279" s="6" t="s">
        <v>711</v>
      </c>
      <c r="D279" s="6" t="s">
        <v>712</v>
      </c>
      <c r="E279" s="32">
        <v>93290.09</v>
      </c>
      <c r="F279" s="32">
        <v>12030.85</v>
      </c>
      <c r="G279" s="55">
        <f t="shared" si="21"/>
        <v>0.0001599269599318289</v>
      </c>
      <c r="H279" s="32">
        <v>155814.4</v>
      </c>
      <c r="I279" s="32">
        <v>21105.86</v>
      </c>
      <c r="J279" s="54">
        <f t="shared" si="22"/>
        <v>0.0002270330461797755</v>
      </c>
      <c r="K279" s="67">
        <f t="shared" si="23"/>
        <v>0.6702138458650859</v>
      </c>
      <c r="L279" s="68">
        <f t="shared" si="24"/>
        <v>7.754239309774454</v>
      </c>
      <c r="M279" s="61">
        <f t="shared" si="25"/>
        <v>7.3825184095791405</v>
      </c>
    </row>
    <row r="280" spans="2:13" ht="12">
      <c r="B280" s="7">
        <v>260</v>
      </c>
      <c r="C280" s="6" t="s">
        <v>1003</v>
      </c>
      <c r="D280" s="6" t="s">
        <v>1004</v>
      </c>
      <c r="E280" s="32">
        <v>99483.68</v>
      </c>
      <c r="F280" s="32">
        <v>1775.511</v>
      </c>
      <c r="G280" s="55">
        <f t="shared" si="21"/>
        <v>0.00017054461524510143</v>
      </c>
      <c r="H280" s="32">
        <v>155700.27</v>
      </c>
      <c r="I280" s="32">
        <v>2028.195</v>
      </c>
      <c r="J280" s="54">
        <f t="shared" si="22"/>
        <v>0.00022686675037168267</v>
      </c>
      <c r="K280" s="67">
        <f t="shared" si="23"/>
        <v>0.56508353933027</v>
      </c>
      <c r="L280" s="68">
        <f t="shared" si="24"/>
        <v>56.03101304356886</v>
      </c>
      <c r="M280" s="61">
        <f t="shared" si="25"/>
        <v>76.76789953628719</v>
      </c>
    </row>
    <row r="281" spans="2:13" ht="12">
      <c r="B281" s="7">
        <v>261</v>
      </c>
      <c r="C281" s="6" t="s">
        <v>230</v>
      </c>
      <c r="D281" s="6" t="s">
        <v>231</v>
      </c>
      <c r="E281" s="32">
        <v>69937.71</v>
      </c>
      <c r="F281" s="32">
        <v>6837.934</v>
      </c>
      <c r="G281" s="55">
        <f t="shared" si="21"/>
        <v>0.00011989403531386742</v>
      </c>
      <c r="H281" s="32">
        <v>154547.23</v>
      </c>
      <c r="I281" s="32">
        <v>15485.928</v>
      </c>
      <c r="J281" s="54">
        <f t="shared" si="22"/>
        <v>0.0002251866862468834</v>
      </c>
      <c r="K281" s="67">
        <f t="shared" si="23"/>
        <v>1.2097839634726388</v>
      </c>
      <c r="L281" s="68">
        <f t="shared" si="24"/>
        <v>10.227900708020874</v>
      </c>
      <c r="M281" s="61">
        <f t="shared" si="25"/>
        <v>9.979849447834189</v>
      </c>
    </row>
    <row r="282" spans="2:13" ht="12">
      <c r="B282" s="7">
        <v>262</v>
      </c>
      <c r="C282" s="6" t="s">
        <v>696</v>
      </c>
      <c r="D282" s="6" t="s">
        <v>697</v>
      </c>
      <c r="E282" s="32">
        <v>155901.55</v>
      </c>
      <c r="F282" s="32">
        <v>28448.86</v>
      </c>
      <c r="G282" s="55">
        <f t="shared" si="21"/>
        <v>0.0002672616238247816</v>
      </c>
      <c r="H282" s="32">
        <v>152009.16</v>
      </c>
      <c r="I282" s="32">
        <v>25100.84</v>
      </c>
      <c r="J282" s="54">
        <f t="shared" si="22"/>
        <v>0.00022148853149663242</v>
      </c>
      <c r="K282" s="74">
        <f t="shared" si="23"/>
        <v>-0.02496697435015871</v>
      </c>
      <c r="L282" s="68">
        <f t="shared" si="24"/>
        <v>5.4800631730058775</v>
      </c>
      <c r="M282" s="61">
        <f t="shared" si="25"/>
        <v>6.055939163788941</v>
      </c>
    </row>
    <row r="283" spans="2:13" ht="12">
      <c r="B283" s="7">
        <v>263</v>
      </c>
      <c r="C283" s="6" t="s">
        <v>2615</v>
      </c>
      <c r="D283" s="6" t="s">
        <v>2616</v>
      </c>
      <c r="E283" s="32">
        <v>0</v>
      </c>
      <c r="F283" s="32">
        <v>0</v>
      </c>
      <c r="G283" s="55">
        <f t="shared" si="21"/>
        <v>0</v>
      </c>
      <c r="H283" s="32">
        <v>150692</v>
      </c>
      <c r="I283" s="32">
        <v>1027</v>
      </c>
      <c r="J283" s="54">
        <f t="shared" si="22"/>
        <v>0.00021956933245529766</v>
      </c>
      <c r="K283" s="67" t="str">
        <f t="shared" si="23"/>
        <v>Nuevo</v>
      </c>
      <c r="L283" s="68">
        <f t="shared" si="24"/>
        <v>0</v>
      </c>
      <c r="M283" s="61">
        <f t="shared" si="25"/>
        <v>146.730282375852</v>
      </c>
    </row>
    <row r="284" spans="2:13" ht="12">
      <c r="B284" s="7">
        <v>264</v>
      </c>
      <c r="C284" s="6" t="s">
        <v>273</v>
      </c>
      <c r="D284" s="6" t="s">
        <v>274</v>
      </c>
      <c r="E284" s="32">
        <v>173794</v>
      </c>
      <c r="F284" s="32">
        <v>17846.2</v>
      </c>
      <c r="G284" s="55">
        <f t="shared" si="21"/>
        <v>0.00029793460456938427</v>
      </c>
      <c r="H284" s="32">
        <v>149006.5</v>
      </c>
      <c r="I284" s="32">
        <v>15086</v>
      </c>
      <c r="J284" s="54">
        <f t="shared" si="22"/>
        <v>0.0002171134349301908</v>
      </c>
      <c r="K284" s="74">
        <f t="shared" si="23"/>
        <v>-0.1426257523274681</v>
      </c>
      <c r="L284" s="68">
        <f t="shared" si="24"/>
        <v>9.73843171095247</v>
      </c>
      <c r="M284" s="61">
        <f t="shared" si="25"/>
        <v>9.87713774360334</v>
      </c>
    </row>
    <row r="285" spans="2:13" ht="12">
      <c r="B285" s="7">
        <v>265</v>
      </c>
      <c r="C285" s="6" t="s">
        <v>312</v>
      </c>
      <c r="D285" s="6" t="s">
        <v>313</v>
      </c>
      <c r="E285" s="32">
        <v>108733</v>
      </c>
      <c r="F285" s="32">
        <v>1197.05</v>
      </c>
      <c r="G285" s="55">
        <f t="shared" si="21"/>
        <v>0.0001864007005917515</v>
      </c>
      <c r="H285" s="32">
        <v>148863.8</v>
      </c>
      <c r="I285" s="32">
        <v>1711.246</v>
      </c>
      <c r="J285" s="54">
        <f t="shared" si="22"/>
        <v>0.00021690551052981537</v>
      </c>
      <c r="K285" s="67">
        <f t="shared" si="23"/>
        <v>0.3690765452990352</v>
      </c>
      <c r="L285" s="68">
        <f t="shared" si="24"/>
        <v>90.83413391253498</v>
      </c>
      <c r="M285" s="61">
        <f t="shared" si="25"/>
        <v>86.99146703629985</v>
      </c>
    </row>
    <row r="286" spans="2:13" ht="12">
      <c r="B286" s="7">
        <v>266</v>
      </c>
      <c r="C286" s="6" t="s">
        <v>492</v>
      </c>
      <c r="D286" s="6" t="s">
        <v>585</v>
      </c>
      <c r="E286" s="32">
        <v>141169.6</v>
      </c>
      <c r="F286" s="32">
        <v>2545.9</v>
      </c>
      <c r="G286" s="55">
        <f t="shared" si="21"/>
        <v>0.000242006680053501</v>
      </c>
      <c r="H286" s="32">
        <v>148551.25</v>
      </c>
      <c r="I286" s="32">
        <v>2371.095</v>
      </c>
      <c r="J286" s="54">
        <f t="shared" si="22"/>
        <v>0.00021645010218127064</v>
      </c>
      <c r="K286" s="67">
        <f t="shared" si="23"/>
        <v>0.05228923224263582</v>
      </c>
      <c r="L286" s="68">
        <f t="shared" si="24"/>
        <v>55.44978200243529</v>
      </c>
      <c r="M286" s="61">
        <f t="shared" si="25"/>
        <v>62.65090601599683</v>
      </c>
    </row>
    <row r="287" spans="2:13" ht="12">
      <c r="B287" s="7">
        <v>267</v>
      </c>
      <c r="C287" s="6" t="s">
        <v>1225</v>
      </c>
      <c r="D287" s="6" t="s">
        <v>1226</v>
      </c>
      <c r="E287" s="32">
        <v>39661.75</v>
      </c>
      <c r="F287" s="32">
        <v>584.6</v>
      </c>
      <c r="G287" s="55">
        <f t="shared" si="21"/>
        <v>6.799203541422476E-05</v>
      </c>
      <c r="H287" s="32">
        <v>147593.15</v>
      </c>
      <c r="I287" s="32">
        <v>1815.13</v>
      </c>
      <c r="J287" s="54">
        <f t="shared" si="22"/>
        <v>0.00021505407998085243</v>
      </c>
      <c r="K287" s="67">
        <f t="shared" si="23"/>
        <v>2.7212969674812633</v>
      </c>
      <c r="L287" s="68">
        <f t="shared" si="24"/>
        <v>67.84425248032842</v>
      </c>
      <c r="M287" s="61">
        <f t="shared" si="25"/>
        <v>81.31271589362744</v>
      </c>
    </row>
    <row r="288" spans="2:13" ht="12">
      <c r="B288" s="7">
        <v>268</v>
      </c>
      <c r="C288" s="6" t="s">
        <v>1072</v>
      </c>
      <c r="D288" s="6" t="s">
        <v>1073</v>
      </c>
      <c r="E288" s="32">
        <v>24609.23</v>
      </c>
      <c r="F288" s="32">
        <v>5246.053</v>
      </c>
      <c r="G288" s="55">
        <f t="shared" si="21"/>
        <v>4.2187539321305844E-05</v>
      </c>
      <c r="H288" s="32">
        <v>147393.88</v>
      </c>
      <c r="I288" s="32">
        <v>27297.633</v>
      </c>
      <c r="J288" s="54">
        <f t="shared" si="22"/>
        <v>0.0002147637289278545</v>
      </c>
      <c r="K288" s="67">
        <f t="shared" si="23"/>
        <v>4.989373905644346</v>
      </c>
      <c r="L288" s="68">
        <f t="shared" si="24"/>
        <v>4.690999118766052</v>
      </c>
      <c r="M288" s="61">
        <f t="shared" si="25"/>
        <v>5.3995113788803595</v>
      </c>
    </row>
    <row r="289" spans="2:13" ht="12">
      <c r="B289" s="7">
        <v>269</v>
      </c>
      <c r="C289" s="6" t="s">
        <v>3198</v>
      </c>
      <c r="D289" s="6" t="s">
        <v>3199</v>
      </c>
      <c r="E289" s="32">
        <v>0</v>
      </c>
      <c r="F289" s="32">
        <v>0</v>
      </c>
      <c r="G289" s="55">
        <f t="shared" si="21"/>
        <v>0</v>
      </c>
      <c r="H289" s="32">
        <v>145901.48</v>
      </c>
      <c r="I289" s="32">
        <v>2203</v>
      </c>
      <c r="J289" s="54">
        <f t="shared" si="22"/>
        <v>0.00021258919231173496</v>
      </c>
      <c r="K289" s="67" t="str">
        <f t="shared" si="23"/>
        <v>Nuevo</v>
      </c>
      <c r="L289" s="68">
        <f t="shared" si="24"/>
        <v>0</v>
      </c>
      <c r="M289" s="61">
        <f t="shared" si="25"/>
        <v>66.22854289605084</v>
      </c>
    </row>
    <row r="290" spans="2:13" ht="12">
      <c r="B290" s="7">
        <v>270</v>
      </c>
      <c r="C290" s="6" t="s">
        <v>1552</v>
      </c>
      <c r="D290" s="6" t="s">
        <v>1553</v>
      </c>
      <c r="E290" s="32">
        <v>57721.14</v>
      </c>
      <c r="F290" s="32">
        <v>2636.778</v>
      </c>
      <c r="G290" s="55">
        <f t="shared" si="21"/>
        <v>9.895120096892913E-05</v>
      </c>
      <c r="H290" s="32">
        <v>145330.1</v>
      </c>
      <c r="I290" s="32">
        <v>7110.072</v>
      </c>
      <c r="J290" s="54">
        <f t="shared" si="22"/>
        <v>0.00021175664960755485</v>
      </c>
      <c r="K290" s="67">
        <f t="shared" si="23"/>
        <v>1.5177967725516166</v>
      </c>
      <c r="L290" s="68">
        <f t="shared" si="24"/>
        <v>21.890784889740434</v>
      </c>
      <c r="M290" s="61">
        <f t="shared" si="25"/>
        <v>20.440032112192394</v>
      </c>
    </row>
    <row r="291" spans="2:13" ht="12">
      <c r="B291" s="7">
        <v>271</v>
      </c>
      <c r="C291" s="6" t="s">
        <v>285</v>
      </c>
      <c r="D291" s="6" t="s">
        <v>286</v>
      </c>
      <c r="E291" s="32">
        <v>203108.45</v>
      </c>
      <c r="F291" s="32">
        <v>2037.216</v>
      </c>
      <c r="G291" s="55">
        <f t="shared" si="21"/>
        <v>0.0003481882903635946</v>
      </c>
      <c r="H291" s="32">
        <v>145195.9</v>
      </c>
      <c r="I291" s="32">
        <v>1530</v>
      </c>
      <c r="J291" s="54">
        <f t="shared" si="22"/>
        <v>0.00021156111033263976</v>
      </c>
      <c r="K291" s="74">
        <f t="shared" si="23"/>
        <v>-0.2851311700719493</v>
      </c>
      <c r="L291" s="68">
        <f t="shared" si="24"/>
        <v>99.69902553288411</v>
      </c>
      <c r="M291" s="61">
        <f t="shared" si="25"/>
        <v>94.89928104575164</v>
      </c>
    </row>
    <row r="292" spans="2:13" ht="12">
      <c r="B292" s="7">
        <v>272</v>
      </c>
      <c r="C292" s="6" t="s">
        <v>1750</v>
      </c>
      <c r="D292" s="6" t="s">
        <v>1751</v>
      </c>
      <c r="E292" s="32">
        <v>77937</v>
      </c>
      <c r="F292" s="32">
        <v>10878</v>
      </c>
      <c r="G292" s="55">
        <f t="shared" si="21"/>
        <v>0.00013360719746552873</v>
      </c>
      <c r="H292" s="32">
        <v>142641.1</v>
      </c>
      <c r="I292" s="32">
        <v>17717</v>
      </c>
      <c r="J292" s="54">
        <f t="shared" si="22"/>
        <v>0.0002078385787413357</v>
      </c>
      <c r="K292" s="67">
        <f t="shared" si="23"/>
        <v>0.8302102980612547</v>
      </c>
      <c r="L292" s="68">
        <f t="shared" si="24"/>
        <v>7.1646442360728075</v>
      </c>
      <c r="M292" s="61">
        <f t="shared" si="25"/>
        <v>8.051086527064403</v>
      </c>
    </row>
    <row r="293" spans="2:13" ht="12">
      <c r="B293" s="7">
        <v>273</v>
      </c>
      <c r="C293" s="6" t="s">
        <v>3200</v>
      </c>
      <c r="D293" s="6" t="s">
        <v>3201</v>
      </c>
      <c r="E293" s="32">
        <v>0</v>
      </c>
      <c r="F293" s="32">
        <v>0</v>
      </c>
      <c r="G293" s="55">
        <f t="shared" si="21"/>
        <v>0</v>
      </c>
      <c r="H293" s="32">
        <v>142525</v>
      </c>
      <c r="I293" s="32">
        <v>1029.8</v>
      </c>
      <c r="J293" s="54">
        <f t="shared" si="22"/>
        <v>0.00020766941249828323</v>
      </c>
      <c r="K293" s="67" t="str">
        <f t="shared" si="23"/>
        <v>Nuevo</v>
      </c>
      <c r="L293" s="68">
        <f t="shared" si="24"/>
        <v>0</v>
      </c>
      <c r="M293" s="61">
        <f t="shared" si="25"/>
        <v>138.4006603223927</v>
      </c>
    </row>
    <row r="294" spans="2:13" ht="12">
      <c r="B294" s="7">
        <v>274</v>
      </c>
      <c r="C294" s="6" t="s">
        <v>383</v>
      </c>
      <c r="D294" s="6" t="s">
        <v>384</v>
      </c>
      <c r="E294" s="32">
        <v>60489.3</v>
      </c>
      <c r="F294" s="32">
        <v>724.988</v>
      </c>
      <c r="G294" s="55">
        <f t="shared" si="21"/>
        <v>0.00010369665049529246</v>
      </c>
      <c r="H294" s="32">
        <v>142450.5</v>
      </c>
      <c r="I294" s="32">
        <v>1450.469</v>
      </c>
      <c r="J294" s="54">
        <f t="shared" si="22"/>
        <v>0.0002075608605163073</v>
      </c>
      <c r="K294" s="67">
        <f t="shared" si="23"/>
        <v>1.3549702178732437</v>
      </c>
      <c r="L294" s="68">
        <f t="shared" si="24"/>
        <v>83.43489823279833</v>
      </c>
      <c r="M294" s="61">
        <f t="shared" si="25"/>
        <v>98.20995829624762</v>
      </c>
    </row>
    <row r="295" spans="2:13" ht="12">
      <c r="B295" s="7">
        <v>275</v>
      </c>
      <c r="C295" s="6" t="s">
        <v>146</v>
      </c>
      <c r="D295" s="6" t="s">
        <v>449</v>
      </c>
      <c r="E295" s="32">
        <v>258332.09</v>
      </c>
      <c r="F295" s="32">
        <v>12416.745</v>
      </c>
      <c r="G295" s="55">
        <f t="shared" si="21"/>
        <v>0.0004428580335439232</v>
      </c>
      <c r="H295" s="32">
        <v>141484.74</v>
      </c>
      <c r="I295" s="32">
        <v>5892.03</v>
      </c>
      <c r="J295" s="54">
        <f t="shared" si="22"/>
        <v>0.00020615367713223891</v>
      </c>
      <c r="K295" s="74">
        <f t="shared" si="23"/>
        <v>-0.452314499526559</v>
      </c>
      <c r="L295" s="68">
        <f t="shared" si="24"/>
        <v>20.805137739399495</v>
      </c>
      <c r="M295" s="61">
        <f t="shared" si="25"/>
        <v>24.01290217463251</v>
      </c>
    </row>
    <row r="296" spans="2:13" ht="12">
      <c r="B296" s="7">
        <v>276</v>
      </c>
      <c r="C296" s="6" t="s">
        <v>2090</v>
      </c>
      <c r="D296" s="6" t="s">
        <v>2091</v>
      </c>
      <c r="E296" s="32">
        <v>0</v>
      </c>
      <c r="F296" s="32">
        <v>0</v>
      </c>
      <c r="G296" s="55">
        <f t="shared" si="21"/>
        <v>0</v>
      </c>
      <c r="H296" s="32">
        <v>140209.41</v>
      </c>
      <c r="I296" s="32">
        <v>5033.909</v>
      </c>
      <c r="J296" s="54">
        <f t="shared" si="22"/>
        <v>0.0002042954274789049</v>
      </c>
      <c r="K296" s="67" t="str">
        <f t="shared" si="23"/>
        <v>Nuevo</v>
      </c>
      <c r="L296" s="68">
        <f t="shared" si="24"/>
        <v>0</v>
      </c>
      <c r="M296" s="61">
        <f t="shared" si="25"/>
        <v>27.85298860189964</v>
      </c>
    </row>
    <row r="297" spans="2:13" ht="12">
      <c r="B297" s="7">
        <v>277</v>
      </c>
      <c r="C297" s="6" t="s">
        <v>247</v>
      </c>
      <c r="D297" s="6" t="s">
        <v>248</v>
      </c>
      <c r="E297" s="32">
        <v>210179.97</v>
      </c>
      <c r="F297" s="32">
        <v>16997.75</v>
      </c>
      <c r="G297" s="55">
        <f t="shared" si="21"/>
        <v>0.0003603109788045332</v>
      </c>
      <c r="H297" s="32">
        <v>139811.49</v>
      </c>
      <c r="I297" s="32">
        <v>10929.74</v>
      </c>
      <c r="J297" s="54">
        <f t="shared" si="22"/>
        <v>0.0002037156287585308</v>
      </c>
      <c r="K297" s="74">
        <f t="shared" si="23"/>
        <v>-0.33480107547831517</v>
      </c>
      <c r="L297" s="68">
        <f t="shared" si="24"/>
        <v>12.365164212910532</v>
      </c>
      <c r="M297" s="61">
        <f t="shared" si="25"/>
        <v>12.791840428043118</v>
      </c>
    </row>
    <row r="298" spans="2:13" ht="12">
      <c r="B298" s="7">
        <v>278</v>
      </c>
      <c r="C298" s="6" t="s">
        <v>1099</v>
      </c>
      <c r="D298" s="6" t="s">
        <v>1100</v>
      </c>
      <c r="E298" s="32">
        <v>66570</v>
      </c>
      <c r="F298" s="32">
        <v>9343</v>
      </c>
      <c r="G298" s="55">
        <f t="shared" si="21"/>
        <v>0.00011412077877362804</v>
      </c>
      <c r="H298" s="32">
        <v>138240</v>
      </c>
      <c r="I298" s="32">
        <v>18631</v>
      </c>
      <c r="J298" s="54">
        <f t="shared" si="22"/>
        <v>0.00020142585219268673</v>
      </c>
      <c r="K298" s="67">
        <f t="shared" si="23"/>
        <v>1.0766110860748084</v>
      </c>
      <c r="L298" s="68">
        <f t="shared" si="24"/>
        <v>7.12512041100289</v>
      </c>
      <c r="M298" s="61">
        <f t="shared" si="25"/>
        <v>7.4198915785518755</v>
      </c>
    </row>
    <row r="299" spans="2:13" ht="12">
      <c r="B299" s="7">
        <v>279</v>
      </c>
      <c r="C299" s="6" t="s">
        <v>316</v>
      </c>
      <c r="D299" s="6" t="s">
        <v>317</v>
      </c>
      <c r="E299" s="32">
        <v>164032.87</v>
      </c>
      <c r="F299" s="32">
        <v>1450.13</v>
      </c>
      <c r="G299" s="55">
        <f t="shared" si="21"/>
        <v>0.0002812011246638619</v>
      </c>
      <c r="H299" s="32">
        <v>137937.43</v>
      </c>
      <c r="I299" s="32">
        <v>1343.431</v>
      </c>
      <c r="J299" s="54">
        <f t="shared" si="22"/>
        <v>0.000200984985438506</v>
      </c>
      <c r="K299" s="74">
        <f t="shared" si="23"/>
        <v>-0.15908665135225641</v>
      </c>
      <c r="L299" s="68">
        <f t="shared" si="24"/>
        <v>113.11597580906539</v>
      </c>
      <c r="M299" s="61">
        <f t="shared" si="25"/>
        <v>102.6754853803433</v>
      </c>
    </row>
    <row r="300" spans="2:13" ht="12">
      <c r="B300" s="7">
        <v>280</v>
      </c>
      <c r="C300" s="6" t="s">
        <v>2617</v>
      </c>
      <c r="D300" s="6" t="s">
        <v>2618</v>
      </c>
      <c r="E300" s="32">
        <v>91022.446</v>
      </c>
      <c r="F300" s="32">
        <v>252.234</v>
      </c>
      <c r="G300" s="55">
        <f t="shared" si="21"/>
        <v>0.00015603954368935711</v>
      </c>
      <c r="H300" s="32">
        <v>137689.38</v>
      </c>
      <c r="I300" s="32">
        <v>367.696</v>
      </c>
      <c r="J300" s="54">
        <f t="shared" si="22"/>
        <v>0.00020062355833610153</v>
      </c>
      <c r="K300" s="67">
        <f t="shared" si="23"/>
        <v>0.5126969890481741</v>
      </c>
      <c r="L300" s="68">
        <f t="shared" si="24"/>
        <v>360.86509352426714</v>
      </c>
      <c r="M300" s="61">
        <f t="shared" si="25"/>
        <v>374.46526478395197</v>
      </c>
    </row>
    <row r="301" spans="2:13" ht="12">
      <c r="B301" s="7">
        <v>281</v>
      </c>
      <c r="C301" s="6" t="s">
        <v>1802</v>
      </c>
      <c r="D301" s="6" t="s">
        <v>1803</v>
      </c>
      <c r="E301" s="32">
        <v>57729.05</v>
      </c>
      <c r="F301" s="32">
        <v>4083.607</v>
      </c>
      <c r="G301" s="55">
        <f t="shared" si="21"/>
        <v>9.89647610614648E-05</v>
      </c>
      <c r="H301" s="32">
        <v>137256.52</v>
      </c>
      <c r="I301" s="32">
        <v>8365.413</v>
      </c>
      <c r="J301" s="54">
        <f t="shared" si="22"/>
        <v>0.0001999928494647175</v>
      </c>
      <c r="K301" s="67">
        <f t="shared" si="23"/>
        <v>1.3775987999109631</v>
      </c>
      <c r="L301" s="68">
        <f t="shared" si="24"/>
        <v>14.136779077908331</v>
      </c>
      <c r="M301" s="61">
        <f t="shared" si="25"/>
        <v>16.40762028127003</v>
      </c>
    </row>
    <row r="302" spans="2:13" ht="12">
      <c r="B302" s="7">
        <v>282</v>
      </c>
      <c r="C302" s="6" t="s">
        <v>255</v>
      </c>
      <c r="D302" s="6" t="s">
        <v>256</v>
      </c>
      <c r="E302" s="32">
        <v>124396.5</v>
      </c>
      <c r="F302" s="32">
        <v>2916.074</v>
      </c>
      <c r="G302" s="55">
        <f t="shared" si="21"/>
        <v>0.00021325259811797535</v>
      </c>
      <c r="H302" s="32">
        <v>136783</v>
      </c>
      <c r="I302" s="32">
        <v>2689.358</v>
      </c>
      <c r="J302" s="54">
        <f t="shared" si="22"/>
        <v>0.00019930289598142555</v>
      </c>
      <c r="K302" s="67">
        <f t="shared" si="23"/>
        <v>0.0995727371750812</v>
      </c>
      <c r="L302" s="68">
        <f t="shared" si="24"/>
        <v>42.65889685927037</v>
      </c>
      <c r="M302" s="61">
        <f t="shared" si="25"/>
        <v>50.860837419190744</v>
      </c>
    </row>
    <row r="303" spans="2:13" ht="12">
      <c r="B303" s="7">
        <v>283</v>
      </c>
      <c r="C303" s="6" t="s">
        <v>1700</v>
      </c>
      <c r="D303" s="6" t="s">
        <v>1701</v>
      </c>
      <c r="E303" s="32">
        <v>1565.7</v>
      </c>
      <c r="F303" s="32">
        <v>70.797</v>
      </c>
      <c r="G303" s="55">
        <f t="shared" si="21"/>
        <v>2.684075459304032E-06</v>
      </c>
      <c r="H303" s="32">
        <v>136759.37</v>
      </c>
      <c r="I303" s="32">
        <v>7450.59</v>
      </c>
      <c r="J303" s="54">
        <f t="shared" si="22"/>
        <v>0.0001992684653326458</v>
      </c>
      <c r="K303" s="67">
        <f t="shared" si="23"/>
        <v>86.34710991888612</v>
      </c>
      <c r="L303" s="68">
        <f t="shared" si="24"/>
        <v>22.11534387050299</v>
      </c>
      <c r="M303" s="61">
        <f t="shared" si="25"/>
        <v>18.355508758366785</v>
      </c>
    </row>
    <row r="304" spans="2:13" ht="12">
      <c r="B304" s="7">
        <v>284</v>
      </c>
      <c r="C304" s="6" t="s">
        <v>1734</v>
      </c>
      <c r="D304" s="6" t="s">
        <v>1735</v>
      </c>
      <c r="E304" s="32">
        <v>0</v>
      </c>
      <c r="F304" s="32">
        <v>0</v>
      </c>
      <c r="G304" s="55">
        <f t="shared" si="21"/>
        <v>0</v>
      </c>
      <c r="H304" s="32">
        <v>135750.49</v>
      </c>
      <c r="I304" s="32">
        <v>35271.884</v>
      </c>
      <c r="J304" s="54">
        <f t="shared" si="22"/>
        <v>0.00019779845293565391</v>
      </c>
      <c r="K304" s="67" t="str">
        <f t="shared" si="23"/>
        <v>Nuevo</v>
      </c>
      <c r="L304" s="68">
        <f t="shared" si="24"/>
        <v>0</v>
      </c>
      <c r="M304" s="61">
        <f t="shared" si="25"/>
        <v>3.848688377405641</v>
      </c>
    </row>
    <row r="305" spans="2:13" ht="12">
      <c r="B305" s="7">
        <v>285</v>
      </c>
      <c r="C305" s="6" t="s">
        <v>2088</v>
      </c>
      <c r="D305" s="6" t="s">
        <v>2089</v>
      </c>
      <c r="E305" s="32">
        <v>0</v>
      </c>
      <c r="F305" s="32">
        <v>0</v>
      </c>
      <c r="G305" s="55">
        <f t="shared" si="21"/>
        <v>0</v>
      </c>
      <c r="H305" s="32">
        <v>135176.6</v>
      </c>
      <c r="I305" s="32">
        <v>2220</v>
      </c>
      <c r="J305" s="54">
        <f t="shared" si="22"/>
        <v>0.00019696225297677905</v>
      </c>
      <c r="K305" s="67" t="str">
        <f t="shared" si="23"/>
        <v>Nuevo</v>
      </c>
      <c r="L305" s="68">
        <f t="shared" si="24"/>
        <v>0</v>
      </c>
      <c r="M305" s="61">
        <f t="shared" si="25"/>
        <v>60.89036036036036</v>
      </c>
    </row>
    <row r="306" spans="2:13" ht="12">
      <c r="B306" s="7">
        <v>286</v>
      </c>
      <c r="C306" s="6" t="s">
        <v>1109</v>
      </c>
      <c r="D306" s="6" t="s">
        <v>1110</v>
      </c>
      <c r="E306" s="32">
        <v>101513.68</v>
      </c>
      <c r="F306" s="32">
        <v>4226.946</v>
      </c>
      <c r="G306" s="55">
        <f t="shared" si="21"/>
        <v>0.00017402463899319316</v>
      </c>
      <c r="H306" s="32">
        <v>134534.92</v>
      </c>
      <c r="I306" s="32">
        <v>4338.345</v>
      </c>
      <c r="J306" s="54">
        <f t="shared" si="22"/>
        <v>0.00019602727799967402</v>
      </c>
      <c r="K306" s="67">
        <f t="shared" si="23"/>
        <v>0.32528857194419536</v>
      </c>
      <c r="L306" s="68">
        <f t="shared" si="24"/>
        <v>24.01584500961214</v>
      </c>
      <c r="M306" s="61">
        <f t="shared" si="25"/>
        <v>31.010654984792588</v>
      </c>
    </row>
    <row r="307" spans="2:13" ht="12">
      <c r="B307" s="7">
        <v>287</v>
      </c>
      <c r="C307" s="6" t="s">
        <v>1676</v>
      </c>
      <c r="D307" s="6" t="s">
        <v>1677</v>
      </c>
      <c r="E307" s="32">
        <v>0</v>
      </c>
      <c r="F307" s="32">
        <v>0</v>
      </c>
      <c r="G307" s="55">
        <f t="shared" si="21"/>
        <v>0</v>
      </c>
      <c r="H307" s="32">
        <v>134522.65</v>
      </c>
      <c r="I307" s="32">
        <v>462.008</v>
      </c>
      <c r="J307" s="54">
        <f t="shared" si="22"/>
        <v>0.0001960093997068036</v>
      </c>
      <c r="K307" s="67" t="str">
        <f t="shared" si="23"/>
        <v>Nuevo</v>
      </c>
      <c r="L307" s="68">
        <f t="shared" si="24"/>
        <v>0</v>
      </c>
      <c r="M307" s="61">
        <f t="shared" si="25"/>
        <v>291.1695252030268</v>
      </c>
    </row>
    <row r="308" spans="2:13" ht="12">
      <c r="B308" s="7">
        <v>288</v>
      </c>
      <c r="C308" s="6" t="s">
        <v>2940</v>
      </c>
      <c r="D308" s="6" t="s">
        <v>2941</v>
      </c>
      <c r="E308" s="32">
        <v>0</v>
      </c>
      <c r="F308" s="32">
        <v>0</v>
      </c>
      <c r="G308" s="55">
        <f t="shared" si="21"/>
        <v>0</v>
      </c>
      <c r="H308" s="32">
        <v>134317.8</v>
      </c>
      <c r="I308" s="32">
        <v>7573.39</v>
      </c>
      <c r="J308" s="54">
        <f t="shared" si="22"/>
        <v>0.0001957109181832093</v>
      </c>
      <c r="K308" s="67" t="str">
        <f t="shared" si="23"/>
        <v>Nuevo</v>
      </c>
      <c r="L308" s="68">
        <f t="shared" si="24"/>
        <v>0</v>
      </c>
      <c r="M308" s="61">
        <f t="shared" si="25"/>
        <v>17.73549229605236</v>
      </c>
    </row>
    <row r="309" spans="2:13" ht="12">
      <c r="B309" s="7">
        <v>289</v>
      </c>
      <c r="C309" s="6" t="s">
        <v>2944</v>
      </c>
      <c r="D309" s="6" t="s">
        <v>2945</v>
      </c>
      <c r="E309" s="32">
        <v>0</v>
      </c>
      <c r="F309" s="32">
        <v>0</v>
      </c>
      <c r="G309" s="55">
        <f t="shared" si="21"/>
        <v>0</v>
      </c>
      <c r="H309" s="32">
        <v>130488.91</v>
      </c>
      <c r="I309" s="32">
        <v>15180.92</v>
      </c>
      <c r="J309" s="54">
        <f t="shared" si="22"/>
        <v>0.00019013194370981482</v>
      </c>
      <c r="K309" s="67" t="str">
        <f t="shared" si="23"/>
        <v>Nuevo</v>
      </c>
      <c r="L309" s="68">
        <f t="shared" si="24"/>
        <v>0</v>
      </c>
      <c r="M309" s="61">
        <f t="shared" si="25"/>
        <v>8.595586433496784</v>
      </c>
    </row>
    <row r="310" spans="2:13" ht="12">
      <c r="B310" s="7">
        <v>290</v>
      </c>
      <c r="C310" s="6" t="s">
        <v>293</v>
      </c>
      <c r="D310" s="6" t="s">
        <v>294</v>
      </c>
      <c r="E310" s="32">
        <v>95486.5</v>
      </c>
      <c r="F310" s="32">
        <v>593.9</v>
      </c>
      <c r="G310" s="55">
        <f t="shared" si="21"/>
        <v>0.00016369225991239348</v>
      </c>
      <c r="H310" s="32">
        <v>128719.3</v>
      </c>
      <c r="I310" s="32">
        <v>993.25</v>
      </c>
      <c r="J310" s="54">
        <f t="shared" si="22"/>
        <v>0.0001875534917255939</v>
      </c>
      <c r="K310" s="67">
        <f t="shared" si="23"/>
        <v>0.34803663345080205</v>
      </c>
      <c r="L310" s="68">
        <f t="shared" si="24"/>
        <v>160.77875063141943</v>
      </c>
      <c r="M310" s="61">
        <f t="shared" si="25"/>
        <v>129.5940599043544</v>
      </c>
    </row>
    <row r="311" spans="2:13" ht="12">
      <c r="B311" s="7">
        <v>291</v>
      </c>
      <c r="C311" s="6" t="s">
        <v>766</v>
      </c>
      <c r="D311" s="6" t="s">
        <v>767</v>
      </c>
      <c r="E311" s="32">
        <v>13001.76</v>
      </c>
      <c r="F311" s="32">
        <v>83.6</v>
      </c>
      <c r="G311" s="55">
        <f t="shared" si="21"/>
        <v>2.228888353053637E-05</v>
      </c>
      <c r="H311" s="32">
        <v>128235.62</v>
      </c>
      <c r="I311" s="32">
        <v>820.979</v>
      </c>
      <c r="J311" s="54">
        <f t="shared" si="22"/>
        <v>0.00018684873437469285</v>
      </c>
      <c r="K311" s="67">
        <f t="shared" si="23"/>
        <v>8.862943170770725</v>
      </c>
      <c r="L311" s="68">
        <f t="shared" si="24"/>
        <v>155.52344497607658</v>
      </c>
      <c r="M311" s="61">
        <f t="shared" si="25"/>
        <v>156.19841676827298</v>
      </c>
    </row>
    <row r="312" spans="2:13" ht="12">
      <c r="B312" s="7">
        <v>292</v>
      </c>
      <c r="C312" s="6" t="s">
        <v>504</v>
      </c>
      <c r="D312" s="6" t="s">
        <v>505</v>
      </c>
      <c r="E312" s="32">
        <v>48861.522</v>
      </c>
      <c r="F312" s="32">
        <v>695.04</v>
      </c>
      <c r="G312" s="55">
        <f t="shared" si="21"/>
        <v>8.376318075266275E-05</v>
      </c>
      <c r="H312" s="32">
        <v>126449.919</v>
      </c>
      <c r="I312" s="32">
        <v>1323.032</v>
      </c>
      <c r="J312" s="54">
        <f t="shared" si="22"/>
        <v>0.0001842468366194387</v>
      </c>
      <c r="K312" s="67">
        <f t="shared" si="23"/>
        <v>1.5879242771029523</v>
      </c>
      <c r="L312" s="68">
        <f t="shared" si="24"/>
        <v>70.30030214088397</v>
      </c>
      <c r="M312" s="61">
        <f t="shared" si="25"/>
        <v>95.57585833146894</v>
      </c>
    </row>
    <row r="313" spans="2:13" ht="12">
      <c r="B313" s="7">
        <v>293</v>
      </c>
      <c r="C313" s="6" t="s">
        <v>1667</v>
      </c>
      <c r="D313" s="6" t="s">
        <v>1668</v>
      </c>
      <c r="E313" s="32">
        <v>0</v>
      </c>
      <c r="F313" s="32">
        <v>0</v>
      </c>
      <c r="G313" s="55">
        <f aca="true" t="shared" si="26" ref="G313:G376">(E313/$E$112)</f>
        <v>0</v>
      </c>
      <c r="H313" s="32">
        <v>123880</v>
      </c>
      <c r="I313" s="32">
        <v>850</v>
      </c>
      <c r="J313" s="54">
        <f aca="true" t="shared" si="27" ref="J313:J376">(H313/$H$112)</f>
        <v>0.00018050227553262466</v>
      </c>
      <c r="K313" s="67" t="str">
        <f aca="true" t="shared" si="28" ref="K313:K376">IF(E313=0,"Nuevo",((H313/E313)-1))</f>
        <v>Nuevo</v>
      </c>
      <c r="L313" s="68">
        <f aca="true" t="shared" si="29" ref="L313:L376">IF(E313=0,0,E313/F313)</f>
        <v>0</v>
      </c>
      <c r="M313" s="61">
        <f aca="true" t="shared" si="30" ref="M313:M376">IF(H313=0,0,H313/I313)</f>
        <v>145.74117647058824</v>
      </c>
    </row>
    <row r="314" spans="2:13" ht="12">
      <c r="B314" s="7">
        <v>294</v>
      </c>
      <c r="C314" s="6" t="s">
        <v>1796</v>
      </c>
      <c r="D314" s="6" t="s">
        <v>1797</v>
      </c>
      <c r="E314" s="32">
        <v>8043</v>
      </c>
      <c r="F314" s="32">
        <v>150</v>
      </c>
      <c r="G314" s="55">
        <f t="shared" si="26"/>
        <v>1.3788094091577141E-05</v>
      </c>
      <c r="H314" s="32">
        <v>122552.4</v>
      </c>
      <c r="I314" s="32">
        <v>2406.933</v>
      </c>
      <c r="J314" s="54">
        <f t="shared" si="27"/>
        <v>0.0001785678646430774</v>
      </c>
      <c r="K314" s="67">
        <f t="shared" si="28"/>
        <v>14.237150317045877</v>
      </c>
      <c r="L314" s="68">
        <f t="shared" si="29"/>
        <v>53.62</v>
      </c>
      <c r="M314" s="61">
        <f t="shared" si="30"/>
        <v>50.91641520557489</v>
      </c>
    </row>
    <row r="315" spans="2:13" ht="12">
      <c r="B315" s="7">
        <v>295</v>
      </c>
      <c r="C315" s="6" t="s">
        <v>1728</v>
      </c>
      <c r="D315" s="6" t="s">
        <v>1729</v>
      </c>
      <c r="E315" s="32">
        <v>31062.8</v>
      </c>
      <c r="F315" s="32">
        <v>605.82</v>
      </c>
      <c r="G315" s="55">
        <f t="shared" si="26"/>
        <v>5.325087767597195E-05</v>
      </c>
      <c r="H315" s="32">
        <v>121984.55</v>
      </c>
      <c r="I315" s="32">
        <v>2802.12</v>
      </c>
      <c r="J315" s="54">
        <f t="shared" si="27"/>
        <v>0.00017774046540864732</v>
      </c>
      <c r="K315" s="67">
        <f t="shared" si="28"/>
        <v>2.9270300809972056</v>
      </c>
      <c r="L315" s="68">
        <f t="shared" si="29"/>
        <v>51.27397576838004</v>
      </c>
      <c r="M315" s="61">
        <f t="shared" si="30"/>
        <v>43.53295005210341</v>
      </c>
    </row>
    <row r="316" spans="2:13" ht="12">
      <c r="B316" s="7">
        <v>296</v>
      </c>
      <c r="C316" s="6" t="s">
        <v>2942</v>
      </c>
      <c r="D316" s="6" t="s">
        <v>2943</v>
      </c>
      <c r="E316" s="32">
        <v>0</v>
      </c>
      <c r="F316" s="32">
        <v>0</v>
      </c>
      <c r="G316" s="55">
        <f t="shared" si="26"/>
        <v>0</v>
      </c>
      <c r="H316" s="32">
        <v>121831.68</v>
      </c>
      <c r="I316" s="32">
        <v>1505.391</v>
      </c>
      <c r="J316" s="54">
        <f t="shared" si="27"/>
        <v>0.000177517722569927</v>
      </c>
      <c r="K316" s="67" t="str">
        <f t="shared" si="28"/>
        <v>Nuevo</v>
      </c>
      <c r="L316" s="68">
        <f t="shared" si="29"/>
        <v>0</v>
      </c>
      <c r="M316" s="61">
        <f t="shared" si="30"/>
        <v>80.93025665757267</v>
      </c>
    </row>
    <row r="317" spans="2:13" ht="12">
      <c r="B317" s="7">
        <v>297</v>
      </c>
      <c r="C317" s="6" t="s">
        <v>1172</v>
      </c>
      <c r="D317" s="6" t="s">
        <v>1173</v>
      </c>
      <c r="E317" s="32">
        <v>277771.06</v>
      </c>
      <c r="F317" s="32">
        <v>3589.145</v>
      </c>
      <c r="G317" s="55">
        <f t="shared" si="26"/>
        <v>0.0004761822095234514</v>
      </c>
      <c r="H317" s="32">
        <v>121527.46</v>
      </c>
      <c r="I317" s="32">
        <v>1455.365</v>
      </c>
      <c r="J317" s="54">
        <f t="shared" si="27"/>
        <v>0.00017707445164433342</v>
      </c>
      <c r="K317" s="74">
        <f t="shared" si="28"/>
        <v>-0.5624905632717822</v>
      </c>
      <c r="L317" s="68">
        <f t="shared" si="29"/>
        <v>77.39198611368445</v>
      </c>
      <c r="M317" s="61">
        <f t="shared" si="30"/>
        <v>83.50307998337188</v>
      </c>
    </row>
    <row r="318" spans="2:13" ht="12">
      <c r="B318" s="7">
        <v>298</v>
      </c>
      <c r="C318" s="6" t="s">
        <v>218</v>
      </c>
      <c r="D318" s="6" t="s">
        <v>219</v>
      </c>
      <c r="E318" s="32">
        <v>166918.45</v>
      </c>
      <c r="F318" s="32">
        <v>15110.2</v>
      </c>
      <c r="G318" s="55">
        <f t="shared" si="26"/>
        <v>0.00028614786699244246</v>
      </c>
      <c r="H318" s="32">
        <v>121207.399</v>
      </c>
      <c r="I318" s="32">
        <v>12632.75</v>
      </c>
      <c r="J318" s="54">
        <f t="shared" si="27"/>
        <v>0.00017660809921610248</v>
      </c>
      <c r="K318" s="74">
        <f t="shared" si="28"/>
        <v>-0.27385259688189056</v>
      </c>
      <c r="L318" s="68">
        <f t="shared" si="29"/>
        <v>11.046739950497015</v>
      </c>
      <c r="M318" s="61">
        <f t="shared" si="30"/>
        <v>9.594696245868873</v>
      </c>
    </row>
    <row r="319" spans="2:13" ht="12">
      <c r="B319" s="7">
        <v>299</v>
      </c>
      <c r="C319" s="6" t="s">
        <v>2084</v>
      </c>
      <c r="D319" s="6" t="s">
        <v>2085</v>
      </c>
      <c r="E319" s="32">
        <v>129783</v>
      </c>
      <c r="F319" s="32">
        <v>1785.09</v>
      </c>
      <c r="G319" s="55">
        <f t="shared" si="26"/>
        <v>0.00022248666113230836</v>
      </c>
      <c r="H319" s="32">
        <v>120415.5</v>
      </c>
      <c r="I319" s="32">
        <v>1432.3</v>
      </c>
      <c r="J319" s="54">
        <f t="shared" si="27"/>
        <v>0.00017545424410234713</v>
      </c>
      <c r="K319" s="74">
        <f t="shared" si="28"/>
        <v>-0.07217817433716278</v>
      </c>
      <c r="L319" s="68">
        <f t="shared" si="29"/>
        <v>72.70389728248996</v>
      </c>
      <c r="M319" s="61">
        <f t="shared" si="30"/>
        <v>84.0714235844446</v>
      </c>
    </row>
    <row r="320" spans="2:13" ht="12">
      <c r="B320" s="7">
        <v>300</v>
      </c>
      <c r="C320" s="6" t="s">
        <v>1007</v>
      </c>
      <c r="D320" s="6" t="s">
        <v>2096</v>
      </c>
      <c r="E320" s="32">
        <v>102968.14</v>
      </c>
      <c r="F320" s="32">
        <v>1868.55</v>
      </c>
      <c r="G320" s="55">
        <f t="shared" si="26"/>
        <v>0.00017651801600829142</v>
      </c>
      <c r="H320" s="32">
        <v>120365.78</v>
      </c>
      <c r="I320" s="32">
        <v>2612.3</v>
      </c>
      <c r="J320" s="54">
        <f t="shared" si="27"/>
        <v>0.00017538179840377206</v>
      </c>
      <c r="K320" s="67">
        <f t="shared" si="28"/>
        <v>0.16896138941618255</v>
      </c>
      <c r="L320" s="68">
        <f t="shared" si="29"/>
        <v>55.10590564876509</v>
      </c>
      <c r="M320" s="61">
        <f t="shared" si="30"/>
        <v>46.076553228955326</v>
      </c>
    </row>
    <row r="321" spans="2:13" ht="12">
      <c r="B321" s="7">
        <v>301</v>
      </c>
      <c r="C321" s="6" t="s">
        <v>932</v>
      </c>
      <c r="D321" s="6" t="s">
        <v>933</v>
      </c>
      <c r="E321" s="32">
        <v>113907.62</v>
      </c>
      <c r="F321" s="32">
        <v>1517</v>
      </c>
      <c r="G321" s="55">
        <f t="shared" si="26"/>
        <v>0.00019527153827024918</v>
      </c>
      <c r="H321" s="32">
        <v>119450.1</v>
      </c>
      <c r="I321" s="32">
        <v>1488.65</v>
      </c>
      <c r="J321" s="54">
        <f t="shared" si="27"/>
        <v>0.00017404758526476887</v>
      </c>
      <c r="K321" s="67">
        <f t="shared" si="28"/>
        <v>0.048657675403980916</v>
      </c>
      <c r="L321" s="68">
        <f t="shared" si="29"/>
        <v>75.08742254449571</v>
      </c>
      <c r="M321" s="61">
        <f t="shared" si="30"/>
        <v>80.24055352164713</v>
      </c>
    </row>
    <row r="322" spans="2:13" ht="12">
      <c r="B322" s="7">
        <v>302</v>
      </c>
      <c r="C322" s="6" t="s">
        <v>2619</v>
      </c>
      <c r="D322" s="6" t="s">
        <v>2620</v>
      </c>
      <c r="E322" s="32">
        <v>0</v>
      </c>
      <c r="F322" s="32">
        <v>0</v>
      </c>
      <c r="G322" s="55">
        <f t="shared" si="26"/>
        <v>0</v>
      </c>
      <c r="H322" s="32">
        <v>117347</v>
      </c>
      <c r="I322" s="32">
        <v>13580</v>
      </c>
      <c r="J322" s="54">
        <f t="shared" si="27"/>
        <v>0.00017098321381116326</v>
      </c>
      <c r="K322" s="67" t="str">
        <f t="shared" si="28"/>
        <v>Nuevo</v>
      </c>
      <c r="L322" s="68">
        <f t="shared" si="29"/>
        <v>0</v>
      </c>
      <c r="M322" s="61">
        <f t="shared" si="30"/>
        <v>8.641163475699559</v>
      </c>
    </row>
    <row r="323" spans="2:13" ht="12">
      <c r="B323" s="7">
        <v>303</v>
      </c>
      <c r="C323" s="6" t="s">
        <v>2094</v>
      </c>
      <c r="D323" s="6" t="s">
        <v>2095</v>
      </c>
      <c r="E323" s="32">
        <v>9274.7</v>
      </c>
      <c r="F323" s="32">
        <v>1183.45</v>
      </c>
      <c r="G323" s="55">
        <f t="shared" si="26"/>
        <v>1.5899594214988254E-05</v>
      </c>
      <c r="H323" s="32">
        <v>117209.96</v>
      </c>
      <c r="I323" s="32">
        <v>16862.1</v>
      </c>
      <c r="J323" s="54">
        <f t="shared" si="27"/>
        <v>0.00017078353644727086</v>
      </c>
      <c r="K323" s="67">
        <f t="shared" si="28"/>
        <v>11.637601216211845</v>
      </c>
      <c r="L323" s="68">
        <f t="shared" si="29"/>
        <v>7.837001985719718</v>
      </c>
      <c r="M323" s="61">
        <f t="shared" si="30"/>
        <v>6.951089128874815</v>
      </c>
    </row>
    <row r="324" spans="2:13" ht="12">
      <c r="B324" s="7">
        <v>304</v>
      </c>
      <c r="C324" s="6" t="s">
        <v>636</v>
      </c>
      <c r="D324" s="6" t="s">
        <v>637</v>
      </c>
      <c r="E324" s="32">
        <v>102439.1</v>
      </c>
      <c r="F324" s="32">
        <v>1191.751</v>
      </c>
      <c r="G324" s="55">
        <f t="shared" si="26"/>
        <v>0.00017561108410499564</v>
      </c>
      <c r="H324" s="32">
        <v>116822</v>
      </c>
      <c r="I324" s="32">
        <v>1614.95</v>
      </c>
      <c r="J324" s="54">
        <f t="shared" si="27"/>
        <v>0.00017021825017978913</v>
      </c>
      <c r="K324" s="67">
        <f t="shared" si="28"/>
        <v>0.14040439636818358</v>
      </c>
      <c r="L324" s="68">
        <f t="shared" si="29"/>
        <v>85.95679802240569</v>
      </c>
      <c r="M324" s="61">
        <f t="shared" si="30"/>
        <v>72.33784327688163</v>
      </c>
    </row>
    <row r="325" spans="2:13" ht="12">
      <c r="B325" s="7">
        <v>305</v>
      </c>
      <c r="C325" s="6" t="s">
        <v>684</v>
      </c>
      <c r="D325" s="6" t="s">
        <v>685</v>
      </c>
      <c r="E325" s="32">
        <v>142862.29</v>
      </c>
      <c r="F325" s="32">
        <v>866.54</v>
      </c>
      <c r="G325" s="55">
        <f t="shared" si="26"/>
        <v>0.00024490845414126323</v>
      </c>
      <c r="H325" s="32">
        <v>116753.9</v>
      </c>
      <c r="I325" s="32">
        <v>966.65</v>
      </c>
      <c r="J325" s="54">
        <f t="shared" si="27"/>
        <v>0.000170119023468748</v>
      </c>
      <c r="K325" s="74">
        <f t="shared" si="28"/>
        <v>-0.1827521454401999</v>
      </c>
      <c r="L325" s="68">
        <f t="shared" si="29"/>
        <v>164.86519952916197</v>
      </c>
      <c r="M325" s="61">
        <f t="shared" si="30"/>
        <v>120.78197899963793</v>
      </c>
    </row>
    <row r="326" spans="2:13" ht="12">
      <c r="B326" s="7">
        <v>306</v>
      </c>
      <c r="C326" s="6" t="s">
        <v>527</v>
      </c>
      <c r="D326" s="6" t="s">
        <v>528</v>
      </c>
      <c r="E326" s="32">
        <v>69375.5</v>
      </c>
      <c r="F326" s="32">
        <v>754.321</v>
      </c>
      <c r="G326" s="55">
        <f t="shared" si="26"/>
        <v>0.00011893024016538728</v>
      </c>
      <c r="H326" s="32">
        <v>115034</v>
      </c>
      <c r="I326" s="32">
        <v>1300.284</v>
      </c>
      <c r="J326" s="54">
        <f t="shared" si="27"/>
        <v>0.00016761300261236635</v>
      </c>
      <c r="K326" s="67">
        <f t="shared" si="28"/>
        <v>0.6581357972194795</v>
      </c>
      <c r="L326" s="68">
        <f t="shared" si="29"/>
        <v>91.9707922754371</v>
      </c>
      <c r="M326" s="61">
        <f t="shared" si="30"/>
        <v>88.46836537248785</v>
      </c>
    </row>
    <row r="327" spans="2:13" ht="12">
      <c r="B327" s="7">
        <v>307</v>
      </c>
      <c r="C327" s="6" t="s">
        <v>1158</v>
      </c>
      <c r="D327" s="6" t="s">
        <v>1159</v>
      </c>
      <c r="E327" s="32">
        <v>433369.65</v>
      </c>
      <c r="F327" s="32">
        <v>12416.7</v>
      </c>
      <c r="G327" s="55">
        <f t="shared" si="26"/>
        <v>0.000742924469804035</v>
      </c>
      <c r="H327" s="32">
        <v>114776.05</v>
      </c>
      <c r="I327" s="32">
        <v>3349.5</v>
      </c>
      <c r="J327" s="54">
        <f t="shared" si="27"/>
        <v>0.00016723715048148454</v>
      </c>
      <c r="K327" s="74">
        <f t="shared" si="28"/>
        <v>-0.7351543884072178</v>
      </c>
      <c r="L327" s="68">
        <f t="shared" si="29"/>
        <v>34.902159994201355</v>
      </c>
      <c r="M327" s="61">
        <f t="shared" si="30"/>
        <v>34.266621883863266</v>
      </c>
    </row>
    <row r="328" spans="2:13" ht="12">
      <c r="B328" s="7">
        <v>308</v>
      </c>
      <c r="C328" s="6" t="s">
        <v>1704</v>
      </c>
      <c r="D328" s="6" t="s">
        <v>1705</v>
      </c>
      <c r="E328" s="32">
        <v>100877.39</v>
      </c>
      <c r="F328" s="32">
        <v>7385.269</v>
      </c>
      <c r="G328" s="55">
        <f t="shared" si="26"/>
        <v>0.00017293384869236888</v>
      </c>
      <c r="H328" s="32">
        <v>113174.9</v>
      </c>
      <c r="I328" s="32">
        <v>9505.717</v>
      </c>
      <c r="J328" s="54">
        <f t="shared" si="27"/>
        <v>0.00016490415711315176</v>
      </c>
      <c r="K328" s="67">
        <f t="shared" si="28"/>
        <v>0.12190551321758014</v>
      </c>
      <c r="L328" s="68">
        <f t="shared" si="29"/>
        <v>13.659270908073896</v>
      </c>
      <c r="M328" s="61">
        <f t="shared" si="30"/>
        <v>11.905982473494634</v>
      </c>
    </row>
    <row r="329" spans="2:13" ht="12">
      <c r="B329" s="7">
        <v>309</v>
      </c>
      <c r="C329" s="6" t="s">
        <v>2080</v>
      </c>
      <c r="D329" s="6" t="s">
        <v>2081</v>
      </c>
      <c r="E329" s="32">
        <v>0</v>
      </c>
      <c r="F329" s="32">
        <v>0</v>
      </c>
      <c r="G329" s="55">
        <f t="shared" si="26"/>
        <v>0</v>
      </c>
      <c r="H329" s="32">
        <v>111895</v>
      </c>
      <c r="I329" s="32">
        <v>657</v>
      </c>
      <c r="J329" s="54">
        <f t="shared" si="27"/>
        <v>0.0001630392486335408</v>
      </c>
      <c r="K329" s="67" t="str">
        <f t="shared" si="28"/>
        <v>Nuevo</v>
      </c>
      <c r="L329" s="68">
        <f t="shared" si="29"/>
        <v>0</v>
      </c>
      <c r="M329" s="61">
        <f t="shared" si="30"/>
        <v>170.31202435312025</v>
      </c>
    </row>
    <row r="330" spans="2:13" ht="12">
      <c r="B330" s="7">
        <v>310</v>
      </c>
      <c r="C330" s="6" t="s">
        <v>1295</v>
      </c>
      <c r="D330" s="6" t="s">
        <v>1296</v>
      </c>
      <c r="E330" s="32">
        <v>102330.5</v>
      </c>
      <c r="F330" s="32">
        <v>1083</v>
      </c>
      <c r="G330" s="55">
        <f t="shared" si="26"/>
        <v>0.0001754249114059598</v>
      </c>
      <c r="H330" s="32">
        <v>110700</v>
      </c>
      <c r="I330" s="32">
        <v>920</v>
      </c>
      <c r="J330" s="54">
        <f t="shared" si="27"/>
        <v>0.00016129804570117493</v>
      </c>
      <c r="K330" s="67">
        <f t="shared" si="28"/>
        <v>0.08178890946492001</v>
      </c>
      <c r="L330" s="68">
        <f t="shared" si="29"/>
        <v>94.48799630655586</v>
      </c>
      <c r="M330" s="61">
        <f t="shared" si="30"/>
        <v>120.32608695652173</v>
      </c>
    </row>
    <row r="331" spans="2:13" ht="12">
      <c r="B331" s="7">
        <v>311</v>
      </c>
      <c r="C331" s="6" t="s">
        <v>1383</v>
      </c>
      <c r="D331" s="6" t="s">
        <v>1384</v>
      </c>
      <c r="E331" s="32">
        <v>82775</v>
      </c>
      <c r="F331" s="32">
        <v>12373</v>
      </c>
      <c r="G331" s="55">
        <f t="shared" si="26"/>
        <v>0.00014190096834891183</v>
      </c>
      <c r="H331" s="32">
        <v>108954</v>
      </c>
      <c r="I331" s="32">
        <v>18102</v>
      </c>
      <c r="J331" s="54">
        <f t="shared" si="27"/>
        <v>0.00015875399522426208</v>
      </c>
      <c r="K331" s="67">
        <f t="shared" si="28"/>
        <v>0.3162669888251284</v>
      </c>
      <c r="L331" s="68">
        <f t="shared" si="29"/>
        <v>6.68997009617716</v>
      </c>
      <c r="M331" s="61">
        <f t="shared" si="30"/>
        <v>6.018892940006629</v>
      </c>
    </row>
    <row r="332" spans="2:13" ht="12">
      <c r="B332" s="7">
        <v>312</v>
      </c>
      <c r="C332" s="6" t="s">
        <v>1722</v>
      </c>
      <c r="D332" s="6" t="s">
        <v>1723</v>
      </c>
      <c r="E332" s="32">
        <v>0</v>
      </c>
      <c r="F332" s="32">
        <v>0</v>
      </c>
      <c r="G332" s="55">
        <f t="shared" si="26"/>
        <v>0</v>
      </c>
      <c r="H332" s="32">
        <v>108618</v>
      </c>
      <c r="I332" s="32">
        <v>475.818</v>
      </c>
      <c r="J332" s="54">
        <f t="shared" si="27"/>
        <v>0.00015826441850018262</v>
      </c>
      <c r="K332" s="67" t="str">
        <f t="shared" si="28"/>
        <v>Nuevo</v>
      </c>
      <c r="L332" s="68">
        <f t="shared" si="29"/>
        <v>0</v>
      </c>
      <c r="M332" s="61">
        <f t="shared" si="30"/>
        <v>228.2763577670454</v>
      </c>
    </row>
    <row r="333" spans="2:13" ht="12">
      <c r="B333" s="7">
        <v>313</v>
      </c>
      <c r="C333" s="6" t="s">
        <v>281</v>
      </c>
      <c r="D333" s="6" t="s">
        <v>282</v>
      </c>
      <c r="E333" s="32">
        <v>416858.16</v>
      </c>
      <c r="F333" s="32">
        <v>5865.379</v>
      </c>
      <c r="G333" s="55">
        <f t="shared" si="26"/>
        <v>0.0007146188652146858</v>
      </c>
      <c r="H333" s="32">
        <v>108485.29</v>
      </c>
      <c r="I333" s="32">
        <v>1229.727</v>
      </c>
      <c r="J333" s="54">
        <f t="shared" si="27"/>
        <v>0.00015807105026490706</v>
      </c>
      <c r="K333" s="74">
        <f t="shared" si="28"/>
        <v>-0.7397549084801411</v>
      </c>
      <c r="L333" s="68">
        <f t="shared" si="29"/>
        <v>71.07096745154917</v>
      </c>
      <c r="M333" s="61">
        <f t="shared" si="30"/>
        <v>88.21900307954529</v>
      </c>
    </row>
    <row r="334" spans="2:13" ht="12">
      <c r="B334" s="7">
        <v>314</v>
      </c>
      <c r="C334" s="6" t="s">
        <v>495</v>
      </c>
      <c r="D334" s="6" t="s">
        <v>496</v>
      </c>
      <c r="E334" s="32">
        <v>85181.45</v>
      </c>
      <c r="F334" s="32">
        <v>1775</v>
      </c>
      <c r="G334" s="55">
        <f t="shared" si="26"/>
        <v>0.00014602633935807205</v>
      </c>
      <c r="H334" s="32">
        <v>108035.1</v>
      </c>
      <c r="I334" s="32">
        <v>2644.095</v>
      </c>
      <c r="J334" s="54">
        <f t="shared" si="27"/>
        <v>0.00015741509030831982</v>
      </c>
      <c r="K334" s="67">
        <f t="shared" si="28"/>
        <v>0.2682937423582248</v>
      </c>
      <c r="L334" s="68">
        <f t="shared" si="29"/>
        <v>47.989549295774644</v>
      </c>
      <c r="M334" s="61">
        <f t="shared" si="30"/>
        <v>40.85900846981671</v>
      </c>
    </row>
    <row r="335" spans="2:13" ht="12">
      <c r="B335" s="7">
        <v>315</v>
      </c>
      <c r="C335" s="6" t="s">
        <v>1093</v>
      </c>
      <c r="D335" s="6" t="s">
        <v>1094</v>
      </c>
      <c r="E335" s="32">
        <v>112081.05</v>
      </c>
      <c r="F335" s="32">
        <v>1047.85</v>
      </c>
      <c r="G335" s="55">
        <f t="shared" si="26"/>
        <v>0.00019214025404485418</v>
      </c>
      <c r="H335" s="32">
        <v>106818.14</v>
      </c>
      <c r="I335" s="32">
        <v>1168.975</v>
      </c>
      <c r="J335" s="54">
        <f t="shared" si="27"/>
        <v>0.00015564189004005873</v>
      </c>
      <c r="K335" s="74">
        <f t="shared" si="28"/>
        <v>-0.04695628743663627</v>
      </c>
      <c r="L335" s="68">
        <f t="shared" si="29"/>
        <v>106.96287636589207</v>
      </c>
      <c r="M335" s="61">
        <f t="shared" si="30"/>
        <v>91.37760858872089</v>
      </c>
    </row>
    <row r="336" spans="2:13" ht="12">
      <c r="B336" s="7">
        <v>316</v>
      </c>
      <c r="C336" s="6" t="s">
        <v>665</v>
      </c>
      <c r="D336" s="6" t="s">
        <v>666</v>
      </c>
      <c r="E336" s="32">
        <v>167030.9</v>
      </c>
      <c r="F336" s="32">
        <v>2310.4</v>
      </c>
      <c r="G336" s="55">
        <f t="shared" si="26"/>
        <v>0.0002863406397365177</v>
      </c>
      <c r="H336" s="32">
        <v>103815.2</v>
      </c>
      <c r="I336" s="32">
        <v>836.674</v>
      </c>
      <c r="J336" s="54">
        <f t="shared" si="27"/>
        <v>0.00015126638549301367</v>
      </c>
      <c r="K336" s="74">
        <f t="shared" si="28"/>
        <v>-0.378467098004022</v>
      </c>
      <c r="L336" s="68">
        <f t="shared" si="29"/>
        <v>72.29523026315789</v>
      </c>
      <c r="M336" s="61">
        <f t="shared" si="30"/>
        <v>124.08082478958352</v>
      </c>
    </row>
    <row r="337" spans="2:13" ht="12">
      <c r="B337" s="7">
        <v>317</v>
      </c>
      <c r="C337" s="6" t="s">
        <v>1313</v>
      </c>
      <c r="D337" s="6" t="s">
        <v>1314</v>
      </c>
      <c r="E337" s="32">
        <v>265166.45</v>
      </c>
      <c r="F337" s="32">
        <v>11809.5</v>
      </c>
      <c r="G337" s="55">
        <f t="shared" si="26"/>
        <v>0.00045457415921042963</v>
      </c>
      <c r="H337" s="32">
        <v>103630.2</v>
      </c>
      <c r="I337" s="32">
        <v>5100</v>
      </c>
      <c r="J337" s="54">
        <f t="shared" si="27"/>
        <v>0.00015099682688005325</v>
      </c>
      <c r="K337" s="74">
        <f t="shared" si="28"/>
        <v>-0.6091881156156822</v>
      </c>
      <c r="L337" s="68">
        <f t="shared" si="29"/>
        <v>22.453655954951522</v>
      </c>
      <c r="M337" s="61">
        <f t="shared" si="30"/>
        <v>20.319647058823527</v>
      </c>
    </row>
    <row r="338" spans="2:13" ht="12">
      <c r="B338" s="7">
        <v>318</v>
      </c>
      <c r="C338" s="6" t="s">
        <v>2101</v>
      </c>
      <c r="D338" s="6" t="s">
        <v>2102</v>
      </c>
      <c r="E338" s="32">
        <v>0</v>
      </c>
      <c r="F338" s="32">
        <v>0</v>
      </c>
      <c r="G338" s="55">
        <f t="shared" si="26"/>
        <v>0</v>
      </c>
      <c r="H338" s="32">
        <v>103626.12</v>
      </c>
      <c r="I338" s="32">
        <v>667.844</v>
      </c>
      <c r="J338" s="54">
        <f t="shared" si="27"/>
        <v>0.0001509908820198323</v>
      </c>
      <c r="K338" s="67" t="str">
        <f t="shared" si="28"/>
        <v>Nuevo</v>
      </c>
      <c r="L338" s="68">
        <f t="shared" si="29"/>
        <v>0</v>
      </c>
      <c r="M338" s="61">
        <f t="shared" si="30"/>
        <v>155.16515833038852</v>
      </c>
    </row>
    <row r="339" spans="2:13" ht="12">
      <c r="B339" s="7">
        <v>319</v>
      </c>
      <c r="C339" s="6" t="s">
        <v>802</v>
      </c>
      <c r="D339" s="6" t="s">
        <v>803</v>
      </c>
      <c r="E339" s="32">
        <v>100545.02</v>
      </c>
      <c r="F339" s="32">
        <v>30471.49</v>
      </c>
      <c r="G339" s="55">
        <f t="shared" si="26"/>
        <v>0.0001723640676612589</v>
      </c>
      <c r="H339" s="32">
        <v>102346.21</v>
      </c>
      <c r="I339" s="32">
        <v>31709.78</v>
      </c>
      <c r="J339" s="54">
        <f t="shared" si="27"/>
        <v>0.0001491259589694855</v>
      </c>
      <c r="K339" s="67">
        <f t="shared" si="28"/>
        <v>0.01791426368009086</v>
      </c>
      <c r="L339" s="68">
        <f t="shared" si="29"/>
        <v>3.2996423870312874</v>
      </c>
      <c r="M339" s="61">
        <f t="shared" si="30"/>
        <v>3.227591298331304</v>
      </c>
    </row>
    <row r="340" spans="2:13" ht="12">
      <c r="B340" s="7">
        <v>320</v>
      </c>
      <c r="C340" s="6" t="s">
        <v>748</v>
      </c>
      <c r="D340" s="6" t="s">
        <v>749</v>
      </c>
      <c r="E340" s="32">
        <v>183784</v>
      </c>
      <c r="F340" s="32">
        <v>3707.36</v>
      </c>
      <c r="G340" s="55">
        <f t="shared" si="26"/>
        <v>0.0003150604357237863</v>
      </c>
      <c r="H340" s="32">
        <v>101745.4</v>
      </c>
      <c r="I340" s="32">
        <v>1741.448</v>
      </c>
      <c r="J340" s="54">
        <f t="shared" si="27"/>
        <v>0.00014825053458974094</v>
      </c>
      <c r="K340" s="74">
        <f t="shared" si="28"/>
        <v>-0.4463859748400296</v>
      </c>
      <c r="L340" s="68">
        <f t="shared" si="29"/>
        <v>49.572741789305596</v>
      </c>
      <c r="M340" s="61">
        <f t="shared" si="30"/>
        <v>58.425746849748016</v>
      </c>
    </row>
    <row r="341" spans="2:13" ht="12">
      <c r="B341" s="7">
        <v>321</v>
      </c>
      <c r="C341" s="6" t="s">
        <v>1467</v>
      </c>
      <c r="D341" s="6" t="s">
        <v>1468</v>
      </c>
      <c r="E341" s="32">
        <v>4332.5</v>
      </c>
      <c r="F341" s="32">
        <v>19</v>
      </c>
      <c r="G341" s="55">
        <f t="shared" si="26"/>
        <v>7.427193541185871E-06</v>
      </c>
      <c r="H341" s="32">
        <v>100848.65</v>
      </c>
      <c r="I341" s="32">
        <v>379.996</v>
      </c>
      <c r="J341" s="54">
        <f t="shared" si="27"/>
        <v>0.00014694390385367473</v>
      </c>
      <c r="K341" s="67">
        <f t="shared" si="28"/>
        <v>22.27724177726486</v>
      </c>
      <c r="L341" s="68">
        <f t="shared" si="29"/>
        <v>228.02631578947367</v>
      </c>
      <c r="M341" s="61">
        <f t="shared" si="30"/>
        <v>265.3939778313456</v>
      </c>
    </row>
    <row r="342" spans="2:13" ht="12">
      <c r="B342" s="7">
        <v>322</v>
      </c>
      <c r="C342" s="6" t="s">
        <v>1091</v>
      </c>
      <c r="D342" s="6" t="s">
        <v>1092</v>
      </c>
      <c r="E342" s="32">
        <v>107280.55</v>
      </c>
      <c r="F342" s="32">
        <v>882.9</v>
      </c>
      <c r="G342" s="55">
        <f t="shared" si="26"/>
        <v>0.0001839107693144531</v>
      </c>
      <c r="H342" s="32">
        <v>100606.43</v>
      </c>
      <c r="I342" s="32">
        <v>810.1</v>
      </c>
      <c r="J342" s="54">
        <f t="shared" si="27"/>
        <v>0.00014659097149026247</v>
      </c>
      <c r="K342" s="74">
        <f t="shared" si="28"/>
        <v>-0.06221183616228676</v>
      </c>
      <c r="L342" s="68">
        <f t="shared" si="29"/>
        <v>121.50928757503682</v>
      </c>
      <c r="M342" s="61">
        <f t="shared" si="30"/>
        <v>124.19013702012096</v>
      </c>
    </row>
    <row r="343" spans="2:13" ht="12">
      <c r="B343" s="7">
        <v>323</v>
      </c>
      <c r="C343" s="6" t="s">
        <v>322</v>
      </c>
      <c r="D343" s="6" t="s">
        <v>463</v>
      </c>
      <c r="E343" s="32">
        <v>97427</v>
      </c>
      <c r="F343" s="32">
        <v>544.868</v>
      </c>
      <c r="G343" s="55">
        <f t="shared" si="26"/>
        <v>0.00016701885404203483</v>
      </c>
      <c r="H343" s="32">
        <v>99684</v>
      </c>
      <c r="I343" s="32">
        <v>503.6</v>
      </c>
      <c r="J343" s="54">
        <f t="shared" si="27"/>
        <v>0.00014524692310457018</v>
      </c>
      <c r="K343" s="67">
        <f t="shared" si="28"/>
        <v>0.023166062795734188</v>
      </c>
      <c r="L343" s="68">
        <f t="shared" si="29"/>
        <v>178.80844534823112</v>
      </c>
      <c r="M343" s="61">
        <f t="shared" si="30"/>
        <v>197.9428117553614</v>
      </c>
    </row>
    <row r="344" spans="2:13" ht="12">
      <c r="B344" s="7">
        <v>324</v>
      </c>
      <c r="C344" s="6" t="s">
        <v>721</v>
      </c>
      <c r="D344" s="6" t="s">
        <v>722</v>
      </c>
      <c r="E344" s="32">
        <v>125318.85</v>
      </c>
      <c r="F344" s="32">
        <v>2847.092</v>
      </c>
      <c r="G344" s="55">
        <f t="shared" si="26"/>
        <v>0.0002148337803367204</v>
      </c>
      <c r="H344" s="32">
        <v>99497.97</v>
      </c>
      <c r="I344" s="32">
        <v>3163.691</v>
      </c>
      <c r="J344" s="54">
        <f t="shared" si="27"/>
        <v>0.0001449758637058187</v>
      </c>
      <c r="K344" s="74">
        <f t="shared" si="28"/>
        <v>-0.20604146941980395</v>
      </c>
      <c r="L344" s="68">
        <f t="shared" si="29"/>
        <v>44.01643852745187</v>
      </c>
      <c r="M344" s="61">
        <f t="shared" si="30"/>
        <v>31.44996461411687</v>
      </c>
    </row>
    <row r="345" spans="2:13" ht="12">
      <c r="B345" s="7">
        <v>325</v>
      </c>
      <c r="C345" s="6" t="s">
        <v>2621</v>
      </c>
      <c r="D345" s="6" t="s">
        <v>2622</v>
      </c>
      <c r="E345" s="32">
        <v>189538.8</v>
      </c>
      <c r="F345" s="32">
        <v>5050</v>
      </c>
      <c r="G345" s="55">
        <f t="shared" si="26"/>
        <v>0.00032492587447527306</v>
      </c>
      <c r="H345" s="32">
        <v>99345.6</v>
      </c>
      <c r="I345" s="32">
        <v>2664.4</v>
      </c>
      <c r="J345" s="54">
        <f t="shared" si="27"/>
        <v>0.00014475384940389018</v>
      </c>
      <c r="K345" s="74">
        <f t="shared" si="28"/>
        <v>-0.4758561307763898</v>
      </c>
      <c r="L345" s="68">
        <f t="shared" si="29"/>
        <v>37.532435643564355</v>
      </c>
      <c r="M345" s="61">
        <f t="shared" si="30"/>
        <v>37.28629334934695</v>
      </c>
    </row>
    <row r="346" spans="2:13" ht="12">
      <c r="B346" s="7">
        <v>326</v>
      </c>
      <c r="C346" s="6" t="s">
        <v>1385</v>
      </c>
      <c r="D346" s="6" t="s">
        <v>1386</v>
      </c>
      <c r="E346" s="32">
        <v>50121</v>
      </c>
      <c r="F346" s="32">
        <v>6119</v>
      </c>
      <c r="G346" s="55">
        <f t="shared" si="26"/>
        <v>8.592230062960809E-05</v>
      </c>
      <c r="H346" s="32">
        <v>99154.5</v>
      </c>
      <c r="I346" s="32">
        <v>13839</v>
      </c>
      <c r="J346" s="54">
        <f t="shared" si="27"/>
        <v>0.00014447540264207</v>
      </c>
      <c r="K346" s="67">
        <f t="shared" si="28"/>
        <v>0.9783025079308074</v>
      </c>
      <c r="L346" s="68">
        <f t="shared" si="29"/>
        <v>8.191044288282399</v>
      </c>
      <c r="M346" s="61">
        <f t="shared" si="30"/>
        <v>7.164860177758508</v>
      </c>
    </row>
    <row r="347" spans="2:13" ht="12">
      <c r="B347" s="7">
        <v>327</v>
      </c>
      <c r="C347" s="6" t="s">
        <v>2086</v>
      </c>
      <c r="D347" s="6" t="s">
        <v>2087</v>
      </c>
      <c r="E347" s="32">
        <v>4600</v>
      </c>
      <c r="F347" s="32">
        <v>40</v>
      </c>
      <c r="G347" s="55">
        <f t="shared" si="26"/>
        <v>7.885768099124064E-06</v>
      </c>
      <c r="H347" s="32">
        <v>98710</v>
      </c>
      <c r="I347" s="32">
        <v>754.944</v>
      </c>
      <c r="J347" s="54">
        <f t="shared" si="27"/>
        <v>0.00014382773343417322</v>
      </c>
      <c r="K347" s="67">
        <f t="shared" si="28"/>
        <v>20.458695652173912</v>
      </c>
      <c r="L347" s="68">
        <f t="shared" si="29"/>
        <v>115</v>
      </c>
      <c r="M347" s="61">
        <f t="shared" si="30"/>
        <v>130.75141997287216</v>
      </c>
    </row>
    <row r="348" spans="2:13" ht="12">
      <c r="B348" s="7">
        <v>328</v>
      </c>
      <c r="C348" s="6" t="s">
        <v>1670</v>
      </c>
      <c r="D348" s="6" t="s">
        <v>1671</v>
      </c>
      <c r="E348" s="32">
        <v>21358.76</v>
      </c>
      <c r="F348" s="32">
        <v>960</v>
      </c>
      <c r="G348" s="55">
        <f t="shared" si="26"/>
        <v>3.661526700974937E-05</v>
      </c>
      <c r="H348" s="32">
        <v>98550.35</v>
      </c>
      <c r="I348" s="32">
        <v>4115.5</v>
      </c>
      <c r="J348" s="54">
        <f t="shared" si="27"/>
        <v>0.0001435951116365563</v>
      </c>
      <c r="K348" s="67">
        <f t="shared" si="28"/>
        <v>3.6140482874473996</v>
      </c>
      <c r="L348" s="68">
        <f t="shared" si="29"/>
        <v>22.248708333333333</v>
      </c>
      <c r="M348" s="61">
        <f t="shared" si="30"/>
        <v>23.946142631515006</v>
      </c>
    </row>
    <row r="349" spans="2:13" ht="12">
      <c r="B349" s="7">
        <v>329</v>
      </c>
      <c r="C349" s="6" t="s">
        <v>2623</v>
      </c>
      <c r="D349" s="6" t="s">
        <v>2624</v>
      </c>
      <c r="E349" s="32">
        <v>94760</v>
      </c>
      <c r="F349" s="32">
        <v>2516</v>
      </c>
      <c r="G349" s="55">
        <f t="shared" si="26"/>
        <v>0.00016244682284195571</v>
      </c>
      <c r="H349" s="32">
        <v>98475.5</v>
      </c>
      <c r="I349" s="32">
        <v>2341.75</v>
      </c>
      <c r="J349" s="54">
        <f t="shared" si="27"/>
        <v>0.00014348604967882612</v>
      </c>
      <c r="K349" s="67">
        <f t="shared" si="28"/>
        <v>0.03920958210215275</v>
      </c>
      <c r="L349" s="68">
        <f t="shared" si="29"/>
        <v>37.66295707472178</v>
      </c>
      <c r="M349" s="61">
        <f t="shared" si="30"/>
        <v>42.05209779011423</v>
      </c>
    </row>
    <row r="350" spans="2:13" ht="12">
      <c r="B350" s="7">
        <v>330</v>
      </c>
      <c r="C350" s="6" t="s">
        <v>2198</v>
      </c>
      <c r="D350" s="6" t="s">
        <v>2199</v>
      </c>
      <c r="E350" s="32">
        <v>17930</v>
      </c>
      <c r="F350" s="32">
        <v>413.856</v>
      </c>
      <c r="G350" s="55">
        <f t="shared" si="26"/>
        <v>3.073735261245532E-05</v>
      </c>
      <c r="H350" s="32">
        <v>97093.3</v>
      </c>
      <c r="I350" s="32">
        <v>1573.646</v>
      </c>
      <c r="J350" s="54">
        <f t="shared" si="27"/>
        <v>0.00014147208257161596</v>
      </c>
      <c r="K350" s="67">
        <f t="shared" si="28"/>
        <v>4.415131065253765</v>
      </c>
      <c r="L350" s="68">
        <f t="shared" si="29"/>
        <v>43.32424804763009</v>
      </c>
      <c r="M350" s="61">
        <f t="shared" si="30"/>
        <v>61.69958173566355</v>
      </c>
    </row>
    <row r="351" spans="2:13" ht="12">
      <c r="B351" s="7">
        <v>331</v>
      </c>
      <c r="C351" s="6" t="s">
        <v>610</v>
      </c>
      <c r="D351" s="6" t="s">
        <v>611</v>
      </c>
      <c r="E351" s="32">
        <v>34335.4</v>
      </c>
      <c r="F351" s="32">
        <v>126.628</v>
      </c>
      <c r="G351" s="55">
        <f t="shared" si="26"/>
        <v>5.886108738927487E-05</v>
      </c>
      <c r="H351" s="32">
        <v>96941.47</v>
      </c>
      <c r="I351" s="32">
        <v>492.531</v>
      </c>
      <c r="J351" s="54">
        <f t="shared" si="27"/>
        <v>0.00014125085508942257</v>
      </c>
      <c r="K351" s="67">
        <f t="shared" si="28"/>
        <v>1.8233680108575987</v>
      </c>
      <c r="L351" s="68">
        <f t="shared" si="29"/>
        <v>271.15171999873644</v>
      </c>
      <c r="M351" s="61">
        <f t="shared" si="30"/>
        <v>196.823083217097</v>
      </c>
    </row>
    <row r="352" spans="2:13" ht="12">
      <c r="B352" s="7">
        <v>332</v>
      </c>
      <c r="C352" s="6" t="s">
        <v>1684</v>
      </c>
      <c r="D352" s="6" t="s">
        <v>1685</v>
      </c>
      <c r="E352" s="32">
        <v>0</v>
      </c>
      <c r="F352" s="32">
        <v>0</v>
      </c>
      <c r="G352" s="55">
        <f t="shared" si="26"/>
        <v>0</v>
      </c>
      <c r="H352" s="32">
        <v>96045.72</v>
      </c>
      <c r="I352" s="32">
        <v>503.738</v>
      </c>
      <c r="J352" s="54">
        <f t="shared" si="27"/>
        <v>0.00013994568142693993</v>
      </c>
      <c r="K352" s="67" t="str">
        <f t="shared" si="28"/>
        <v>Nuevo</v>
      </c>
      <c r="L352" s="68">
        <f t="shared" si="29"/>
        <v>0</v>
      </c>
      <c r="M352" s="61">
        <f t="shared" si="30"/>
        <v>190.6660208282877</v>
      </c>
    </row>
    <row r="353" spans="2:13" ht="12">
      <c r="B353" s="7">
        <v>333</v>
      </c>
      <c r="C353" s="6" t="s">
        <v>2242</v>
      </c>
      <c r="D353" s="6" t="s">
        <v>2243</v>
      </c>
      <c r="E353" s="32">
        <v>0</v>
      </c>
      <c r="F353" s="32">
        <v>0</v>
      </c>
      <c r="G353" s="55">
        <f t="shared" si="26"/>
        <v>0</v>
      </c>
      <c r="H353" s="32">
        <v>95159.5</v>
      </c>
      <c r="I353" s="32">
        <v>1713.329</v>
      </c>
      <c r="J353" s="54">
        <f t="shared" si="27"/>
        <v>0.00013865439367570872</v>
      </c>
      <c r="K353" s="67" t="str">
        <f t="shared" si="28"/>
        <v>Nuevo</v>
      </c>
      <c r="L353" s="68">
        <f t="shared" si="29"/>
        <v>0</v>
      </c>
      <c r="M353" s="61">
        <f t="shared" si="30"/>
        <v>55.540704674934005</v>
      </c>
    </row>
    <row r="354" spans="2:13" ht="12">
      <c r="B354" s="7">
        <v>334</v>
      </c>
      <c r="C354" s="6" t="s">
        <v>1036</v>
      </c>
      <c r="D354" s="6" t="s">
        <v>1037</v>
      </c>
      <c r="E354" s="32">
        <v>101503.8</v>
      </c>
      <c r="F354" s="32">
        <v>6175.287</v>
      </c>
      <c r="G354" s="55">
        <f t="shared" si="26"/>
        <v>0.00017400770173475418</v>
      </c>
      <c r="H354" s="32">
        <v>95089.19</v>
      </c>
      <c r="I354" s="32">
        <v>5513.56</v>
      </c>
      <c r="J354" s="54">
        <f t="shared" si="27"/>
        <v>0.00013855194683204793</v>
      </c>
      <c r="K354" s="74">
        <f t="shared" si="28"/>
        <v>-0.0631957621291026</v>
      </c>
      <c r="L354" s="68">
        <f t="shared" si="29"/>
        <v>16.43709838911131</v>
      </c>
      <c r="M354" s="61">
        <f t="shared" si="30"/>
        <v>17.24642336348929</v>
      </c>
    </row>
    <row r="355" spans="2:13" ht="12">
      <c r="B355" s="7">
        <v>335</v>
      </c>
      <c r="C355" s="6" t="s">
        <v>318</v>
      </c>
      <c r="D355" s="6" t="s">
        <v>319</v>
      </c>
      <c r="E355" s="32">
        <v>82824.89</v>
      </c>
      <c r="F355" s="32">
        <v>718.179</v>
      </c>
      <c r="G355" s="55">
        <f t="shared" si="26"/>
        <v>0.00014198649464683907</v>
      </c>
      <c r="H355" s="32">
        <v>94669.57</v>
      </c>
      <c r="I355" s="32">
        <v>650.9</v>
      </c>
      <c r="J355" s="54">
        <f t="shared" si="27"/>
        <v>0.00013794052961491038</v>
      </c>
      <c r="K355" s="67">
        <f t="shared" si="28"/>
        <v>0.14300870185278858</v>
      </c>
      <c r="L355" s="68">
        <f t="shared" si="29"/>
        <v>115.32624874857105</v>
      </c>
      <c r="M355" s="61">
        <f t="shared" si="30"/>
        <v>145.44410815793518</v>
      </c>
    </row>
    <row r="356" spans="2:13" ht="12">
      <c r="B356" s="7">
        <v>336</v>
      </c>
      <c r="C356" s="6" t="s">
        <v>308</v>
      </c>
      <c r="D356" s="6" t="s">
        <v>309</v>
      </c>
      <c r="E356" s="32">
        <v>64826.825</v>
      </c>
      <c r="F356" s="32">
        <v>1194.276</v>
      </c>
      <c r="G356" s="55">
        <f t="shared" si="26"/>
        <v>0.0001111324583809779</v>
      </c>
      <c r="H356" s="32">
        <v>93223.085</v>
      </c>
      <c r="I356" s="32">
        <v>818.6</v>
      </c>
      <c r="J356" s="54">
        <f t="shared" si="27"/>
        <v>0.00013583289453238044</v>
      </c>
      <c r="K356" s="67">
        <f t="shared" si="28"/>
        <v>0.43803255828123633</v>
      </c>
      <c r="L356" s="68">
        <f t="shared" si="29"/>
        <v>54.281275852483006</v>
      </c>
      <c r="M356" s="61">
        <f t="shared" si="30"/>
        <v>113.88112020522844</v>
      </c>
    </row>
    <row r="357" spans="2:13" ht="12">
      <c r="B357" s="7">
        <v>337</v>
      </c>
      <c r="C357" s="6" t="s">
        <v>740</v>
      </c>
      <c r="D357" s="6" t="s">
        <v>741</v>
      </c>
      <c r="E357" s="32">
        <v>82899.66</v>
      </c>
      <c r="F357" s="32">
        <v>1783</v>
      </c>
      <c r="G357" s="55">
        <f t="shared" si="26"/>
        <v>0.0001421146726643981</v>
      </c>
      <c r="H357" s="32">
        <v>92223.24</v>
      </c>
      <c r="I357" s="32">
        <v>2416</v>
      </c>
      <c r="J357" s="54">
        <f t="shared" si="27"/>
        <v>0.0001343760467952161</v>
      </c>
      <c r="K357" s="67">
        <f t="shared" si="28"/>
        <v>0.11246825379018444</v>
      </c>
      <c r="L357" s="68">
        <f t="shared" si="29"/>
        <v>46.494481211441396</v>
      </c>
      <c r="M357" s="61">
        <f t="shared" si="30"/>
        <v>38.17187086092716</v>
      </c>
    </row>
    <row r="358" spans="2:13" ht="12">
      <c r="B358" s="7">
        <v>338</v>
      </c>
      <c r="C358" s="6" t="s">
        <v>302</v>
      </c>
      <c r="D358" s="6" t="s">
        <v>303</v>
      </c>
      <c r="E358" s="32">
        <v>0</v>
      </c>
      <c r="F358" s="32">
        <v>0</v>
      </c>
      <c r="G358" s="55">
        <f t="shared" si="26"/>
        <v>0</v>
      </c>
      <c r="H358" s="32">
        <v>91675.9</v>
      </c>
      <c r="I358" s="32">
        <v>26090.144</v>
      </c>
      <c r="J358" s="54">
        <f t="shared" si="27"/>
        <v>0.00013357853213998502</v>
      </c>
      <c r="K358" s="67" t="str">
        <f t="shared" si="28"/>
        <v>Nuevo</v>
      </c>
      <c r="L358" s="68">
        <f t="shared" si="29"/>
        <v>0</v>
      </c>
      <c r="M358" s="61">
        <f t="shared" si="30"/>
        <v>3.513813492175436</v>
      </c>
    </row>
    <row r="359" spans="2:13" ht="12">
      <c r="B359" s="7">
        <v>339</v>
      </c>
      <c r="C359" s="6" t="s">
        <v>606</v>
      </c>
      <c r="D359" s="6" t="s">
        <v>607</v>
      </c>
      <c r="E359" s="32">
        <v>0</v>
      </c>
      <c r="F359" s="32">
        <v>0</v>
      </c>
      <c r="G359" s="55">
        <f t="shared" si="26"/>
        <v>0</v>
      </c>
      <c r="H359" s="32">
        <v>90540.49</v>
      </c>
      <c r="I359" s="32">
        <v>1917.549</v>
      </c>
      <c r="J359" s="54">
        <f t="shared" si="27"/>
        <v>0.00013192415622246406</v>
      </c>
      <c r="K359" s="67" t="str">
        <f t="shared" si="28"/>
        <v>Nuevo</v>
      </c>
      <c r="L359" s="68">
        <f t="shared" si="29"/>
        <v>0</v>
      </c>
      <c r="M359" s="61">
        <f t="shared" si="30"/>
        <v>47.21678037953659</v>
      </c>
    </row>
    <row r="360" spans="2:13" ht="12">
      <c r="B360" s="7">
        <v>340</v>
      </c>
      <c r="C360" s="6" t="s">
        <v>1277</v>
      </c>
      <c r="D360" s="6" t="s">
        <v>1278</v>
      </c>
      <c r="E360" s="32">
        <v>99722.2</v>
      </c>
      <c r="F360" s="32">
        <v>2029.65</v>
      </c>
      <c r="G360" s="55">
        <f t="shared" si="26"/>
        <v>0.00017095350946401517</v>
      </c>
      <c r="H360" s="32">
        <v>90486.5</v>
      </c>
      <c r="I360" s="32">
        <v>1849.65</v>
      </c>
      <c r="J360" s="54">
        <f t="shared" si="27"/>
        <v>0.00013184548881968713</v>
      </c>
      <c r="K360" s="74">
        <f t="shared" si="28"/>
        <v>-0.09261428247672032</v>
      </c>
      <c r="L360" s="68">
        <f t="shared" si="29"/>
        <v>49.13270760968639</v>
      </c>
      <c r="M360" s="61">
        <f t="shared" si="30"/>
        <v>48.920876922661044</v>
      </c>
    </row>
    <row r="361" spans="2:13" ht="12">
      <c r="B361" s="7">
        <v>341</v>
      </c>
      <c r="C361" s="6" t="s">
        <v>571</v>
      </c>
      <c r="D361" s="6" t="s">
        <v>572</v>
      </c>
      <c r="E361" s="32">
        <v>145835</v>
      </c>
      <c r="F361" s="32">
        <v>647.422</v>
      </c>
      <c r="G361" s="55">
        <f t="shared" si="26"/>
        <v>0.00025000456320342564</v>
      </c>
      <c r="H361" s="32">
        <v>89772</v>
      </c>
      <c r="I361" s="32">
        <v>361.16</v>
      </c>
      <c r="J361" s="54">
        <f t="shared" si="27"/>
        <v>0.00013080440974422652</v>
      </c>
      <c r="K361" s="74">
        <f t="shared" si="28"/>
        <v>-0.38442760654163954</v>
      </c>
      <c r="L361" s="68">
        <f t="shared" si="29"/>
        <v>225.2549341851219</v>
      </c>
      <c r="M361" s="61">
        <f t="shared" si="30"/>
        <v>248.56573263927345</v>
      </c>
    </row>
    <row r="362" spans="2:13" ht="12">
      <c r="B362" s="7">
        <v>342</v>
      </c>
      <c r="C362" s="6" t="s">
        <v>2097</v>
      </c>
      <c r="D362" s="6" t="s">
        <v>2098</v>
      </c>
      <c r="E362" s="32">
        <v>0</v>
      </c>
      <c r="F362" s="32">
        <v>0</v>
      </c>
      <c r="G362" s="55">
        <f t="shared" si="26"/>
        <v>0</v>
      </c>
      <c r="H362" s="32">
        <v>88406</v>
      </c>
      <c r="I362" s="32">
        <v>521.358</v>
      </c>
      <c r="J362" s="54">
        <f t="shared" si="27"/>
        <v>0.0001288140472290702</v>
      </c>
      <c r="K362" s="67" t="str">
        <f t="shared" si="28"/>
        <v>Nuevo</v>
      </c>
      <c r="L362" s="68">
        <f t="shared" si="29"/>
        <v>0</v>
      </c>
      <c r="M362" s="61">
        <f t="shared" si="30"/>
        <v>169.56870327107288</v>
      </c>
    </row>
    <row r="363" spans="2:13" ht="12">
      <c r="B363" s="7">
        <v>343</v>
      </c>
      <c r="C363" s="6" t="s">
        <v>3103</v>
      </c>
      <c r="D363" s="6" t="s">
        <v>3104</v>
      </c>
      <c r="E363" s="32">
        <v>11372.83</v>
      </c>
      <c r="F363" s="32">
        <v>277.87</v>
      </c>
      <c r="G363" s="55">
        <f t="shared" si="26"/>
        <v>1.9496413045817636E-05</v>
      </c>
      <c r="H363" s="32">
        <v>87706.52</v>
      </c>
      <c r="I363" s="32">
        <v>3260</v>
      </c>
      <c r="J363" s="54">
        <f t="shared" si="27"/>
        <v>0.0001277948533988348</v>
      </c>
      <c r="K363" s="67">
        <f t="shared" si="28"/>
        <v>6.71193449651494</v>
      </c>
      <c r="L363" s="68">
        <f t="shared" si="29"/>
        <v>40.92859970489797</v>
      </c>
      <c r="M363" s="61">
        <f t="shared" si="30"/>
        <v>26.90384049079755</v>
      </c>
    </row>
    <row r="364" spans="2:13" ht="12">
      <c r="B364" s="7">
        <v>344</v>
      </c>
      <c r="C364" s="6" t="s">
        <v>1174</v>
      </c>
      <c r="D364" s="6" t="s">
        <v>1175</v>
      </c>
      <c r="E364" s="32">
        <v>76296.3</v>
      </c>
      <c r="F364" s="32">
        <v>270</v>
      </c>
      <c r="G364" s="55">
        <f t="shared" si="26"/>
        <v>0.00013079454970026073</v>
      </c>
      <c r="H364" s="32">
        <v>87145.23</v>
      </c>
      <c r="I364" s="32">
        <v>10526.792</v>
      </c>
      <c r="J364" s="54">
        <f t="shared" si="27"/>
        <v>0.00012697701256711292</v>
      </c>
      <c r="K364" s="67">
        <f t="shared" si="28"/>
        <v>0.14219470668957723</v>
      </c>
      <c r="L364" s="68">
        <f t="shared" si="29"/>
        <v>282.5788888888889</v>
      </c>
      <c r="M364" s="61">
        <f t="shared" si="30"/>
        <v>8.278422334173602</v>
      </c>
    </row>
    <row r="365" spans="2:13" ht="12">
      <c r="B365" s="7">
        <v>345</v>
      </c>
      <c r="C365" s="6" t="s">
        <v>2107</v>
      </c>
      <c r="D365" s="6" t="s">
        <v>2108</v>
      </c>
      <c r="E365" s="32">
        <v>96658.43</v>
      </c>
      <c r="F365" s="32">
        <v>3830</v>
      </c>
      <c r="G365" s="55">
        <f t="shared" si="26"/>
        <v>0.00016570129647943834</v>
      </c>
      <c r="H365" s="32">
        <v>86558.18</v>
      </c>
      <c r="I365" s="32">
        <v>3007</v>
      </c>
      <c r="J365" s="54">
        <f t="shared" si="27"/>
        <v>0.00012612163751987826</v>
      </c>
      <c r="K365" s="74">
        <f t="shared" si="28"/>
        <v>-0.10449424845820487</v>
      </c>
      <c r="L365" s="68">
        <f t="shared" si="29"/>
        <v>25.237187989556134</v>
      </c>
      <c r="M365" s="61">
        <f t="shared" si="30"/>
        <v>28.785560359161952</v>
      </c>
    </row>
    <row r="366" spans="2:13" ht="12">
      <c r="B366" s="7">
        <v>346</v>
      </c>
      <c r="C366" s="6" t="s">
        <v>1401</v>
      </c>
      <c r="D366" s="6" t="s">
        <v>1402</v>
      </c>
      <c r="E366" s="32">
        <v>28308.974</v>
      </c>
      <c r="F366" s="32">
        <v>1081.692</v>
      </c>
      <c r="G366" s="55">
        <f t="shared" si="26"/>
        <v>4.853000088872447E-05</v>
      </c>
      <c r="H366" s="32">
        <v>86484.552</v>
      </c>
      <c r="I366" s="32">
        <v>2861.851</v>
      </c>
      <c r="J366" s="54">
        <f t="shared" si="27"/>
        <v>0.0001260143561060672</v>
      </c>
      <c r="K366" s="67">
        <f t="shared" si="28"/>
        <v>2.05502248156362</v>
      </c>
      <c r="L366" s="68">
        <f t="shared" si="29"/>
        <v>26.171011711281952</v>
      </c>
      <c r="M366" s="61">
        <f t="shared" si="30"/>
        <v>30.219795509968897</v>
      </c>
    </row>
    <row r="367" spans="2:13" ht="12">
      <c r="B367" s="7">
        <v>347</v>
      </c>
      <c r="C367" s="6" t="s">
        <v>1702</v>
      </c>
      <c r="D367" s="6" t="s">
        <v>1703</v>
      </c>
      <c r="E367" s="32">
        <v>63209.6</v>
      </c>
      <c r="F367" s="32">
        <v>2557</v>
      </c>
      <c r="G367" s="55">
        <f t="shared" si="26"/>
        <v>0.00010836005374747662</v>
      </c>
      <c r="H367" s="32">
        <v>86248.4</v>
      </c>
      <c r="I367" s="32">
        <v>3814</v>
      </c>
      <c r="J367" s="54">
        <f t="shared" si="27"/>
        <v>0.00012567026526516002</v>
      </c>
      <c r="K367" s="67">
        <f t="shared" si="28"/>
        <v>0.3644826102364198</v>
      </c>
      <c r="L367" s="68">
        <f t="shared" si="29"/>
        <v>24.720219006648417</v>
      </c>
      <c r="M367" s="61">
        <f t="shared" si="30"/>
        <v>22.613633980073413</v>
      </c>
    </row>
    <row r="368" spans="2:13" ht="12">
      <c r="B368" s="7">
        <v>348</v>
      </c>
      <c r="C368" s="6" t="s">
        <v>1672</v>
      </c>
      <c r="D368" s="6" t="s">
        <v>1673</v>
      </c>
      <c r="E368" s="32">
        <v>129009.653</v>
      </c>
      <c r="F368" s="32">
        <v>12204</v>
      </c>
      <c r="G368" s="55">
        <f t="shared" si="26"/>
        <v>0.00022116091437097068</v>
      </c>
      <c r="H368" s="32">
        <v>85212</v>
      </c>
      <c r="I368" s="32">
        <v>6520</v>
      </c>
      <c r="J368" s="54">
        <f t="shared" si="27"/>
        <v>0.0001241601542031483</v>
      </c>
      <c r="K368" s="74">
        <f t="shared" si="28"/>
        <v>-0.3394912859737713</v>
      </c>
      <c r="L368" s="68">
        <f t="shared" si="29"/>
        <v>10.571095788266144</v>
      </c>
      <c r="M368" s="61">
        <f t="shared" si="30"/>
        <v>13.069325153374233</v>
      </c>
    </row>
    <row r="369" spans="2:13" ht="12">
      <c r="B369" s="7">
        <v>349</v>
      </c>
      <c r="C369" s="6" t="s">
        <v>3202</v>
      </c>
      <c r="D369" s="6" t="s">
        <v>3203</v>
      </c>
      <c r="E369" s="32">
        <v>0</v>
      </c>
      <c r="F369" s="32">
        <v>0</v>
      </c>
      <c r="G369" s="55">
        <f t="shared" si="26"/>
        <v>0</v>
      </c>
      <c r="H369" s="32">
        <v>84780</v>
      </c>
      <c r="I369" s="32">
        <v>226.08</v>
      </c>
      <c r="J369" s="54">
        <f t="shared" si="27"/>
        <v>0.00012353069841504615</v>
      </c>
      <c r="K369" s="67" t="str">
        <f t="shared" si="28"/>
        <v>Nuevo</v>
      </c>
      <c r="L369" s="68">
        <f t="shared" si="29"/>
        <v>0</v>
      </c>
      <c r="M369" s="61">
        <f t="shared" si="30"/>
        <v>375</v>
      </c>
    </row>
    <row r="370" spans="2:13" ht="12">
      <c r="B370" s="7">
        <v>350</v>
      </c>
      <c r="C370" s="6" t="s">
        <v>511</v>
      </c>
      <c r="D370" s="6" t="s">
        <v>512</v>
      </c>
      <c r="E370" s="32">
        <v>95527.86</v>
      </c>
      <c r="F370" s="32">
        <v>8070</v>
      </c>
      <c r="G370" s="55">
        <f t="shared" si="26"/>
        <v>0.00016376316325338906</v>
      </c>
      <c r="H370" s="32">
        <v>84398.6</v>
      </c>
      <c r="I370" s="32">
        <v>7455.678</v>
      </c>
      <c r="J370" s="54">
        <f t="shared" si="27"/>
        <v>0.00012297497055027264</v>
      </c>
      <c r="K370" s="74">
        <f t="shared" si="28"/>
        <v>-0.11650276683681593</v>
      </c>
      <c r="L370" s="68">
        <f t="shared" si="29"/>
        <v>11.837405204460966</v>
      </c>
      <c r="M370" s="61">
        <f t="shared" si="30"/>
        <v>11.320043596303382</v>
      </c>
    </row>
    <row r="371" spans="2:13" ht="12">
      <c r="B371" s="7">
        <v>351</v>
      </c>
      <c r="C371" s="6" t="s">
        <v>1331</v>
      </c>
      <c r="D371" s="6" t="s">
        <v>1332</v>
      </c>
      <c r="E371" s="32">
        <v>65284</v>
      </c>
      <c r="F371" s="32">
        <v>1854</v>
      </c>
      <c r="G371" s="55">
        <f t="shared" si="26"/>
        <v>0.000111916192300699</v>
      </c>
      <c r="H371" s="32">
        <v>83964.3</v>
      </c>
      <c r="I371" s="32">
        <v>2670</v>
      </c>
      <c r="J371" s="54">
        <f t="shared" si="27"/>
        <v>0.0001223421634929283</v>
      </c>
      <c r="K371" s="67">
        <f t="shared" si="28"/>
        <v>0.28613902334415786</v>
      </c>
      <c r="L371" s="68">
        <f t="shared" si="29"/>
        <v>35.21251348435815</v>
      </c>
      <c r="M371" s="61">
        <f t="shared" si="30"/>
        <v>31.447303370786518</v>
      </c>
    </row>
    <row r="372" spans="2:13" ht="12">
      <c r="B372" s="7">
        <v>352</v>
      </c>
      <c r="C372" s="6" t="s">
        <v>1113</v>
      </c>
      <c r="D372" s="6" t="s">
        <v>1114</v>
      </c>
      <c r="E372" s="32">
        <v>78607</v>
      </c>
      <c r="F372" s="32">
        <v>2594.258</v>
      </c>
      <c r="G372" s="55">
        <f t="shared" si="26"/>
        <v>0.0001347557767321403</v>
      </c>
      <c r="H372" s="32">
        <v>82908.5</v>
      </c>
      <c r="I372" s="32">
        <v>2139.168</v>
      </c>
      <c r="J372" s="54">
        <f t="shared" si="27"/>
        <v>0.00012080378520339531</v>
      </c>
      <c r="K372" s="67">
        <f t="shared" si="28"/>
        <v>0.05472158968030838</v>
      </c>
      <c r="L372" s="68">
        <f t="shared" si="29"/>
        <v>30.30037875955283</v>
      </c>
      <c r="M372" s="61">
        <f t="shared" si="30"/>
        <v>38.757358000867626</v>
      </c>
    </row>
    <row r="373" spans="2:13" ht="12">
      <c r="B373" s="7">
        <v>353</v>
      </c>
      <c r="C373" s="6" t="s">
        <v>1203</v>
      </c>
      <c r="D373" s="6" t="s">
        <v>1204</v>
      </c>
      <c r="E373" s="32">
        <v>86783.9</v>
      </c>
      <c r="F373" s="32">
        <v>2304.45</v>
      </c>
      <c r="G373" s="55">
        <f t="shared" si="26"/>
        <v>0.00014877341524729845</v>
      </c>
      <c r="H373" s="32">
        <v>82546.59</v>
      </c>
      <c r="I373" s="32">
        <v>1477.37</v>
      </c>
      <c r="J373" s="54">
        <f t="shared" si="27"/>
        <v>0.00012027645570276556</v>
      </c>
      <c r="K373" s="74">
        <f t="shared" si="28"/>
        <v>-0.04882599191785575</v>
      </c>
      <c r="L373" s="68">
        <f t="shared" si="29"/>
        <v>37.659267938119726</v>
      </c>
      <c r="M373" s="61">
        <f t="shared" si="30"/>
        <v>55.8740126034778</v>
      </c>
    </row>
    <row r="374" spans="2:13" ht="12">
      <c r="B374" s="7">
        <v>354</v>
      </c>
      <c r="C374" s="6" t="s">
        <v>2625</v>
      </c>
      <c r="D374" s="6" t="s">
        <v>2626</v>
      </c>
      <c r="E374" s="32">
        <v>0</v>
      </c>
      <c r="F374" s="32">
        <v>0</v>
      </c>
      <c r="G374" s="55">
        <f t="shared" si="26"/>
        <v>0</v>
      </c>
      <c r="H374" s="32">
        <v>82131.24</v>
      </c>
      <c r="I374" s="32">
        <v>836.89</v>
      </c>
      <c r="J374" s="54">
        <f t="shared" si="27"/>
        <v>0.00011967126018982987</v>
      </c>
      <c r="K374" s="67" t="str">
        <f t="shared" si="28"/>
        <v>Nuevo</v>
      </c>
      <c r="L374" s="68">
        <f t="shared" si="29"/>
        <v>0</v>
      </c>
      <c r="M374" s="61">
        <f t="shared" si="30"/>
        <v>98.1386323172699</v>
      </c>
    </row>
    <row r="375" spans="2:13" ht="12">
      <c r="B375" s="7">
        <v>355</v>
      </c>
      <c r="C375" s="6" t="s">
        <v>346</v>
      </c>
      <c r="D375" s="6" t="s">
        <v>347</v>
      </c>
      <c r="E375" s="32">
        <v>27628.56</v>
      </c>
      <c r="F375" s="32">
        <v>406.071</v>
      </c>
      <c r="G375" s="55">
        <f t="shared" si="26"/>
        <v>4.736356892885547E-05</v>
      </c>
      <c r="H375" s="32">
        <v>81996.235</v>
      </c>
      <c r="I375" s="32">
        <v>908.759</v>
      </c>
      <c r="J375" s="54">
        <f t="shared" si="27"/>
        <v>0.00011947454797068002</v>
      </c>
      <c r="K375" s="67">
        <f t="shared" si="28"/>
        <v>1.967807044594434</v>
      </c>
      <c r="L375" s="68">
        <f t="shared" si="29"/>
        <v>68.03874199339525</v>
      </c>
      <c r="M375" s="61">
        <f t="shared" si="30"/>
        <v>90.22880103525797</v>
      </c>
    </row>
    <row r="376" spans="2:13" ht="12">
      <c r="B376" s="7">
        <v>356</v>
      </c>
      <c r="C376" s="6" t="s">
        <v>479</v>
      </c>
      <c r="D376" s="6" t="s">
        <v>526</v>
      </c>
      <c r="E376" s="32">
        <v>70787.83</v>
      </c>
      <c r="F376" s="32">
        <v>706.96</v>
      </c>
      <c r="G376" s="55">
        <f t="shared" si="26"/>
        <v>0.00012135139383048204</v>
      </c>
      <c r="H376" s="32">
        <v>80918.3</v>
      </c>
      <c r="I376" s="32">
        <v>798.003</v>
      </c>
      <c r="J376" s="54">
        <f t="shared" si="27"/>
        <v>0.00011790391735737473</v>
      </c>
      <c r="K376" s="67">
        <f t="shared" si="28"/>
        <v>0.14311033407861218</v>
      </c>
      <c r="L376" s="68">
        <f t="shared" si="29"/>
        <v>100.1298941948625</v>
      </c>
      <c r="M376" s="61">
        <f t="shared" si="30"/>
        <v>101.40099723935874</v>
      </c>
    </row>
    <row r="377" spans="2:13" ht="12">
      <c r="B377" s="7">
        <v>357</v>
      </c>
      <c r="C377" s="6" t="s">
        <v>2946</v>
      </c>
      <c r="D377" s="6" t="s">
        <v>2947</v>
      </c>
      <c r="E377" s="32">
        <v>0</v>
      </c>
      <c r="F377" s="32">
        <v>0</v>
      </c>
      <c r="G377" s="55">
        <f aca="true" t="shared" si="31" ref="G377:G440">(E377/$E$112)</f>
        <v>0</v>
      </c>
      <c r="H377" s="32">
        <v>80159.85</v>
      </c>
      <c r="I377" s="32">
        <v>178.133</v>
      </c>
      <c r="J377" s="54">
        <f aca="true" t="shared" si="32" ref="J377:J440">(H377/$H$112)</f>
        <v>0.00011679879989791623</v>
      </c>
      <c r="K377" s="67" t="str">
        <f aca="true" t="shared" si="33" ref="K377:K440">IF(E377=0,"Nuevo",((H377/E377)-1))</f>
        <v>Nuevo</v>
      </c>
      <c r="L377" s="68">
        <f aca="true" t="shared" si="34" ref="L377:L440">IF(E377=0,0,E377/F377)</f>
        <v>0</v>
      </c>
      <c r="M377" s="61">
        <f aca="true" t="shared" si="35" ref="M377:M440">IF(H377=0,0,H377/I377)</f>
        <v>450</v>
      </c>
    </row>
    <row r="378" spans="2:13" ht="12">
      <c r="B378" s="7">
        <v>358</v>
      </c>
      <c r="C378" s="6" t="s">
        <v>2427</v>
      </c>
      <c r="D378" s="6" t="s">
        <v>2428</v>
      </c>
      <c r="E378" s="32">
        <v>107653.97</v>
      </c>
      <c r="F378" s="32">
        <v>12793.05</v>
      </c>
      <c r="G378" s="55">
        <f t="shared" si="31"/>
        <v>0.00018455092225436068</v>
      </c>
      <c r="H378" s="32">
        <v>80131.21</v>
      </c>
      <c r="I378" s="32">
        <v>8892.35</v>
      </c>
      <c r="J378" s="54">
        <f t="shared" si="32"/>
        <v>0.0001167570693104828</v>
      </c>
      <c r="K378" s="74">
        <f t="shared" si="33"/>
        <v>-0.25565949866967275</v>
      </c>
      <c r="L378" s="68">
        <f t="shared" si="34"/>
        <v>8.415035507560747</v>
      </c>
      <c r="M378" s="61">
        <f t="shared" si="35"/>
        <v>9.011252368608973</v>
      </c>
    </row>
    <row r="379" spans="2:13" ht="12">
      <c r="B379" s="7">
        <v>359</v>
      </c>
      <c r="C379" s="6" t="s">
        <v>556</v>
      </c>
      <c r="D379" s="6" t="s">
        <v>557</v>
      </c>
      <c r="E379" s="32">
        <v>86733.2</v>
      </c>
      <c r="F379" s="32">
        <v>1152.585</v>
      </c>
      <c r="G379" s="55">
        <f t="shared" si="31"/>
        <v>0.0001486865003684668</v>
      </c>
      <c r="H379" s="32">
        <v>79479.28</v>
      </c>
      <c r="I379" s="32">
        <v>2516.283</v>
      </c>
      <c r="J379" s="54">
        <f t="shared" si="32"/>
        <v>0.00011580715932914613</v>
      </c>
      <c r="K379" s="74">
        <f t="shared" si="33"/>
        <v>-0.08363487107589707</v>
      </c>
      <c r="L379" s="68">
        <f t="shared" si="34"/>
        <v>75.25102270114569</v>
      </c>
      <c r="M379" s="61">
        <f t="shared" si="35"/>
        <v>31.585986154975416</v>
      </c>
    </row>
    <row r="380" spans="2:13" ht="12">
      <c r="B380" s="7">
        <v>360</v>
      </c>
      <c r="C380" s="6" t="s">
        <v>1680</v>
      </c>
      <c r="D380" s="6" t="s">
        <v>1681</v>
      </c>
      <c r="E380" s="32">
        <v>46784.5</v>
      </c>
      <c r="F380" s="32">
        <v>3566.543</v>
      </c>
      <c r="G380" s="55">
        <f t="shared" si="31"/>
        <v>8.020254731162387E-05</v>
      </c>
      <c r="H380" s="32">
        <v>79152.74</v>
      </c>
      <c r="I380" s="32">
        <v>19223.471</v>
      </c>
      <c r="J380" s="54">
        <f t="shared" si="32"/>
        <v>0.00011533136652116727</v>
      </c>
      <c r="K380" s="67">
        <f t="shared" si="33"/>
        <v>0.6918582008998708</v>
      </c>
      <c r="L380" s="68">
        <f t="shared" si="34"/>
        <v>13.117604358057648</v>
      </c>
      <c r="M380" s="61">
        <f t="shared" si="35"/>
        <v>4.117505106127816</v>
      </c>
    </row>
    <row r="381" spans="2:13" ht="12">
      <c r="B381" s="7">
        <v>361</v>
      </c>
      <c r="C381" s="6" t="s">
        <v>2382</v>
      </c>
      <c r="D381" s="6" t="s">
        <v>2383</v>
      </c>
      <c r="E381" s="32">
        <v>77295.6</v>
      </c>
      <c r="F381" s="32">
        <v>1526.334</v>
      </c>
      <c r="G381" s="55">
        <f t="shared" si="31"/>
        <v>0.0001325076471049248</v>
      </c>
      <c r="H381" s="32">
        <v>79080</v>
      </c>
      <c r="I381" s="32">
        <v>1384.063</v>
      </c>
      <c r="J381" s="54">
        <f t="shared" si="32"/>
        <v>0.0001152253789886984</v>
      </c>
      <c r="K381" s="67">
        <f t="shared" si="33"/>
        <v>0.023085402015120993</v>
      </c>
      <c r="L381" s="68">
        <f t="shared" si="34"/>
        <v>50.64134062400497</v>
      </c>
      <c r="M381" s="61">
        <f t="shared" si="35"/>
        <v>57.136127473966134</v>
      </c>
    </row>
    <row r="382" spans="2:13" ht="12">
      <c r="B382" s="7">
        <v>362</v>
      </c>
      <c r="C382" s="6" t="s">
        <v>2948</v>
      </c>
      <c r="D382" s="6" t="s">
        <v>2949</v>
      </c>
      <c r="E382" s="32">
        <v>0</v>
      </c>
      <c r="F382" s="32">
        <v>0</v>
      </c>
      <c r="G382" s="55">
        <f t="shared" si="31"/>
        <v>0</v>
      </c>
      <c r="H382" s="32">
        <v>78604</v>
      </c>
      <c r="I382" s="32">
        <v>637.45</v>
      </c>
      <c r="J382" s="54">
        <f t="shared" si="32"/>
        <v>0.00011453181196291917</v>
      </c>
      <c r="K382" s="67" t="str">
        <f t="shared" si="33"/>
        <v>Nuevo</v>
      </c>
      <c r="L382" s="68">
        <f t="shared" si="34"/>
        <v>0</v>
      </c>
      <c r="M382" s="61">
        <f t="shared" si="35"/>
        <v>123.31006353439484</v>
      </c>
    </row>
    <row r="383" spans="2:13" ht="12">
      <c r="B383" s="7">
        <v>363</v>
      </c>
      <c r="C383" s="6" t="s">
        <v>2627</v>
      </c>
      <c r="D383" s="6" t="s">
        <v>2628</v>
      </c>
      <c r="E383" s="32">
        <v>0</v>
      </c>
      <c r="F383" s="32">
        <v>0</v>
      </c>
      <c r="G383" s="55">
        <f t="shared" si="31"/>
        <v>0</v>
      </c>
      <c r="H383" s="32">
        <v>78117</v>
      </c>
      <c r="I383" s="32">
        <v>2688.5</v>
      </c>
      <c r="J383" s="54">
        <f t="shared" si="32"/>
        <v>0.00011382221712772069</v>
      </c>
      <c r="K383" s="67" t="str">
        <f t="shared" si="33"/>
        <v>Nuevo</v>
      </c>
      <c r="L383" s="68">
        <f t="shared" si="34"/>
        <v>0</v>
      </c>
      <c r="M383" s="61">
        <f t="shared" si="35"/>
        <v>29.055979170541193</v>
      </c>
    </row>
    <row r="384" spans="2:13" ht="12">
      <c r="B384" s="7">
        <v>364</v>
      </c>
      <c r="C384" s="6" t="s">
        <v>2105</v>
      </c>
      <c r="D384" s="6" t="s">
        <v>2106</v>
      </c>
      <c r="E384" s="32">
        <v>0</v>
      </c>
      <c r="F384" s="32">
        <v>0</v>
      </c>
      <c r="G384" s="55">
        <f t="shared" si="31"/>
        <v>0</v>
      </c>
      <c r="H384" s="32">
        <v>76800</v>
      </c>
      <c r="I384" s="32">
        <v>1224</v>
      </c>
      <c r="J384" s="54">
        <f t="shared" si="32"/>
        <v>0.00011190325121815929</v>
      </c>
      <c r="K384" s="67" t="str">
        <f t="shared" si="33"/>
        <v>Nuevo</v>
      </c>
      <c r="L384" s="68">
        <f t="shared" si="34"/>
        <v>0</v>
      </c>
      <c r="M384" s="61">
        <f t="shared" si="35"/>
        <v>62.745098039215684</v>
      </c>
    </row>
    <row r="385" spans="2:13" ht="12">
      <c r="B385" s="7">
        <v>365</v>
      </c>
      <c r="C385" s="6" t="s">
        <v>1694</v>
      </c>
      <c r="D385" s="6" t="s">
        <v>1695</v>
      </c>
      <c r="E385" s="32">
        <v>39168.96</v>
      </c>
      <c r="F385" s="32">
        <v>1752</v>
      </c>
      <c r="G385" s="55">
        <f t="shared" si="31"/>
        <v>6.714724679214489E-05</v>
      </c>
      <c r="H385" s="32">
        <v>76285.6</v>
      </c>
      <c r="I385" s="32">
        <v>2657.15</v>
      </c>
      <c r="J385" s="54">
        <f t="shared" si="32"/>
        <v>0.00011115373256677101</v>
      </c>
      <c r="K385" s="67">
        <f t="shared" si="33"/>
        <v>0.9476034084131926</v>
      </c>
      <c r="L385" s="68">
        <f t="shared" si="34"/>
        <v>22.356712328767124</v>
      </c>
      <c r="M385" s="61">
        <f t="shared" si="35"/>
        <v>28.709557232373033</v>
      </c>
    </row>
    <row r="386" spans="2:13" ht="12">
      <c r="B386" s="7">
        <v>366</v>
      </c>
      <c r="C386" s="6" t="s">
        <v>3204</v>
      </c>
      <c r="D386" s="6" t="s">
        <v>3205</v>
      </c>
      <c r="E386" s="32">
        <v>0</v>
      </c>
      <c r="F386" s="32">
        <v>0</v>
      </c>
      <c r="G386" s="55">
        <f t="shared" si="31"/>
        <v>0</v>
      </c>
      <c r="H386" s="32">
        <v>76195.85</v>
      </c>
      <c r="I386" s="32">
        <v>18747</v>
      </c>
      <c r="J386" s="54">
        <f t="shared" si="32"/>
        <v>0.00011102296021264561</v>
      </c>
      <c r="K386" s="67" t="str">
        <f t="shared" si="33"/>
        <v>Nuevo</v>
      </c>
      <c r="L386" s="68">
        <f t="shared" si="34"/>
        <v>0</v>
      </c>
      <c r="M386" s="61">
        <f t="shared" si="35"/>
        <v>4.064428975302715</v>
      </c>
    </row>
    <row r="387" spans="2:13" ht="12">
      <c r="B387" s="7">
        <v>367</v>
      </c>
      <c r="C387" s="6" t="s">
        <v>374</v>
      </c>
      <c r="D387" s="6" t="s">
        <v>375</v>
      </c>
      <c r="E387" s="32">
        <v>57121</v>
      </c>
      <c r="F387" s="32">
        <v>196.43</v>
      </c>
      <c r="G387" s="55">
        <f t="shared" si="31"/>
        <v>9.792238251957949E-05</v>
      </c>
      <c r="H387" s="32">
        <v>75972</v>
      </c>
      <c r="I387" s="32">
        <v>251.782</v>
      </c>
      <c r="J387" s="54">
        <f t="shared" si="32"/>
        <v>0.00011069679429096351</v>
      </c>
      <c r="K387" s="67">
        <f t="shared" si="33"/>
        <v>0.3300187321650532</v>
      </c>
      <c r="L387" s="68">
        <f t="shared" si="34"/>
        <v>290.795703303976</v>
      </c>
      <c r="M387" s="61">
        <f t="shared" si="35"/>
        <v>301.73721711639433</v>
      </c>
    </row>
    <row r="388" spans="2:13" ht="12">
      <c r="B388" s="7">
        <v>368</v>
      </c>
      <c r="C388" s="6" t="s">
        <v>1674</v>
      </c>
      <c r="D388" s="6" t="s">
        <v>1675</v>
      </c>
      <c r="E388" s="32">
        <v>76469.9</v>
      </c>
      <c r="F388" s="32">
        <v>290</v>
      </c>
      <c r="G388" s="55">
        <f t="shared" si="31"/>
        <v>0.000131092151731132</v>
      </c>
      <c r="H388" s="32">
        <v>75172.6</v>
      </c>
      <c r="I388" s="32">
        <v>290</v>
      </c>
      <c r="J388" s="54">
        <f t="shared" si="32"/>
        <v>0.00010953200966825783</v>
      </c>
      <c r="K388" s="74">
        <f t="shared" si="33"/>
        <v>-0.016964844991297023</v>
      </c>
      <c r="L388" s="68">
        <f t="shared" si="34"/>
        <v>263.68931034482756</v>
      </c>
      <c r="M388" s="61">
        <f t="shared" si="35"/>
        <v>259.2158620689655</v>
      </c>
    </row>
    <row r="389" spans="2:13" ht="12">
      <c r="B389" s="7">
        <v>369</v>
      </c>
      <c r="C389" s="6" t="s">
        <v>2022</v>
      </c>
      <c r="D389" s="6" t="s">
        <v>2023</v>
      </c>
      <c r="E389" s="32">
        <v>48851.2</v>
      </c>
      <c r="F389" s="32">
        <v>505.997</v>
      </c>
      <c r="G389" s="55">
        <f t="shared" si="31"/>
        <v>8.374548577476727E-05</v>
      </c>
      <c r="H389" s="32">
        <v>75049.6</v>
      </c>
      <c r="I389" s="32">
        <v>866.925</v>
      </c>
      <c r="J389" s="54">
        <f t="shared" si="32"/>
        <v>0.00010935278961747875</v>
      </c>
      <c r="K389" s="67">
        <f t="shared" si="33"/>
        <v>0.5362897943141625</v>
      </c>
      <c r="L389" s="68">
        <f t="shared" si="34"/>
        <v>96.54444591568723</v>
      </c>
      <c r="M389" s="61">
        <f t="shared" si="35"/>
        <v>86.56988782189926</v>
      </c>
    </row>
    <row r="390" spans="2:13" ht="12">
      <c r="B390" s="7">
        <v>370</v>
      </c>
      <c r="C390" s="6" t="s">
        <v>2385</v>
      </c>
      <c r="D390" s="6" t="s">
        <v>2386</v>
      </c>
      <c r="E390" s="32">
        <v>44131.04</v>
      </c>
      <c r="F390" s="32">
        <v>3894.346</v>
      </c>
      <c r="G390" s="55">
        <f t="shared" si="31"/>
        <v>7.56537276985148E-05</v>
      </c>
      <c r="H390" s="32">
        <v>74442.94</v>
      </c>
      <c r="I390" s="32">
        <v>13040.35</v>
      </c>
      <c r="J390" s="54">
        <f t="shared" si="32"/>
        <v>0.0001084688413572703</v>
      </c>
      <c r="K390" s="67">
        <f t="shared" si="33"/>
        <v>0.6868612205830635</v>
      </c>
      <c r="L390" s="68">
        <f t="shared" si="34"/>
        <v>11.33207989223351</v>
      </c>
      <c r="M390" s="61">
        <f t="shared" si="35"/>
        <v>5.7086611939096725</v>
      </c>
    </row>
    <row r="391" spans="2:13" ht="12">
      <c r="B391" s="7">
        <v>371</v>
      </c>
      <c r="C391" s="6" t="s">
        <v>1283</v>
      </c>
      <c r="D391" s="6" t="s">
        <v>1284</v>
      </c>
      <c r="E391" s="32">
        <v>23148</v>
      </c>
      <c r="F391" s="32">
        <v>700</v>
      </c>
      <c r="G391" s="55">
        <f t="shared" si="31"/>
        <v>3.968255651272257E-05</v>
      </c>
      <c r="H391" s="32">
        <v>74176.48</v>
      </c>
      <c r="I391" s="32">
        <v>2200</v>
      </c>
      <c r="J391" s="54">
        <f t="shared" si="32"/>
        <v>0.00010808058953019229</v>
      </c>
      <c r="K391" s="67">
        <f t="shared" si="33"/>
        <v>2.2044444444444444</v>
      </c>
      <c r="L391" s="68">
        <f t="shared" si="34"/>
        <v>33.06857142857143</v>
      </c>
      <c r="M391" s="61">
        <f t="shared" si="35"/>
        <v>33.716581818181815</v>
      </c>
    </row>
    <row r="392" spans="2:13" ht="12">
      <c r="B392" s="7">
        <v>372</v>
      </c>
      <c r="C392" s="6" t="s">
        <v>881</v>
      </c>
      <c r="D392" s="6" t="s">
        <v>882</v>
      </c>
      <c r="E392" s="32">
        <v>60072.1</v>
      </c>
      <c r="F392" s="32">
        <v>1765</v>
      </c>
      <c r="G392" s="55">
        <f t="shared" si="31"/>
        <v>0.00010298144561465016</v>
      </c>
      <c r="H392" s="32">
        <v>73837.65</v>
      </c>
      <c r="I392" s="32">
        <v>2130</v>
      </c>
      <c r="J392" s="54">
        <f t="shared" si="32"/>
        <v>0.00010758688928787134</v>
      </c>
      <c r="K392" s="67">
        <f t="shared" si="33"/>
        <v>0.2291504708508607</v>
      </c>
      <c r="L392" s="68">
        <f t="shared" si="34"/>
        <v>34.03518413597734</v>
      </c>
      <c r="M392" s="61">
        <f t="shared" si="35"/>
        <v>34.66556338028169</v>
      </c>
    </row>
    <row r="393" spans="2:13" ht="12">
      <c r="B393" s="7">
        <v>373</v>
      </c>
      <c r="C393" s="6" t="s">
        <v>997</v>
      </c>
      <c r="D393" s="6" t="s">
        <v>998</v>
      </c>
      <c r="E393" s="32">
        <v>15302</v>
      </c>
      <c r="F393" s="32">
        <v>200</v>
      </c>
      <c r="G393" s="55">
        <f t="shared" si="31"/>
        <v>2.6232179011477485E-05</v>
      </c>
      <c r="H393" s="32">
        <v>73785.39</v>
      </c>
      <c r="I393" s="32">
        <v>1105</v>
      </c>
      <c r="J393" s="54">
        <f t="shared" si="32"/>
        <v>0.00010751074262239399</v>
      </c>
      <c r="K393" s="67">
        <f t="shared" si="33"/>
        <v>3.821944190301921</v>
      </c>
      <c r="L393" s="68">
        <f t="shared" si="34"/>
        <v>76.51</v>
      </c>
      <c r="M393" s="61">
        <f t="shared" si="35"/>
        <v>66.77410859728506</v>
      </c>
    </row>
    <row r="394" spans="2:13" ht="12">
      <c r="B394" s="7">
        <v>374</v>
      </c>
      <c r="C394" s="6" t="s">
        <v>1710</v>
      </c>
      <c r="D394" s="6" t="s">
        <v>1711</v>
      </c>
      <c r="E394" s="32">
        <v>73953.54</v>
      </c>
      <c r="F394" s="32">
        <v>4594</v>
      </c>
      <c r="G394" s="55">
        <f t="shared" si="31"/>
        <v>0.00012677836229332509</v>
      </c>
      <c r="H394" s="32">
        <v>73566.6</v>
      </c>
      <c r="I394" s="32">
        <v>5318.95</v>
      </c>
      <c r="J394" s="54">
        <f t="shared" si="32"/>
        <v>0.00010719194949304476</v>
      </c>
      <c r="K394" s="74">
        <f t="shared" si="33"/>
        <v>-0.005232203894498966</v>
      </c>
      <c r="L394" s="68">
        <f t="shared" si="34"/>
        <v>16.097853722246406</v>
      </c>
      <c r="M394" s="61">
        <f t="shared" si="35"/>
        <v>13.831038080824225</v>
      </c>
    </row>
    <row r="395" spans="2:13" ht="12">
      <c r="B395" s="7">
        <v>375</v>
      </c>
      <c r="C395" s="6" t="s">
        <v>524</v>
      </c>
      <c r="D395" s="6" t="s">
        <v>525</v>
      </c>
      <c r="E395" s="32">
        <v>147869.4</v>
      </c>
      <c r="F395" s="32">
        <v>3733.555</v>
      </c>
      <c r="G395" s="55">
        <f t="shared" si="31"/>
        <v>0.0002534921298601339</v>
      </c>
      <c r="H395" s="32">
        <v>73175.4</v>
      </c>
      <c r="I395" s="32">
        <v>1807</v>
      </c>
      <c r="J395" s="54">
        <f t="shared" si="32"/>
        <v>0.00010662194230715225</v>
      </c>
      <c r="K395" s="74">
        <f t="shared" si="33"/>
        <v>-0.5051349366400351</v>
      </c>
      <c r="L395" s="68">
        <f t="shared" si="34"/>
        <v>39.605523422046815</v>
      </c>
      <c r="M395" s="61">
        <f t="shared" si="35"/>
        <v>40.495517432208075</v>
      </c>
    </row>
    <row r="396" spans="2:13" ht="12">
      <c r="B396" s="7">
        <v>376</v>
      </c>
      <c r="C396" s="6" t="s">
        <v>357</v>
      </c>
      <c r="D396" s="6" t="s">
        <v>358</v>
      </c>
      <c r="E396" s="32">
        <v>62723.04</v>
      </c>
      <c r="F396" s="32">
        <v>1852.574</v>
      </c>
      <c r="G396" s="55">
        <f t="shared" si="31"/>
        <v>0.00010752594519827884</v>
      </c>
      <c r="H396" s="32">
        <v>72671.86</v>
      </c>
      <c r="I396" s="32">
        <v>2255.147</v>
      </c>
      <c r="J396" s="54">
        <f t="shared" si="32"/>
        <v>0.00010588824747488153</v>
      </c>
      <c r="K396" s="67">
        <f t="shared" si="33"/>
        <v>0.15861507988133217</v>
      </c>
      <c r="L396" s="68">
        <f t="shared" si="34"/>
        <v>33.85723863122337</v>
      </c>
      <c r="M396" s="61">
        <f t="shared" si="35"/>
        <v>32.22488822236422</v>
      </c>
    </row>
    <row r="397" spans="2:13" ht="12">
      <c r="B397" s="7">
        <v>377</v>
      </c>
      <c r="C397" s="6" t="s">
        <v>1289</v>
      </c>
      <c r="D397" s="6" t="s">
        <v>1290</v>
      </c>
      <c r="E397" s="32">
        <v>22183.01</v>
      </c>
      <c r="F397" s="32">
        <v>150</v>
      </c>
      <c r="G397" s="55">
        <f t="shared" si="31"/>
        <v>3.80282766522935E-05</v>
      </c>
      <c r="H397" s="32">
        <v>72078.296</v>
      </c>
      <c r="I397" s="32">
        <v>260.075</v>
      </c>
      <c r="J397" s="54">
        <f t="shared" si="32"/>
        <v>0.00010502338105032352</v>
      </c>
      <c r="K397" s="67">
        <f t="shared" si="33"/>
        <v>2.2492567960795227</v>
      </c>
      <c r="L397" s="68">
        <f t="shared" si="34"/>
        <v>147.88673333333332</v>
      </c>
      <c r="M397" s="61">
        <f t="shared" si="35"/>
        <v>277.1442699221379</v>
      </c>
    </row>
    <row r="398" spans="2:13" ht="12">
      <c r="B398" s="7">
        <v>378</v>
      </c>
      <c r="C398" s="6" t="s">
        <v>1974</v>
      </c>
      <c r="D398" s="6" t="s">
        <v>1975</v>
      </c>
      <c r="E398" s="32">
        <v>0</v>
      </c>
      <c r="F398" s="32">
        <v>0</v>
      </c>
      <c r="G398" s="55">
        <f t="shared" si="31"/>
        <v>0</v>
      </c>
      <c r="H398" s="32">
        <v>72058.7</v>
      </c>
      <c r="I398" s="32">
        <v>692.218</v>
      </c>
      <c r="J398" s="54">
        <f t="shared" si="32"/>
        <v>0.00010499482823637987</v>
      </c>
      <c r="K398" s="67" t="str">
        <f t="shared" si="33"/>
        <v>Nuevo</v>
      </c>
      <c r="L398" s="68">
        <f t="shared" si="34"/>
        <v>0</v>
      </c>
      <c r="M398" s="61">
        <f t="shared" si="35"/>
        <v>104.09827539879056</v>
      </c>
    </row>
    <row r="399" spans="2:13" ht="12">
      <c r="B399" s="7">
        <v>379</v>
      </c>
      <c r="C399" s="6" t="s">
        <v>2950</v>
      </c>
      <c r="D399" s="6" t="s">
        <v>2951</v>
      </c>
      <c r="E399" s="32">
        <v>0</v>
      </c>
      <c r="F399" s="32">
        <v>0</v>
      </c>
      <c r="G399" s="55">
        <f t="shared" si="31"/>
        <v>0</v>
      </c>
      <c r="H399" s="32">
        <v>71976</v>
      </c>
      <c r="I399" s="32">
        <v>238.45</v>
      </c>
      <c r="J399" s="54">
        <f t="shared" si="32"/>
        <v>0.00010487432825101866</v>
      </c>
      <c r="K399" s="67" t="str">
        <f t="shared" si="33"/>
        <v>Nuevo</v>
      </c>
      <c r="L399" s="68">
        <f t="shared" si="34"/>
        <v>0</v>
      </c>
      <c r="M399" s="61">
        <f t="shared" si="35"/>
        <v>301.84944432795135</v>
      </c>
    </row>
    <row r="400" spans="2:13" ht="12">
      <c r="B400" s="7">
        <v>380</v>
      </c>
      <c r="C400" s="6" t="s">
        <v>2145</v>
      </c>
      <c r="D400" s="6" t="s">
        <v>2146</v>
      </c>
      <c r="E400" s="32">
        <v>44655.35</v>
      </c>
      <c r="F400" s="32">
        <v>2443</v>
      </c>
      <c r="G400" s="55">
        <f t="shared" si="31"/>
        <v>7.655255097504778E-05</v>
      </c>
      <c r="H400" s="32">
        <v>71849.3</v>
      </c>
      <c r="I400" s="32">
        <v>4192</v>
      </c>
      <c r="J400" s="54">
        <f t="shared" si="32"/>
        <v>0.00010468971702798038</v>
      </c>
      <c r="K400" s="67">
        <f t="shared" si="33"/>
        <v>0.6089740646977351</v>
      </c>
      <c r="L400" s="68">
        <f t="shared" si="34"/>
        <v>18.278898894801472</v>
      </c>
      <c r="M400" s="61">
        <f t="shared" si="35"/>
        <v>17.139623091603053</v>
      </c>
    </row>
    <row r="401" spans="2:13" ht="12">
      <c r="B401" s="7">
        <v>381</v>
      </c>
      <c r="C401" s="6" t="s">
        <v>1016</v>
      </c>
      <c r="D401" s="6" t="s">
        <v>1017</v>
      </c>
      <c r="E401" s="32">
        <v>101390.96</v>
      </c>
      <c r="F401" s="32">
        <v>2700.35</v>
      </c>
      <c r="G401" s="55">
        <f t="shared" si="31"/>
        <v>0.00017381426041468783</v>
      </c>
      <c r="H401" s="32">
        <v>71420.75</v>
      </c>
      <c r="I401" s="32">
        <v>1340.701</v>
      </c>
      <c r="J401" s="54">
        <f t="shared" si="32"/>
        <v>0.00010406528814374153</v>
      </c>
      <c r="K401" s="74">
        <f t="shared" si="33"/>
        <v>-0.2955905536351565</v>
      </c>
      <c r="L401" s="68">
        <f t="shared" si="34"/>
        <v>37.54734015960894</v>
      </c>
      <c r="M401" s="61">
        <f t="shared" si="35"/>
        <v>53.27119917117985</v>
      </c>
    </row>
    <row r="402" spans="2:13" ht="12">
      <c r="B402" s="7">
        <v>382</v>
      </c>
      <c r="C402" s="6" t="s">
        <v>3206</v>
      </c>
      <c r="D402" s="6" t="s">
        <v>3207</v>
      </c>
      <c r="E402" s="32">
        <v>0</v>
      </c>
      <c r="F402" s="32">
        <v>0</v>
      </c>
      <c r="G402" s="55">
        <f t="shared" si="31"/>
        <v>0</v>
      </c>
      <c r="H402" s="32">
        <v>71195</v>
      </c>
      <c r="I402" s="32">
        <v>990</v>
      </c>
      <c r="J402" s="54">
        <f t="shared" si="32"/>
        <v>0.00010373635378225066</v>
      </c>
      <c r="K402" s="67" t="str">
        <f t="shared" si="33"/>
        <v>Nuevo</v>
      </c>
      <c r="L402" s="68">
        <f t="shared" si="34"/>
        <v>0</v>
      </c>
      <c r="M402" s="61">
        <f t="shared" si="35"/>
        <v>71.91414141414141</v>
      </c>
    </row>
    <row r="403" spans="2:13" ht="12">
      <c r="B403" s="7">
        <v>383</v>
      </c>
      <c r="C403" s="6" t="s">
        <v>387</v>
      </c>
      <c r="D403" s="6" t="s">
        <v>388</v>
      </c>
      <c r="E403" s="32">
        <v>43844.763</v>
      </c>
      <c r="F403" s="32">
        <v>700.195</v>
      </c>
      <c r="G403" s="55">
        <f t="shared" si="31"/>
        <v>7.516296377805546E-05</v>
      </c>
      <c r="H403" s="32">
        <v>70934.72</v>
      </c>
      <c r="I403" s="32">
        <v>1570.295</v>
      </c>
      <c r="J403" s="54">
        <f t="shared" si="32"/>
        <v>0.00010335710666991912</v>
      </c>
      <c r="K403" s="67">
        <f t="shared" si="33"/>
        <v>0.6178607237539409</v>
      </c>
      <c r="L403" s="68">
        <f t="shared" si="34"/>
        <v>62.6179321474732</v>
      </c>
      <c r="M403" s="61">
        <f t="shared" si="35"/>
        <v>45.17286242393945</v>
      </c>
    </row>
    <row r="404" spans="2:13" ht="12">
      <c r="B404" s="7">
        <v>384</v>
      </c>
      <c r="C404" s="6" t="s">
        <v>1776</v>
      </c>
      <c r="D404" s="6" t="s">
        <v>1777</v>
      </c>
      <c r="E404" s="32">
        <v>27631.5</v>
      </c>
      <c r="F404" s="32">
        <v>333.496</v>
      </c>
      <c r="G404" s="55">
        <f t="shared" si="31"/>
        <v>4.736860896324926E-05</v>
      </c>
      <c r="H404" s="32">
        <v>70829.6</v>
      </c>
      <c r="I404" s="32">
        <v>921.524</v>
      </c>
      <c r="J404" s="54">
        <f t="shared" si="32"/>
        <v>0.00010320393909481428</v>
      </c>
      <c r="K404" s="67">
        <f t="shared" si="33"/>
        <v>1.5633642762788846</v>
      </c>
      <c r="L404" s="68">
        <f t="shared" si="34"/>
        <v>82.85406721519898</v>
      </c>
      <c r="M404" s="61">
        <f t="shared" si="35"/>
        <v>76.86137311670667</v>
      </c>
    </row>
    <row r="405" spans="2:13" ht="12">
      <c r="B405" s="7">
        <v>385</v>
      </c>
      <c r="C405" s="6" t="s">
        <v>506</v>
      </c>
      <c r="D405" s="6" t="s">
        <v>590</v>
      </c>
      <c r="E405" s="32">
        <v>61574</v>
      </c>
      <c r="F405" s="32">
        <v>8871</v>
      </c>
      <c r="G405" s="55">
        <f t="shared" si="31"/>
        <v>0.00010555614889901416</v>
      </c>
      <c r="H405" s="32">
        <v>70376.8</v>
      </c>
      <c r="I405" s="32">
        <v>8869</v>
      </c>
      <c r="J405" s="54">
        <f t="shared" si="32"/>
        <v>0.00010254417617617387</v>
      </c>
      <c r="K405" s="67">
        <f t="shared" si="33"/>
        <v>0.14296293890278378</v>
      </c>
      <c r="L405" s="68">
        <f t="shared" si="34"/>
        <v>6.941043850749634</v>
      </c>
      <c r="M405" s="61">
        <f t="shared" si="35"/>
        <v>7.935144886683956</v>
      </c>
    </row>
    <row r="406" spans="2:13" ht="12">
      <c r="B406" s="7">
        <v>386</v>
      </c>
      <c r="C406" s="6" t="s">
        <v>1359</v>
      </c>
      <c r="D406" s="6" t="s">
        <v>1360</v>
      </c>
      <c r="E406" s="32">
        <v>44501.5</v>
      </c>
      <c r="F406" s="32">
        <v>3934.695</v>
      </c>
      <c r="G406" s="55">
        <f t="shared" si="31"/>
        <v>7.628880631808034E-05</v>
      </c>
      <c r="H406" s="32">
        <v>70321.3</v>
      </c>
      <c r="I406" s="32">
        <v>6562.76</v>
      </c>
      <c r="J406" s="54">
        <f t="shared" si="32"/>
        <v>0.00010246330859228574</v>
      </c>
      <c r="K406" s="67">
        <f t="shared" si="33"/>
        <v>0.5802006673932341</v>
      </c>
      <c r="L406" s="68">
        <f t="shared" si="34"/>
        <v>11.310025300563321</v>
      </c>
      <c r="M406" s="61">
        <f t="shared" si="35"/>
        <v>10.715202140562813</v>
      </c>
    </row>
    <row r="407" spans="2:13" ht="12">
      <c r="B407" s="7">
        <v>387</v>
      </c>
      <c r="C407" s="6" t="s">
        <v>330</v>
      </c>
      <c r="D407" s="6" t="s">
        <v>331</v>
      </c>
      <c r="E407" s="32">
        <v>107517.63</v>
      </c>
      <c r="F407" s="32">
        <v>1474.835</v>
      </c>
      <c r="G407" s="55">
        <f t="shared" si="31"/>
        <v>0.00018431719494509227</v>
      </c>
      <c r="H407" s="32">
        <v>69508.44</v>
      </c>
      <c r="I407" s="32">
        <v>967.257</v>
      </c>
      <c r="J407" s="54">
        <f t="shared" si="32"/>
        <v>0.00010127891175914521</v>
      </c>
      <c r="K407" s="74">
        <f t="shared" si="33"/>
        <v>-0.3535158838601632</v>
      </c>
      <c r="L407" s="68">
        <f t="shared" si="34"/>
        <v>72.90146355355006</v>
      </c>
      <c r="M407" s="61">
        <f t="shared" si="35"/>
        <v>71.86139774641073</v>
      </c>
    </row>
    <row r="408" spans="2:13" ht="12">
      <c r="B408" s="7">
        <v>388</v>
      </c>
      <c r="C408" s="6" t="s">
        <v>1160</v>
      </c>
      <c r="D408" s="6" t="s">
        <v>1161</v>
      </c>
      <c r="E408" s="32">
        <v>121733.62</v>
      </c>
      <c r="F408" s="32">
        <v>10100</v>
      </c>
      <c r="G408" s="55">
        <f t="shared" si="31"/>
        <v>0.0002086876298232372</v>
      </c>
      <c r="H408" s="32">
        <v>69306.42</v>
      </c>
      <c r="I408" s="32">
        <v>4125.6</v>
      </c>
      <c r="J408" s="54">
        <f t="shared" si="32"/>
        <v>0.00010098455375379243</v>
      </c>
      <c r="K408" s="74">
        <f t="shared" si="33"/>
        <v>-0.4306714940375551</v>
      </c>
      <c r="L408" s="68">
        <f t="shared" si="34"/>
        <v>12.052833663366336</v>
      </c>
      <c r="M408" s="61">
        <f t="shared" si="35"/>
        <v>16.799112856311808</v>
      </c>
    </row>
    <row r="409" spans="2:13" ht="12">
      <c r="B409" s="7">
        <v>389</v>
      </c>
      <c r="C409" s="6" t="s">
        <v>1095</v>
      </c>
      <c r="D409" s="6" t="s">
        <v>1096</v>
      </c>
      <c r="E409" s="32">
        <v>67609.01</v>
      </c>
      <c r="F409" s="32">
        <v>3277.5</v>
      </c>
      <c r="G409" s="55">
        <f t="shared" si="31"/>
        <v>0.00011590195092855648</v>
      </c>
      <c r="H409" s="32">
        <v>69072.45</v>
      </c>
      <c r="I409" s="32">
        <v>3130</v>
      </c>
      <c r="J409" s="54">
        <f t="shared" si="32"/>
        <v>0.00010064364224744462</v>
      </c>
      <c r="K409" s="67">
        <f t="shared" si="33"/>
        <v>0.02164563569263933</v>
      </c>
      <c r="L409" s="68">
        <f t="shared" si="34"/>
        <v>20.628225781845916</v>
      </c>
      <c r="M409" s="61">
        <f t="shared" si="35"/>
        <v>22.06787539936102</v>
      </c>
    </row>
    <row r="410" spans="2:13" ht="12">
      <c r="B410" s="7">
        <v>390</v>
      </c>
      <c r="C410" s="6" t="s">
        <v>1377</v>
      </c>
      <c r="D410" s="6" t="s">
        <v>1378</v>
      </c>
      <c r="E410" s="32">
        <v>67235.3</v>
      </c>
      <c r="F410" s="32">
        <v>3046</v>
      </c>
      <c r="G410" s="55">
        <f t="shared" si="31"/>
        <v>0.00011526130084239918</v>
      </c>
      <c r="H410" s="32">
        <v>68884.06</v>
      </c>
      <c r="I410" s="32">
        <v>3038.203</v>
      </c>
      <c r="J410" s="54">
        <f t="shared" si="32"/>
        <v>0.0001003691441550359</v>
      </c>
      <c r="K410" s="67">
        <f t="shared" si="33"/>
        <v>0.024522237574607253</v>
      </c>
      <c r="L410" s="68">
        <f t="shared" si="34"/>
        <v>22.073309258043338</v>
      </c>
      <c r="M410" s="61">
        <f t="shared" si="35"/>
        <v>22.672632473866955</v>
      </c>
    </row>
    <row r="411" spans="2:13" ht="12">
      <c r="B411" s="7">
        <v>391</v>
      </c>
      <c r="C411" s="6" t="s">
        <v>958</v>
      </c>
      <c r="D411" s="6" t="s">
        <v>959</v>
      </c>
      <c r="E411" s="32">
        <v>221322.34</v>
      </c>
      <c r="F411" s="32">
        <v>4405.011</v>
      </c>
      <c r="G411" s="55">
        <f t="shared" si="31"/>
        <v>0.00037941231486858474</v>
      </c>
      <c r="H411" s="32">
        <v>68653.75</v>
      </c>
      <c r="I411" s="32">
        <v>1075</v>
      </c>
      <c r="J411" s="54">
        <f t="shared" si="32"/>
        <v>0.00010003356553800396</v>
      </c>
      <c r="K411" s="74">
        <f t="shared" si="33"/>
        <v>-0.6898019874541359</v>
      </c>
      <c r="L411" s="68">
        <f t="shared" si="34"/>
        <v>50.24331153770103</v>
      </c>
      <c r="M411" s="61">
        <f t="shared" si="35"/>
        <v>63.86395348837209</v>
      </c>
    </row>
    <row r="412" spans="2:13" ht="12">
      <c r="B412" s="7">
        <v>392</v>
      </c>
      <c r="C412" s="6" t="s">
        <v>968</v>
      </c>
      <c r="D412" s="6" t="s">
        <v>969</v>
      </c>
      <c r="E412" s="32">
        <v>110718.05</v>
      </c>
      <c r="F412" s="32">
        <v>17294.953</v>
      </c>
      <c r="G412" s="55">
        <f t="shared" si="31"/>
        <v>0.00018980366667113545</v>
      </c>
      <c r="H412" s="32">
        <v>68424.05</v>
      </c>
      <c r="I412" s="32">
        <v>10250</v>
      </c>
      <c r="J412" s="54">
        <f t="shared" si="32"/>
        <v>9.969887573585798E-05</v>
      </c>
      <c r="K412" s="74">
        <f t="shared" si="33"/>
        <v>-0.3819973346712663</v>
      </c>
      <c r="L412" s="68">
        <f t="shared" si="34"/>
        <v>6.401754893465163</v>
      </c>
      <c r="M412" s="61">
        <f t="shared" si="35"/>
        <v>6.675517073170732</v>
      </c>
    </row>
    <row r="413" spans="2:13" ht="12">
      <c r="B413" s="7">
        <v>393</v>
      </c>
      <c r="C413" s="6" t="s">
        <v>3208</v>
      </c>
      <c r="D413" s="6" t="s">
        <v>3209</v>
      </c>
      <c r="E413" s="32">
        <v>0</v>
      </c>
      <c r="F413" s="32">
        <v>0</v>
      </c>
      <c r="G413" s="55">
        <f t="shared" si="31"/>
        <v>0</v>
      </c>
      <c r="H413" s="32">
        <v>68400</v>
      </c>
      <c r="I413" s="32">
        <v>990</v>
      </c>
      <c r="J413" s="54">
        <f t="shared" si="32"/>
        <v>9.966383311617312E-05</v>
      </c>
      <c r="K413" s="67" t="str">
        <f t="shared" si="33"/>
        <v>Nuevo</v>
      </c>
      <c r="L413" s="68">
        <f t="shared" si="34"/>
        <v>0</v>
      </c>
      <c r="M413" s="61">
        <f t="shared" si="35"/>
        <v>69.0909090909091</v>
      </c>
    </row>
    <row r="414" spans="2:13" ht="12">
      <c r="B414" s="7">
        <v>394</v>
      </c>
      <c r="C414" s="6" t="s">
        <v>1678</v>
      </c>
      <c r="D414" s="6" t="s">
        <v>1679</v>
      </c>
      <c r="E414" s="32">
        <v>42930.6</v>
      </c>
      <c r="F414" s="32">
        <v>20292</v>
      </c>
      <c r="G414" s="55">
        <f t="shared" si="31"/>
        <v>7.359581651222947E-05</v>
      </c>
      <c r="H414" s="32">
        <v>68154</v>
      </c>
      <c r="I414" s="32">
        <v>24032.967</v>
      </c>
      <c r="J414" s="54">
        <f t="shared" si="32"/>
        <v>9.930539301461495E-05</v>
      </c>
      <c r="K414" s="67">
        <f t="shared" si="33"/>
        <v>0.5875389582256014</v>
      </c>
      <c r="L414" s="68">
        <f t="shared" si="34"/>
        <v>2.1156416321703135</v>
      </c>
      <c r="M414" s="61">
        <f t="shared" si="35"/>
        <v>2.835854599226138</v>
      </c>
    </row>
    <row r="415" spans="2:13" ht="12">
      <c r="B415" s="7">
        <v>395</v>
      </c>
      <c r="C415" s="6" t="s">
        <v>798</v>
      </c>
      <c r="D415" s="6" t="s">
        <v>799</v>
      </c>
      <c r="E415" s="32">
        <v>33136.59</v>
      </c>
      <c r="F415" s="32">
        <v>741.17</v>
      </c>
      <c r="G415" s="55">
        <f t="shared" si="31"/>
        <v>5.680597050777249E-05</v>
      </c>
      <c r="H415" s="32">
        <v>67088.12</v>
      </c>
      <c r="I415" s="32">
        <v>1249.9</v>
      </c>
      <c r="J415" s="54">
        <f t="shared" si="32"/>
        <v>9.775232742335959E-05</v>
      </c>
      <c r="K415" s="67">
        <f t="shared" si="33"/>
        <v>1.0245933573732242</v>
      </c>
      <c r="L415" s="68">
        <f t="shared" si="34"/>
        <v>44.708487931243845</v>
      </c>
      <c r="M415" s="61">
        <f t="shared" si="35"/>
        <v>53.67478998319865</v>
      </c>
    </row>
    <row r="416" spans="2:13" ht="12">
      <c r="B416" s="7">
        <v>396</v>
      </c>
      <c r="C416" s="6" t="s">
        <v>1417</v>
      </c>
      <c r="D416" s="6" t="s">
        <v>1418</v>
      </c>
      <c r="E416" s="32">
        <v>23392.55</v>
      </c>
      <c r="F416" s="32">
        <v>79.348</v>
      </c>
      <c r="G416" s="55">
        <f t="shared" si="31"/>
        <v>4.0101787945035785E-05</v>
      </c>
      <c r="H416" s="32">
        <v>66922.516</v>
      </c>
      <c r="I416" s="32">
        <v>119.5</v>
      </c>
      <c r="J416" s="54">
        <f t="shared" si="32"/>
        <v>9.751103020962611E-05</v>
      </c>
      <c r="K416" s="67">
        <f t="shared" si="33"/>
        <v>1.8608474065461014</v>
      </c>
      <c r="L416" s="68">
        <f t="shared" si="34"/>
        <v>294.80957302011393</v>
      </c>
      <c r="M416" s="61">
        <f t="shared" si="35"/>
        <v>560.0210543933055</v>
      </c>
    </row>
    <row r="417" spans="2:13" ht="12">
      <c r="B417" s="7">
        <v>397</v>
      </c>
      <c r="C417" s="6" t="s">
        <v>671</v>
      </c>
      <c r="D417" s="6" t="s">
        <v>672</v>
      </c>
      <c r="E417" s="32">
        <v>109596.9</v>
      </c>
      <c r="F417" s="32">
        <v>629.9</v>
      </c>
      <c r="G417" s="55">
        <f t="shared" si="31"/>
        <v>0.00018788168212671523</v>
      </c>
      <c r="H417" s="32">
        <v>66516.4</v>
      </c>
      <c r="I417" s="32">
        <v>378.827</v>
      </c>
      <c r="J417" s="54">
        <f t="shared" si="32"/>
        <v>9.691928931416107E-05</v>
      </c>
      <c r="K417" s="74">
        <f t="shared" si="33"/>
        <v>-0.393081373651992</v>
      </c>
      <c r="L417" s="68">
        <f t="shared" si="34"/>
        <v>173.99095094459437</v>
      </c>
      <c r="M417" s="61">
        <f t="shared" si="35"/>
        <v>175.5851615645136</v>
      </c>
    </row>
    <row r="418" spans="2:13" ht="12">
      <c r="B418" s="7">
        <v>398</v>
      </c>
      <c r="C418" s="6" t="s">
        <v>1690</v>
      </c>
      <c r="D418" s="6" t="s">
        <v>1691</v>
      </c>
      <c r="E418" s="32">
        <v>0</v>
      </c>
      <c r="F418" s="32">
        <v>0</v>
      </c>
      <c r="G418" s="55">
        <f t="shared" si="31"/>
        <v>0</v>
      </c>
      <c r="H418" s="32">
        <v>66351</v>
      </c>
      <c r="I418" s="32">
        <v>609.737</v>
      </c>
      <c r="J418" s="54">
        <f t="shared" si="32"/>
        <v>9.667828934343864E-05</v>
      </c>
      <c r="K418" s="67" t="str">
        <f t="shared" si="33"/>
        <v>Nuevo</v>
      </c>
      <c r="L418" s="68">
        <f t="shared" si="34"/>
        <v>0</v>
      </c>
      <c r="M418" s="61">
        <f t="shared" si="35"/>
        <v>108.81904821259002</v>
      </c>
    </row>
    <row r="419" spans="2:13" ht="12">
      <c r="B419" s="7">
        <v>399</v>
      </c>
      <c r="C419" s="6" t="s">
        <v>353</v>
      </c>
      <c r="D419" s="6" t="s">
        <v>354</v>
      </c>
      <c r="E419" s="32">
        <v>57663.05</v>
      </c>
      <c r="F419" s="32">
        <v>1619.937</v>
      </c>
      <c r="G419" s="55">
        <f t="shared" si="31"/>
        <v>9.88516174322165E-05</v>
      </c>
      <c r="H419" s="32">
        <v>66286.47</v>
      </c>
      <c r="I419" s="32">
        <v>1679.044</v>
      </c>
      <c r="J419" s="54">
        <f t="shared" si="32"/>
        <v>9.658426438509088E-05</v>
      </c>
      <c r="K419" s="67">
        <f t="shared" si="33"/>
        <v>0.1495484543394774</v>
      </c>
      <c r="L419" s="68">
        <f t="shared" si="34"/>
        <v>35.59585959207056</v>
      </c>
      <c r="M419" s="61">
        <f t="shared" si="35"/>
        <v>39.478697401616635</v>
      </c>
    </row>
    <row r="420" spans="2:13" ht="12">
      <c r="B420" s="7">
        <v>400</v>
      </c>
      <c r="C420" s="6" t="s">
        <v>1712</v>
      </c>
      <c r="D420" s="6" t="s">
        <v>1713</v>
      </c>
      <c r="E420" s="32">
        <v>0</v>
      </c>
      <c r="F420" s="32">
        <v>0</v>
      </c>
      <c r="G420" s="55">
        <f t="shared" si="31"/>
        <v>0</v>
      </c>
      <c r="H420" s="32">
        <v>66241.33</v>
      </c>
      <c r="I420" s="32">
        <v>19286.05</v>
      </c>
      <c r="J420" s="54">
        <f t="shared" si="32"/>
        <v>9.651849208352853E-05</v>
      </c>
      <c r="K420" s="67" t="str">
        <f t="shared" si="33"/>
        <v>Nuevo</v>
      </c>
      <c r="L420" s="68">
        <f t="shared" si="34"/>
        <v>0</v>
      </c>
      <c r="M420" s="61">
        <f t="shared" si="35"/>
        <v>3.434675840827956</v>
      </c>
    </row>
    <row r="421" spans="2:13" ht="12">
      <c r="B421" s="7">
        <v>401</v>
      </c>
      <c r="C421" s="6" t="s">
        <v>2629</v>
      </c>
      <c r="D421" s="6" t="s">
        <v>2630</v>
      </c>
      <c r="E421" s="32">
        <v>0</v>
      </c>
      <c r="F421" s="32">
        <v>0</v>
      </c>
      <c r="G421" s="55">
        <f t="shared" si="31"/>
        <v>0</v>
      </c>
      <c r="H421" s="32">
        <v>66000</v>
      </c>
      <c r="I421" s="32">
        <v>600</v>
      </c>
      <c r="J421" s="54">
        <f t="shared" si="32"/>
        <v>9.616685651560565E-05</v>
      </c>
      <c r="K421" s="67" t="str">
        <f t="shared" si="33"/>
        <v>Nuevo</v>
      </c>
      <c r="L421" s="68">
        <f t="shared" si="34"/>
        <v>0</v>
      </c>
      <c r="M421" s="61">
        <f t="shared" si="35"/>
        <v>110</v>
      </c>
    </row>
    <row r="422" spans="2:13" ht="12">
      <c r="B422" s="7">
        <v>402</v>
      </c>
      <c r="C422" s="6" t="s">
        <v>2631</v>
      </c>
      <c r="D422" s="6" t="s">
        <v>2632</v>
      </c>
      <c r="E422" s="32">
        <v>0</v>
      </c>
      <c r="F422" s="32">
        <v>0</v>
      </c>
      <c r="G422" s="55">
        <f t="shared" si="31"/>
        <v>0</v>
      </c>
      <c r="H422" s="32">
        <v>65890</v>
      </c>
      <c r="I422" s="32">
        <v>595</v>
      </c>
      <c r="J422" s="54">
        <f t="shared" si="32"/>
        <v>9.600657842141297E-05</v>
      </c>
      <c r="K422" s="67" t="str">
        <f t="shared" si="33"/>
        <v>Nuevo</v>
      </c>
      <c r="L422" s="68">
        <f t="shared" si="34"/>
        <v>0</v>
      </c>
      <c r="M422" s="61">
        <f t="shared" si="35"/>
        <v>110.73949579831933</v>
      </c>
    </row>
    <row r="423" spans="2:13" ht="12">
      <c r="B423" s="7">
        <v>403</v>
      </c>
      <c r="C423" s="6" t="s">
        <v>2655</v>
      </c>
      <c r="D423" s="6" t="s">
        <v>2656</v>
      </c>
      <c r="E423" s="32">
        <v>0</v>
      </c>
      <c r="F423" s="32">
        <v>0</v>
      </c>
      <c r="G423" s="55">
        <f t="shared" si="31"/>
        <v>0</v>
      </c>
      <c r="H423" s="32">
        <v>65412.75</v>
      </c>
      <c r="I423" s="32">
        <v>1193</v>
      </c>
      <c r="J423" s="54">
        <f t="shared" si="32"/>
        <v>9.531119005365429E-05</v>
      </c>
      <c r="K423" s="67" t="str">
        <f t="shared" si="33"/>
        <v>Nuevo</v>
      </c>
      <c r="L423" s="68">
        <f t="shared" si="34"/>
        <v>0</v>
      </c>
      <c r="M423" s="61">
        <f t="shared" si="35"/>
        <v>54.830469404861695</v>
      </c>
    </row>
    <row r="424" spans="2:13" ht="12">
      <c r="B424" s="7">
        <v>404</v>
      </c>
      <c r="C424" s="6" t="s">
        <v>2350</v>
      </c>
      <c r="D424" s="6" t="s">
        <v>2351</v>
      </c>
      <c r="E424" s="32">
        <v>149786.96</v>
      </c>
      <c r="F424" s="32">
        <v>2212.453</v>
      </c>
      <c r="G424" s="55">
        <f t="shared" si="31"/>
        <v>0.0002567793980071244</v>
      </c>
      <c r="H424" s="32">
        <v>65179.4</v>
      </c>
      <c r="I424" s="32">
        <v>977.386</v>
      </c>
      <c r="J424" s="54">
        <f t="shared" si="32"/>
        <v>9.497118193292829E-05</v>
      </c>
      <c r="K424" s="74">
        <f t="shared" si="33"/>
        <v>-0.564852641378128</v>
      </c>
      <c r="L424" s="68">
        <f t="shared" si="34"/>
        <v>67.70175908821565</v>
      </c>
      <c r="M424" s="61">
        <f t="shared" si="35"/>
        <v>66.68747045691262</v>
      </c>
    </row>
    <row r="425" spans="2:13" ht="12">
      <c r="B425" s="7">
        <v>405</v>
      </c>
      <c r="C425" s="6" t="s">
        <v>1329</v>
      </c>
      <c r="D425" s="6" t="s">
        <v>1330</v>
      </c>
      <c r="E425" s="32">
        <v>46396.8</v>
      </c>
      <c r="F425" s="32">
        <v>2691.35</v>
      </c>
      <c r="G425" s="55">
        <f t="shared" si="31"/>
        <v>7.953791420466074E-05</v>
      </c>
      <c r="H425" s="32">
        <v>64737</v>
      </c>
      <c r="I425" s="32">
        <v>3762</v>
      </c>
      <c r="J425" s="54">
        <f t="shared" si="32"/>
        <v>9.4326572579557E-05</v>
      </c>
      <c r="K425" s="67">
        <f t="shared" si="33"/>
        <v>0.39529019242706376</v>
      </c>
      <c r="L425" s="68">
        <f t="shared" si="34"/>
        <v>17.239229383023392</v>
      </c>
      <c r="M425" s="61">
        <f t="shared" si="35"/>
        <v>17.208133971291865</v>
      </c>
    </row>
    <row r="426" spans="2:13" ht="12">
      <c r="B426" s="7">
        <v>406</v>
      </c>
      <c r="C426" s="6" t="s">
        <v>1746</v>
      </c>
      <c r="D426" s="6" t="s">
        <v>1747</v>
      </c>
      <c r="E426" s="32">
        <v>0</v>
      </c>
      <c r="F426" s="32">
        <v>0</v>
      </c>
      <c r="G426" s="55">
        <f t="shared" si="31"/>
        <v>0</v>
      </c>
      <c r="H426" s="32">
        <v>64675.66</v>
      </c>
      <c r="I426" s="32">
        <v>491.15</v>
      </c>
      <c r="J426" s="54">
        <f t="shared" si="32"/>
        <v>9.423719568594084E-05</v>
      </c>
      <c r="K426" s="67" t="str">
        <f t="shared" si="33"/>
        <v>Nuevo</v>
      </c>
      <c r="L426" s="68">
        <f t="shared" si="34"/>
        <v>0</v>
      </c>
      <c r="M426" s="61">
        <f t="shared" si="35"/>
        <v>131.68209304693067</v>
      </c>
    </row>
    <row r="427" spans="2:13" ht="12">
      <c r="B427" s="7">
        <v>407</v>
      </c>
      <c r="C427" s="6" t="s">
        <v>1720</v>
      </c>
      <c r="D427" s="6" t="s">
        <v>1721</v>
      </c>
      <c r="E427" s="32">
        <v>0</v>
      </c>
      <c r="F427" s="32">
        <v>0</v>
      </c>
      <c r="G427" s="55">
        <f t="shared" si="31"/>
        <v>0</v>
      </c>
      <c r="H427" s="32">
        <v>64392.59</v>
      </c>
      <c r="I427" s="32">
        <v>1236.986</v>
      </c>
      <c r="J427" s="54">
        <f t="shared" si="32"/>
        <v>9.382474186663974E-05</v>
      </c>
      <c r="K427" s="67" t="str">
        <f t="shared" si="33"/>
        <v>Nuevo</v>
      </c>
      <c r="L427" s="68">
        <f t="shared" si="34"/>
        <v>0</v>
      </c>
      <c r="M427" s="61">
        <f t="shared" si="35"/>
        <v>52.056037820961585</v>
      </c>
    </row>
    <row r="428" spans="2:13" ht="12">
      <c r="B428" s="7">
        <v>408</v>
      </c>
      <c r="C428" s="6" t="s">
        <v>348</v>
      </c>
      <c r="D428" s="6" t="s">
        <v>974</v>
      </c>
      <c r="E428" s="32">
        <v>68734</v>
      </c>
      <c r="F428" s="32">
        <v>7685</v>
      </c>
      <c r="G428" s="55">
        <f t="shared" si="31"/>
        <v>0.00011783051837504204</v>
      </c>
      <c r="H428" s="32">
        <v>64361</v>
      </c>
      <c r="I428" s="32">
        <v>6471</v>
      </c>
      <c r="J428" s="54">
        <f t="shared" si="32"/>
        <v>9.377871291213477E-05</v>
      </c>
      <c r="K428" s="74">
        <f t="shared" si="33"/>
        <v>-0.06362207932027819</v>
      </c>
      <c r="L428" s="68">
        <f t="shared" si="34"/>
        <v>8.943916720884841</v>
      </c>
      <c r="M428" s="61">
        <f t="shared" si="35"/>
        <v>9.94606706845928</v>
      </c>
    </row>
    <row r="429" spans="2:13" ht="12">
      <c r="B429" s="7">
        <v>409</v>
      </c>
      <c r="C429" s="6" t="s">
        <v>228</v>
      </c>
      <c r="D429" s="6" t="s">
        <v>229</v>
      </c>
      <c r="E429" s="32">
        <v>5610.5</v>
      </c>
      <c r="F429" s="32">
        <v>205.75</v>
      </c>
      <c r="G429" s="55">
        <f t="shared" si="31"/>
        <v>9.61806563481208E-06</v>
      </c>
      <c r="H429" s="32">
        <v>64158.4</v>
      </c>
      <c r="I429" s="32">
        <v>838.3</v>
      </c>
      <c r="J429" s="54">
        <f t="shared" si="32"/>
        <v>9.348350980410353E-05</v>
      </c>
      <c r="K429" s="67">
        <f t="shared" si="33"/>
        <v>10.435415738347741</v>
      </c>
      <c r="L429" s="68">
        <f t="shared" si="34"/>
        <v>27.268529769137302</v>
      </c>
      <c r="M429" s="61">
        <f t="shared" si="35"/>
        <v>76.53393773112252</v>
      </c>
    </row>
    <row r="430" spans="2:13" ht="12">
      <c r="B430" s="7">
        <v>410</v>
      </c>
      <c r="C430" s="6" t="s">
        <v>746</v>
      </c>
      <c r="D430" s="6" t="s">
        <v>747</v>
      </c>
      <c r="E430" s="32">
        <v>164935.16</v>
      </c>
      <c r="F430" s="32">
        <v>3120</v>
      </c>
      <c r="G430" s="55">
        <f t="shared" si="31"/>
        <v>0.0002827479180765051</v>
      </c>
      <c r="H430" s="32">
        <v>64141.56</v>
      </c>
      <c r="I430" s="32">
        <v>1163.9</v>
      </c>
      <c r="J430" s="54">
        <f t="shared" si="32"/>
        <v>9.34589726849562E-05</v>
      </c>
      <c r="K430" s="74">
        <f t="shared" si="33"/>
        <v>-0.6111104509190157</v>
      </c>
      <c r="L430" s="68">
        <f t="shared" si="34"/>
        <v>52.86383333333333</v>
      </c>
      <c r="M430" s="61">
        <f t="shared" si="35"/>
        <v>55.10916745424864</v>
      </c>
    </row>
    <row r="431" spans="2:13" ht="12">
      <c r="B431" s="7">
        <v>411</v>
      </c>
      <c r="C431" s="6" t="s">
        <v>3210</v>
      </c>
      <c r="D431" s="6" t="s">
        <v>3211</v>
      </c>
      <c r="E431" s="32">
        <v>0</v>
      </c>
      <c r="F431" s="32">
        <v>0</v>
      </c>
      <c r="G431" s="55">
        <f t="shared" si="31"/>
        <v>0</v>
      </c>
      <c r="H431" s="32">
        <v>63835.2</v>
      </c>
      <c r="I431" s="32">
        <v>550</v>
      </c>
      <c r="J431" s="54">
        <f t="shared" si="32"/>
        <v>9.301258362189377E-05</v>
      </c>
      <c r="K431" s="67" t="str">
        <f t="shared" si="33"/>
        <v>Nuevo</v>
      </c>
      <c r="L431" s="68">
        <f t="shared" si="34"/>
        <v>0</v>
      </c>
      <c r="M431" s="61">
        <f t="shared" si="35"/>
        <v>116.064</v>
      </c>
    </row>
    <row r="432" spans="2:13" ht="12">
      <c r="B432" s="7">
        <v>412</v>
      </c>
      <c r="C432" s="6" t="s">
        <v>477</v>
      </c>
      <c r="D432" s="6" t="s">
        <v>478</v>
      </c>
      <c r="E432" s="32">
        <v>147979</v>
      </c>
      <c r="F432" s="32">
        <v>227660</v>
      </c>
      <c r="G432" s="55">
        <f t="shared" si="31"/>
        <v>0.0002536800168565826</v>
      </c>
      <c r="H432" s="32">
        <v>63431.5</v>
      </c>
      <c r="I432" s="32">
        <v>105510</v>
      </c>
      <c r="J432" s="54">
        <f t="shared" si="32"/>
        <v>9.242436301620665E-05</v>
      </c>
      <c r="K432" s="74">
        <f t="shared" si="33"/>
        <v>-0.5713479615350827</v>
      </c>
      <c r="L432" s="68">
        <f t="shared" si="34"/>
        <v>0.65</v>
      </c>
      <c r="M432" s="61">
        <f t="shared" si="35"/>
        <v>0.6011894607146242</v>
      </c>
    </row>
    <row r="433" spans="2:13" ht="12">
      <c r="B433" s="7">
        <v>413</v>
      </c>
      <c r="C433" s="6" t="s">
        <v>865</v>
      </c>
      <c r="D433" s="6" t="s">
        <v>866</v>
      </c>
      <c r="E433" s="32">
        <v>63987.8</v>
      </c>
      <c r="F433" s="32">
        <v>555.585</v>
      </c>
      <c r="G433" s="55">
        <f t="shared" si="31"/>
        <v>0.00010969411999415888</v>
      </c>
      <c r="H433" s="32">
        <v>63313.199</v>
      </c>
      <c r="I433" s="32">
        <v>517.732</v>
      </c>
      <c r="J433" s="54">
        <f t="shared" si="32"/>
        <v>9.225198975419677E-05</v>
      </c>
      <c r="K433" s="74">
        <f t="shared" si="33"/>
        <v>-0.01054265031771684</v>
      </c>
      <c r="L433" s="68">
        <f t="shared" si="34"/>
        <v>115.17193588739796</v>
      </c>
      <c r="M433" s="61">
        <f t="shared" si="35"/>
        <v>122.28952237837338</v>
      </c>
    </row>
    <row r="434" spans="2:13" ht="12">
      <c r="B434" s="7">
        <v>414</v>
      </c>
      <c r="C434" s="6" t="s">
        <v>531</v>
      </c>
      <c r="D434" s="6" t="s">
        <v>532</v>
      </c>
      <c r="E434" s="32">
        <v>49680.19</v>
      </c>
      <c r="F434" s="32">
        <v>335</v>
      </c>
      <c r="G434" s="55">
        <f t="shared" si="31"/>
        <v>8.516662118704834E-05</v>
      </c>
      <c r="H434" s="32">
        <v>63279.57</v>
      </c>
      <c r="I434" s="32">
        <v>604.75</v>
      </c>
      <c r="J434" s="54">
        <f t="shared" si="32"/>
        <v>9.22029898266549E-05</v>
      </c>
      <c r="K434" s="67">
        <f t="shared" si="33"/>
        <v>0.27373848610482354</v>
      </c>
      <c r="L434" s="68">
        <f t="shared" si="34"/>
        <v>148.2990746268657</v>
      </c>
      <c r="M434" s="61">
        <f t="shared" si="35"/>
        <v>104.63756924348904</v>
      </c>
    </row>
    <row r="435" spans="2:13" ht="12">
      <c r="B435" s="7">
        <v>415</v>
      </c>
      <c r="C435" s="6" t="s">
        <v>2964</v>
      </c>
      <c r="D435" s="6" t="s">
        <v>2965</v>
      </c>
      <c r="E435" s="32">
        <v>0</v>
      </c>
      <c r="F435" s="32">
        <v>0</v>
      </c>
      <c r="G435" s="55">
        <f t="shared" si="31"/>
        <v>0</v>
      </c>
      <c r="H435" s="32">
        <v>62876.5</v>
      </c>
      <c r="I435" s="32">
        <v>765.859</v>
      </c>
      <c r="J435" s="54">
        <f t="shared" si="32"/>
        <v>9.161568717732543E-05</v>
      </c>
      <c r="K435" s="67" t="str">
        <f t="shared" si="33"/>
        <v>Nuevo</v>
      </c>
      <c r="L435" s="68">
        <f t="shared" si="34"/>
        <v>0</v>
      </c>
      <c r="M435" s="61">
        <f t="shared" si="35"/>
        <v>82.09931593152264</v>
      </c>
    </row>
    <row r="436" spans="2:13" ht="12">
      <c r="B436" s="7">
        <v>416</v>
      </c>
      <c r="C436" s="6" t="s">
        <v>938</v>
      </c>
      <c r="D436" s="6" t="s">
        <v>939</v>
      </c>
      <c r="E436" s="32">
        <v>47595.8</v>
      </c>
      <c r="F436" s="32">
        <v>805</v>
      </c>
      <c r="G436" s="55">
        <f t="shared" si="31"/>
        <v>8.159335680267156E-05</v>
      </c>
      <c r="H436" s="32">
        <v>62838.8</v>
      </c>
      <c r="I436" s="32">
        <v>1249</v>
      </c>
      <c r="J436" s="54">
        <f t="shared" si="32"/>
        <v>9.156075550322485E-05</v>
      </c>
      <c r="K436" s="67">
        <f t="shared" si="33"/>
        <v>0.32025935061497024</v>
      </c>
      <c r="L436" s="68">
        <f t="shared" si="34"/>
        <v>59.12521739130435</v>
      </c>
      <c r="M436" s="61">
        <f t="shared" si="35"/>
        <v>50.31128903122498</v>
      </c>
    </row>
    <row r="437" spans="2:13" ht="12">
      <c r="B437" s="7">
        <v>417</v>
      </c>
      <c r="C437" s="6" t="s">
        <v>2115</v>
      </c>
      <c r="D437" s="6" t="s">
        <v>2116</v>
      </c>
      <c r="E437" s="32">
        <v>0</v>
      </c>
      <c r="F437" s="32">
        <v>0</v>
      </c>
      <c r="G437" s="55">
        <f t="shared" si="31"/>
        <v>0</v>
      </c>
      <c r="H437" s="32">
        <v>62083</v>
      </c>
      <c r="I437" s="32">
        <v>420</v>
      </c>
      <c r="J437" s="54">
        <f t="shared" si="32"/>
        <v>9.045949928876281E-05</v>
      </c>
      <c r="K437" s="67" t="str">
        <f t="shared" si="33"/>
        <v>Nuevo</v>
      </c>
      <c r="L437" s="68">
        <f t="shared" si="34"/>
        <v>0</v>
      </c>
      <c r="M437" s="61">
        <f t="shared" si="35"/>
        <v>147.81666666666666</v>
      </c>
    </row>
    <row r="438" spans="2:13" ht="12">
      <c r="B438" s="7">
        <v>418</v>
      </c>
      <c r="C438" s="6" t="s">
        <v>2178</v>
      </c>
      <c r="D438" s="6" t="s">
        <v>2179</v>
      </c>
      <c r="E438" s="32">
        <v>61730.35</v>
      </c>
      <c r="F438" s="32">
        <v>7599</v>
      </c>
      <c r="G438" s="55">
        <f t="shared" si="31"/>
        <v>0.00010582417929951373</v>
      </c>
      <c r="H438" s="32">
        <v>61885.35</v>
      </c>
      <c r="I438" s="32">
        <v>7312</v>
      </c>
      <c r="J438" s="54">
        <f t="shared" si="32"/>
        <v>9.017150869497024E-05</v>
      </c>
      <c r="K438" s="67">
        <f t="shared" si="33"/>
        <v>0.0025109204791484707</v>
      </c>
      <c r="L438" s="68">
        <f t="shared" si="34"/>
        <v>8.123483353072773</v>
      </c>
      <c r="M438" s="61">
        <f t="shared" si="35"/>
        <v>8.463532549234136</v>
      </c>
    </row>
    <row r="439" spans="2:13" ht="12">
      <c r="B439" s="7">
        <v>419</v>
      </c>
      <c r="C439" s="6" t="s">
        <v>2637</v>
      </c>
      <c r="D439" s="6" t="s">
        <v>2638</v>
      </c>
      <c r="E439" s="32">
        <v>0</v>
      </c>
      <c r="F439" s="32">
        <v>0</v>
      </c>
      <c r="G439" s="55">
        <f t="shared" si="31"/>
        <v>0</v>
      </c>
      <c r="H439" s="32">
        <v>61877.7</v>
      </c>
      <c r="I439" s="32">
        <v>941</v>
      </c>
      <c r="J439" s="54">
        <f t="shared" si="32"/>
        <v>9.016036208205592E-05</v>
      </c>
      <c r="K439" s="67" t="str">
        <f t="shared" si="33"/>
        <v>Nuevo</v>
      </c>
      <c r="L439" s="68">
        <f t="shared" si="34"/>
        <v>0</v>
      </c>
      <c r="M439" s="61">
        <f t="shared" si="35"/>
        <v>65.75738575982996</v>
      </c>
    </row>
    <row r="440" spans="2:13" ht="12">
      <c r="B440" s="7">
        <v>420</v>
      </c>
      <c r="C440" s="6" t="s">
        <v>1714</v>
      </c>
      <c r="D440" s="6" t="s">
        <v>1715</v>
      </c>
      <c r="E440" s="32">
        <v>14444.74</v>
      </c>
      <c r="F440" s="32">
        <v>165</v>
      </c>
      <c r="G440" s="55">
        <f t="shared" si="31"/>
        <v>2.4762580411335074E-05</v>
      </c>
      <c r="H440" s="32">
        <v>61774.82</v>
      </c>
      <c r="I440" s="32">
        <v>571.338</v>
      </c>
      <c r="J440" s="54">
        <f t="shared" si="32"/>
        <v>9.001045835177827E-05</v>
      </c>
      <c r="K440" s="67">
        <f t="shared" si="33"/>
        <v>3.2766308012466823</v>
      </c>
      <c r="L440" s="68">
        <f t="shared" si="34"/>
        <v>87.54387878787878</v>
      </c>
      <c r="M440" s="61">
        <f t="shared" si="35"/>
        <v>108.12307250699236</v>
      </c>
    </row>
    <row r="441" spans="2:13" ht="12">
      <c r="B441" s="7">
        <v>421</v>
      </c>
      <c r="C441" s="6" t="s">
        <v>2092</v>
      </c>
      <c r="D441" s="6" t="s">
        <v>2093</v>
      </c>
      <c r="E441" s="32">
        <v>0</v>
      </c>
      <c r="F441" s="32">
        <v>0</v>
      </c>
      <c r="G441" s="55">
        <f aca="true" t="shared" si="36" ref="G441:G504">(E441/$E$112)</f>
        <v>0</v>
      </c>
      <c r="H441" s="32">
        <v>59658.5</v>
      </c>
      <c r="I441" s="32">
        <v>1400</v>
      </c>
      <c r="J441" s="54">
        <f aca="true" t="shared" si="37" ref="J441:J504">(H441/$H$112)</f>
        <v>8.692682438539786E-05</v>
      </c>
      <c r="K441" s="67" t="str">
        <f aca="true" t="shared" si="38" ref="K441:K504">IF(E441=0,"Nuevo",((H441/E441)-1))</f>
        <v>Nuevo</v>
      </c>
      <c r="L441" s="68">
        <f aca="true" t="shared" si="39" ref="L441:L504">IF(E441=0,0,E441/F441)</f>
        <v>0</v>
      </c>
      <c r="M441" s="61">
        <f aca="true" t="shared" si="40" ref="M441:M504">IF(H441=0,0,H441/I441)</f>
        <v>42.613214285714285</v>
      </c>
    </row>
    <row r="442" spans="2:13" ht="12">
      <c r="B442" s="7">
        <v>422</v>
      </c>
      <c r="C442" s="6" t="s">
        <v>1162</v>
      </c>
      <c r="D442" s="6" t="s">
        <v>1163</v>
      </c>
      <c r="E442" s="32">
        <v>128048.03</v>
      </c>
      <c r="F442" s="32">
        <v>2294</v>
      </c>
      <c r="G442" s="55">
        <f t="shared" si="36"/>
        <v>0.00021951240654993068</v>
      </c>
      <c r="H442" s="32">
        <v>59604.74</v>
      </c>
      <c r="I442" s="32">
        <v>1056.46</v>
      </c>
      <c r="J442" s="54">
        <f t="shared" si="37"/>
        <v>8.684849210954515E-05</v>
      </c>
      <c r="K442" s="74">
        <f t="shared" si="38"/>
        <v>-0.5345126356102472</v>
      </c>
      <c r="L442" s="68">
        <f t="shared" si="39"/>
        <v>55.81867044463819</v>
      </c>
      <c r="M442" s="61">
        <f t="shared" si="40"/>
        <v>56.4193059841357</v>
      </c>
    </row>
    <row r="443" spans="2:13" ht="12">
      <c r="B443" s="7">
        <v>423</v>
      </c>
      <c r="C443" s="6" t="s">
        <v>2121</v>
      </c>
      <c r="D443" s="6" t="s">
        <v>2122</v>
      </c>
      <c r="E443" s="32">
        <v>0</v>
      </c>
      <c r="F443" s="32">
        <v>0</v>
      </c>
      <c r="G443" s="55">
        <f t="shared" si="36"/>
        <v>0</v>
      </c>
      <c r="H443" s="32">
        <v>59551.57</v>
      </c>
      <c r="I443" s="32">
        <v>1030</v>
      </c>
      <c r="J443" s="54">
        <f t="shared" si="37"/>
        <v>8.677101950710675E-05</v>
      </c>
      <c r="K443" s="67" t="str">
        <f t="shared" si="38"/>
        <v>Nuevo</v>
      </c>
      <c r="L443" s="68">
        <f t="shared" si="39"/>
        <v>0</v>
      </c>
      <c r="M443" s="61">
        <f t="shared" si="40"/>
        <v>57.81705825242718</v>
      </c>
    </row>
    <row r="444" spans="2:13" ht="12">
      <c r="B444" s="7">
        <v>424</v>
      </c>
      <c r="C444" s="6" t="s">
        <v>2952</v>
      </c>
      <c r="D444" s="6" t="s">
        <v>2953</v>
      </c>
      <c r="E444" s="32">
        <v>0</v>
      </c>
      <c r="F444" s="32">
        <v>0</v>
      </c>
      <c r="G444" s="55">
        <f t="shared" si="36"/>
        <v>0</v>
      </c>
      <c r="H444" s="32">
        <v>59242.08</v>
      </c>
      <c r="I444" s="32">
        <v>1682</v>
      </c>
      <c r="J444" s="54">
        <f t="shared" si="37"/>
        <v>8.632006980372774E-05</v>
      </c>
      <c r="K444" s="67" t="str">
        <f t="shared" si="38"/>
        <v>Nuevo</v>
      </c>
      <c r="L444" s="68">
        <f t="shared" si="39"/>
        <v>0</v>
      </c>
      <c r="M444" s="61">
        <f t="shared" si="40"/>
        <v>35.221212841854936</v>
      </c>
    </row>
    <row r="445" spans="2:13" ht="12">
      <c r="B445" s="7">
        <v>425</v>
      </c>
      <c r="C445" s="6" t="s">
        <v>1291</v>
      </c>
      <c r="D445" s="6" t="s">
        <v>1292</v>
      </c>
      <c r="E445" s="32">
        <v>93425.04</v>
      </c>
      <c r="F445" s="32">
        <v>1585.296</v>
      </c>
      <c r="G445" s="55">
        <f t="shared" si="36"/>
        <v>0.00016015830436769338</v>
      </c>
      <c r="H445" s="32">
        <v>58967.53</v>
      </c>
      <c r="I445" s="32">
        <v>892.78</v>
      </c>
      <c r="J445" s="54">
        <f t="shared" si="37"/>
        <v>8.592003025135865E-05</v>
      </c>
      <c r="K445" s="74">
        <f t="shared" si="38"/>
        <v>-0.36882521002934543</v>
      </c>
      <c r="L445" s="68">
        <f t="shared" si="39"/>
        <v>58.932237260423285</v>
      </c>
      <c r="M445" s="61">
        <f t="shared" si="40"/>
        <v>66.04934026299873</v>
      </c>
    </row>
    <row r="446" spans="2:13" ht="12">
      <c r="B446" s="7">
        <v>426</v>
      </c>
      <c r="C446" s="6" t="s">
        <v>1233</v>
      </c>
      <c r="D446" s="6" t="s">
        <v>1234</v>
      </c>
      <c r="E446" s="32">
        <v>89965</v>
      </c>
      <c r="F446" s="32">
        <v>577.44</v>
      </c>
      <c r="G446" s="55">
        <f t="shared" si="36"/>
        <v>0.0001542267667473253</v>
      </c>
      <c r="H446" s="32">
        <v>58947</v>
      </c>
      <c r="I446" s="32">
        <v>324.065</v>
      </c>
      <c r="J446" s="54">
        <f t="shared" si="37"/>
        <v>8.589011653068796E-05</v>
      </c>
      <c r="K446" s="74">
        <f t="shared" si="38"/>
        <v>-0.3447785249819374</v>
      </c>
      <c r="L446" s="68">
        <f t="shared" si="39"/>
        <v>155.79973676918812</v>
      </c>
      <c r="M446" s="61">
        <f t="shared" si="40"/>
        <v>181.89869316340858</v>
      </c>
    </row>
    <row r="447" spans="2:13" ht="12">
      <c r="B447" s="7">
        <v>427</v>
      </c>
      <c r="C447" s="6" t="s">
        <v>2119</v>
      </c>
      <c r="D447" s="6" t="s">
        <v>2120</v>
      </c>
      <c r="E447" s="32">
        <v>44378.47</v>
      </c>
      <c r="F447" s="32">
        <v>890</v>
      </c>
      <c r="G447" s="55">
        <f t="shared" si="36"/>
        <v>7.607789630737703E-05</v>
      </c>
      <c r="H447" s="32">
        <v>58376.5</v>
      </c>
      <c r="I447" s="32">
        <v>1110</v>
      </c>
      <c r="J447" s="54">
        <f t="shared" si="37"/>
        <v>8.505885605126141E-05</v>
      </c>
      <c r="K447" s="67">
        <f t="shared" si="38"/>
        <v>0.31542389811996663</v>
      </c>
      <c r="L447" s="68">
        <f t="shared" si="39"/>
        <v>49.863449438202245</v>
      </c>
      <c r="M447" s="61">
        <f t="shared" si="40"/>
        <v>52.59144144144144</v>
      </c>
    </row>
    <row r="448" spans="2:13" ht="12">
      <c r="B448" s="7">
        <v>428</v>
      </c>
      <c r="C448" s="6" t="s">
        <v>1361</v>
      </c>
      <c r="D448" s="6" t="s">
        <v>1362</v>
      </c>
      <c r="E448" s="32">
        <v>74242.1</v>
      </c>
      <c r="F448" s="32">
        <v>1632.756</v>
      </c>
      <c r="G448" s="55">
        <f t="shared" si="36"/>
        <v>0.000127273039954778</v>
      </c>
      <c r="H448" s="32">
        <v>57788.6</v>
      </c>
      <c r="I448" s="32">
        <v>905.132</v>
      </c>
      <c r="J448" s="54">
        <f t="shared" si="37"/>
        <v>8.420224249148073E-05</v>
      </c>
      <c r="K448" s="74">
        <f t="shared" si="38"/>
        <v>-0.22161953931798817</v>
      </c>
      <c r="L448" s="68">
        <f t="shared" si="39"/>
        <v>45.47041934006061</v>
      </c>
      <c r="M448" s="61">
        <f t="shared" si="40"/>
        <v>63.845494358833854</v>
      </c>
    </row>
    <row r="449" spans="2:13" ht="12">
      <c r="B449" s="7">
        <v>429</v>
      </c>
      <c r="C449" s="6" t="s">
        <v>2127</v>
      </c>
      <c r="D449" s="6" t="s">
        <v>2128</v>
      </c>
      <c r="E449" s="32">
        <v>0</v>
      </c>
      <c r="F449" s="32">
        <v>0</v>
      </c>
      <c r="G449" s="55">
        <f t="shared" si="36"/>
        <v>0</v>
      </c>
      <c r="H449" s="32">
        <v>57430.07</v>
      </c>
      <c r="I449" s="32">
        <v>338.344</v>
      </c>
      <c r="J449" s="54">
        <f t="shared" si="37"/>
        <v>8.367983789956345E-05</v>
      </c>
      <c r="K449" s="67" t="str">
        <f t="shared" si="38"/>
        <v>Nuevo</v>
      </c>
      <c r="L449" s="68">
        <f t="shared" si="39"/>
        <v>0</v>
      </c>
      <c r="M449" s="61">
        <f t="shared" si="40"/>
        <v>169.73869789326838</v>
      </c>
    </row>
    <row r="450" spans="2:13" ht="12">
      <c r="B450" s="7">
        <v>430</v>
      </c>
      <c r="C450" s="6" t="s">
        <v>2633</v>
      </c>
      <c r="D450" s="6" t="s">
        <v>2634</v>
      </c>
      <c r="E450" s="32">
        <v>0</v>
      </c>
      <c r="F450" s="32">
        <v>0</v>
      </c>
      <c r="G450" s="55">
        <f t="shared" si="36"/>
        <v>0</v>
      </c>
      <c r="H450" s="32">
        <v>56951.05</v>
      </c>
      <c r="I450" s="32">
        <v>12500</v>
      </c>
      <c r="J450" s="54">
        <f t="shared" si="37"/>
        <v>8.298187051156187E-05</v>
      </c>
      <c r="K450" s="67" t="str">
        <f t="shared" si="38"/>
        <v>Nuevo</v>
      </c>
      <c r="L450" s="68">
        <f t="shared" si="39"/>
        <v>0</v>
      </c>
      <c r="M450" s="61">
        <f t="shared" si="40"/>
        <v>4.556084</v>
      </c>
    </row>
    <row r="451" spans="2:13" ht="12">
      <c r="B451" s="7">
        <v>431</v>
      </c>
      <c r="C451" s="6" t="s">
        <v>950</v>
      </c>
      <c r="D451" s="6" t="s">
        <v>951</v>
      </c>
      <c r="E451" s="32">
        <v>0</v>
      </c>
      <c r="F451" s="32">
        <v>0</v>
      </c>
      <c r="G451" s="55">
        <f t="shared" si="36"/>
        <v>0</v>
      </c>
      <c r="H451" s="32">
        <v>56441.62</v>
      </c>
      <c r="I451" s="32">
        <v>1148.55</v>
      </c>
      <c r="J451" s="54">
        <f t="shared" si="37"/>
        <v>8.223959351588391E-05</v>
      </c>
      <c r="K451" s="67" t="str">
        <f t="shared" si="38"/>
        <v>Nuevo</v>
      </c>
      <c r="L451" s="68">
        <f t="shared" si="39"/>
        <v>0</v>
      </c>
      <c r="M451" s="61">
        <f t="shared" si="40"/>
        <v>49.141630751817516</v>
      </c>
    </row>
    <row r="452" spans="2:13" ht="12">
      <c r="B452" s="7">
        <v>432</v>
      </c>
      <c r="C452" s="6" t="s">
        <v>1806</v>
      </c>
      <c r="D452" s="6" t="s">
        <v>1807</v>
      </c>
      <c r="E452" s="32">
        <v>0</v>
      </c>
      <c r="F452" s="32">
        <v>0</v>
      </c>
      <c r="G452" s="55">
        <f t="shared" si="36"/>
        <v>0</v>
      </c>
      <c r="H452" s="32">
        <v>56394.04</v>
      </c>
      <c r="I452" s="32">
        <v>2366.92</v>
      </c>
      <c r="J452" s="54">
        <f t="shared" si="37"/>
        <v>8.217026595477766E-05</v>
      </c>
      <c r="K452" s="67" t="str">
        <f t="shared" si="38"/>
        <v>Nuevo</v>
      </c>
      <c r="L452" s="68">
        <f t="shared" si="39"/>
        <v>0</v>
      </c>
      <c r="M452" s="61">
        <f t="shared" si="40"/>
        <v>23.82591722576175</v>
      </c>
    </row>
    <row r="453" spans="2:13" ht="12">
      <c r="B453" s="7">
        <v>433</v>
      </c>
      <c r="C453" s="6" t="s">
        <v>1034</v>
      </c>
      <c r="D453" s="6" t="s">
        <v>1035</v>
      </c>
      <c r="E453" s="32">
        <v>45409</v>
      </c>
      <c r="F453" s="32">
        <v>6822</v>
      </c>
      <c r="G453" s="55">
        <f t="shared" si="36"/>
        <v>7.784453122024449E-05</v>
      </c>
      <c r="H453" s="32">
        <v>56141.5</v>
      </c>
      <c r="I453" s="32">
        <v>9018</v>
      </c>
      <c r="J453" s="54">
        <f t="shared" si="37"/>
        <v>8.180229659198293E-05</v>
      </c>
      <c r="K453" s="67">
        <f t="shared" si="38"/>
        <v>0.23635182452817727</v>
      </c>
      <c r="L453" s="68">
        <f t="shared" si="39"/>
        <v>6.656259161536206</v>
      </c>
      <c r="M453" s="61">
        <f t="shared" si="40"/>
        <v>6.225493457529386</v>
      </c>
    </row>
    <row r="454" spans="2:13" ht="12">
      <c r="B454" s="7">
        <v>434</v>
      </c>
      <c r="C454" s="6" t="s">
        <v>298</v>
      </c>
      <c r="D454" s="6" t="s">
        <v>299</v>
      </c>
      <c r="E454" s="32">
        <v>106728.5</v>
      </c>
      <c r="F454" s="32">
        <v>1012.347</v>
      </c>
      <c r="G454" s="55">
        <f t="shared" si="36"/>
        <v>0.00018296439142768755</v>
      </c>
      <c r="H454" s="32">
        <v>56039.45</v>
      </c>
      <c r="I454" s="32">
        <v>344.8</v>
      </c>
      <c r="J454" s="54">
        <f t="shared" si="37"/>
        <v>8.165360223277964E-05</v>
      </c>
      <c r="K454" s="74">
        <f t="shared" si="38"/>
        <v>-0.4749345301395598</v>
      </c>
      <c r="L454" s="68">
        <f t="shared" si="39"/>
        <v>105.42679535771825</v>
      </c>
      <c r="M454" s="61">
        <f t="shared" si="40"/>
        <v>162.5274071925754</v>
      </c>
    </row>
    <row r="455" spans="2:13" ht="12">
      <c r="B455" s="7">
        <v>435</v>
      </c>
      <c r="C455" s="6" t="s">
        <v>979</v>
      </c>
      <c r="D455" s="6" t="s">
        <v>980</v>
      </c>
      <c r="E455" s="32">
        <v>52190.91</v>
      </c>
      <c r="F455" s="32">
        <v>879.649</v>
      </c>
      <c r="G455" s="55">
        <f t="shared" si="36"/>
        <v>8.947074198744677E-05</v>
      </c>
      <c r="H455" s="32">
        <v>55860.45</v>
      </c>
      <c r="I455" s="32">
        <v>947.247</v>
      </c>
      <c r="J455" s="54">
        <f t="shared" si="37"/>
        <v>8.139278606132064E-05</v>
      </c>
      <c r="K455" s="67">
        <f t="shared" si="38"/>
        <v>0.07030994477774</v>
      </c>
      <c r="L455" s="68">
        <f t="shared" si="39"/>
        <v>59.33151745753136</v>
      </c>
      <c r="M455" s="61">
        <f t="shared" si="40"/>
        <v>58.971366496806006</v>
      </c>
    </row>
    <row r="456" spans="2:13" ht="12">
      <c r="B456" s="7">
        <v>436</v>
      </c>
      <c r="C456" s="6" t="s">
        <v>2111</v>
      </c>
      <c r="D456" s="6" t="s">
        <v>2112</v>
      </c>
      <c r="E456" s="32">
        <v>0</v>
      </c>
      <c r="F456" s="32">
        <v>0</v>
      </c>
      <c r="G456" s="55">
        <f t="shared" si="36"/>
        <v>0</v>
      </c>
      <c r="H456" s="32">
        <v>55213</v>
      </c>
      <c r="I456" s="32">
        <v>540</v>
      </c>
      <c r="J456" s="54">
        <f t="shared" si="37"/>
        <v>8.04494037696384E-05</v>
      </c>
      <c r="K456" s="67" t="str">
        <f t="shared" si="38"/>
        <v>Nuevo</v>
      </c>
      <c r="L456" s="68">
        <f t="shared" si="39"/>
        <v>0</v>
      </c>
      <c r="M456" s="61">
        <f t="shared" si="40"/>
        <v>102.2462962962963</v>
      </c>
    </row>
    <row r="457" spans="2:13" ht="12">
      <c r="B457" s="7">
        <v>437</v>
      </c>
      <c r="C457" s="6" t="s">
        <v>782</v>
      </c>
      <c r="D457" s="6" t="s">
        <v>783</v>
      </c>
      <c r="E457" s="32">
        <v>51583</v>
      </c>
      <c r="F457" s="32">
        <v>11983</v>
      </c>
      <c r="G457" s="55">
        <f t="shared" si="36"/>
        <v>8.842860344719926E-05</v>
      </c>
      <c r="H457" s="32">
        <v>55038</v>
      </c>
      <c r="I457" s="32">
        <v>15470</v>
      </c>
      <c r="J457" s="54">
        <f t="shared" si="37"/>
        <v>8.019441589251369E-05</v>
      </c>
      <c r="K457" s="67">
        <f t="shared" si="38"/>
        <v>0.06697943120795613</v>
      </c>
      <c r="L457" s="68">
        <f t="shared" si="39"/>
        <v>4.304681632312443</v>
      </c>
      <c r="M457" s="61">
        <f t="shared" si="40"/>
        <v>3.5577246283128634</v>
      </c>
    </row>
    <row r="458" spans="2:13" ht="12">
      <c r="B458" s="7">
        <v>438</v>
      </c>
      <c r="C458" s="6" t="s">
        <v>1798</v>
      </c>
      <c r="D458" s="6" t="s">
        <v>1799</v>
      </c>
      <c r="E458" s="32">
        <v>0</v>
      </c>
      <c r="F458" s="32">
        <v>0</v>
      </c>
      <c r="G458" s="55">
        <f t="shared" si="36"/>
        <v>0</v>
      </c>
      <c r="H458" s="32">
        <v>54728.8</v>
      </c>
      <c r="I458" s="32">
        <v>2949.106</v>
      </c>
      <c r="J458" s="54">
        <f t="shared" si="37"/>
        <v>7.974388874047391E-05</v>
      </c>
      <c r="K458" s="67" t="str">
        <f t="shared" si="38"/>
        <v>Nuevo</v>
      </c>
      <c r="L458" s="68">
        <f t="shared" si="39"/>
        <v>0</v>
      </c>
      <c r="M458" s="61">
        <f t="shared" si="40"/>
        <v>18.557759537975237</v>
      </c>
    </row>
    <row r="459" spans="2:13" ht="12">
      <c r="B459" s="7">
        <v>439</v>
      </c>
      <c r="C459" s="6" t="s">
        <v>1744</v>
      </c>
      <c r="D459" s="6" t="s">
        <v>1745</v>
      </c>
      <c r="E459" s="32">
        <v>22952.24</v>
      </c>
      <c r="F459" s="32">
        <v>1900</v>
      </c>
      <c r="G459" s="55">
        <f t="shared" si="36"/>
        <v>3.934696565118246E-05</v>
      </c>
      <c r="H459" s="32">
        <v>54723.53</v>
      </c>
      <c r="I459" s="32">
        <v>5410</v>
      </c>
      <c r="J459" s="54">
        <f t="shared" si="37"/>
        <v>7.97362099626885E-05</v>
      </c>
      <c r="K459" s="67">
        <f t="shared" si="38"/>
        <v>1.3842348284960422</v>
      </c>
      <c r="L459" s="68">
        <f t="shared" si="39"/>
        <v>12.080126315789474</v>
      </c>
      <c r="M459" s="61">
        <f t="shared" si="40"/>
        <v>10.115255083179298</v>
      </c>
    </row>
    <row r="460" spans="2:13" ht="12">
      <c r="B460" s="7">
        <v>440</v>
      </c>
      <c r="C460" s="6" t="s">
        <v>1215</v>
      </c>
      <c r="D460" s="6" t="s">
        <v>1216</v>
      </c>
      <c r="E460" s="32">
        <v>128006.3</v>
      </c>
      <c r="F460" s="32">
        <v>1874.4</v>
      </c>
      <c r="G460" s="55">
        <f t="shared" si="36"/>
        <v>0.00021944086891889232</v>
      </c>
      <c r="H460" s="32">
        <v>54699.97</v>
      </c>
      <c r="I460" s="32">
        <v>731</v>
      </c>
      <c r="J460" s="54">
        <f t="shared" si="37"/>
        <v>7.97018813090596E-05</v>
      </c>
      <c r="K460" s="74">
        <f t="shared" si="38"/>
        <v>-0.5726775166534772</v>
      </c>
      <c r="L460" s="68">
        <f t="shared" si="39"/>
        <v>68.29188006828852</v>
      </c>
      <c r="M460" s="61">
        <f t="shared" si="40"/>
        <v>74.82896032831738</v>
      </c>
    </row>
    <row r="461" spans="2:13" ht="12">
      <c r="B461" s="7">
        <v>441</v>
      </c>
      <c r="C461" s="6" t="s">
        <v>484</v>
      </c>
      <c r="D461" s="6" t="s">
        <v>485</v>
      </c>
      <c r="E461" s="32">
        <v>32492</v>
      </c>
      <c r="F461" s="32">
        <v>5173</v>
      </c>
      <c r="G461" s="55">
        <f t="shared" si="36"/>
        <v>5.570095153842154E-05</v>
      </c>
      <c r="H461" s="32">
        <v>54566.5</v>
      </c>
      <c r="I461" s="32">
        <v>8407.17</v>
      </c>
      <c r="J461" s="54">
        <f t="shared" si="37"/>
        <v>7.950740569786053E-05</v>
      </c>
      <c r="K461" s="67">
        <f t="shared" si="38"/>
        <v>0.6793826172596331</v>
      </c>
      <c r="L461" s="68">
        <f t="shared" si="39"/>
        <v>6.281074811521361</v>
      </c>
      <c r="M461" s="61">
        <f t="shared" si="40"/>
        <v>6.490471823455455</v>
      </c>
    </row>
    <row r="462" spans="2:13" ht="12">
      <c r="B462" s="7">
        <v>442</v>
      </c>
      <c r="C462" s="6" t="s">
        <v>1117</v>
      </c>
      <c r="D462" s="6" t="s">
        <v>1118</v>
      </c>
      <c r="E462" s="32">
        <v>4900</v>
      </c>
      <c r="F462" s="32">
        <v>1492</v>
      </c>
      <c r="G462" s="55">
        <f t="shared" si="36"/>
        <v>8.400057322979982E-06</v>
      </c>
      <c r="H462" s="32">
        <v>54520</v>
      </c>
      <c r="I462" s="32">
        <v>9018.65</v>
      </c>
      <c r="J462" s="54">
        <f t="shared" si="37"/>
        <v>7.943965177622454E-05</v>
      </c>
      <c r="K462" s="67">
        <f t="shared" si="38"/>
        <v>10.126530612244897</v>
      </c>
      <c r="L462" s="68">
        <f t="shared" si="39"/>
        <v>3.284182305630027</v>
      </c>
      <c r="M462" s="61">
        <f t="shared" si="40"/>
        <v>6.045250674990159</v>
      </c>
    </row>
    <row r="463" spans="2:13" ht="12">
      <c r="B463" s="7">
        <v>443</v>
      </c>
      <c r="C463" s="6" t="s">
        <v>1005</v>
      </c>
      <c r="D463" s="6" t="s">
        <v>1006</v>
      </c>
      <c r="E463" s="32">
        <v>33929.8</v>
      </c>
      <c r="F463" s="32">
        <v>7285</v>
      </c>
      <c r="G463" s="55">
        <f t="shared" si="36"/>
        <v>5.816576835862167E-05</v>
      </c>
      <c r="H463" s="32">
        <v>54232.54</v>
      </c>
      <c r="I463" s="32">
        <v>5515</v>
      </c>
      <c r="J463" s="54">
        <f t="shared" si="37"/>
        <v>7.902080140389157E-05</v>
      </c>
      <c r="K463" s="67">
        <f t="shared" si="38"/>
        <v>0.5983748798990856</v>
      </c>
      <c r="L463" s="68">
        <f t="shared" si="39"/>
        <v>4.657487989018532</v>
      </c>
      <c r="M463" s="61">
        <f t="shared" si="40"/>
        <v>9.833642792384406</v>
      </c>
    </row>
    <row r="464" spans="2:13" ht="12">
      <c r="B464" s="7">
        <v>444</v>
      </c>
      <c r="C464" s="6" t="s">
        <v>275</v>
      </c>
      <c r="D464" s="6" t="s">
        <v>276</v>
      </c>
      <c r="E464" s="32">
        <v>52733.163</v>
      </c>
      <c r="F464" s="32">
        <v>346.48</v>
      </c>
      <c r="G464" s="55">
        <f t="shared" si="36"/>
        <v>9.040032490245858E-05</v>
      </c>
      <c r="H464" s="32">
        <v>53532.3</v>
      </c>
      <c r="I464" s="32">
        <v>600.334</v>
      </c>
      <c r="J464" s="54">
        <f t="shared" si="37"/>
        <v>7.800050019773267E-05</v>
      </c>
      <c r="K464" s="67">
        <f t="shared" si="38"/>
        <v>0.015154353627526707</v>
      </c>
      <c r="L464" s="68">
        <f t="shared" si="39"/>
        <v>152.19684541676287</v>
      </c>
      <c r="M464" s="61">
        <f t="shared" si="40"/>
        <v>89.1708615537351</v>
      </c>
    </row>
    <row r="465" spans="2:13" ht="12">
      <c r="B465" s="7">
        <v>445</v>
      </c>
      <c r="C465" s="6" t="s">
        <v>2639</v>
      </c>
      <c r="D465" s="6" t="s">
        <v>2640</v>
      </c>
      <c r="E465" s="32">
        <v>14459.24</v>
      </c>
      <c r="F465" s="32">
        <v>4260.45</v>
      </c>
      <c r="G465" s="55">
        <f t="shared" si="36"/>
        <v>2.478743772382144E-05</v>
      </c>
      <c r="H465" s="32">
        <v>53427</v>
      </c>
      <c r="I465" s="32">
        <v>1804</v>
      </c>
      <c r="J465" s="54">
        <f t="shared" si="37"/>
        <v>7.784707034938276E-05</v>
      </c>
      <c r="K465" s="67">
        <f t="shared" si="38"/>
        <v>2.6950074831042294</v>
      </c>
      <c r="L465" s="68">
        <f t="shared" si="39"/>
        <v>3.393829290333181</v>
      </c>
      <c r="M465" s="61">
        <f t="shared" si="40"/>
        <v>29.615853658536587</v>
      </c>
    </row>
    <row r="466" spans="2:13" ht="12">
      <c r="B466" s="7">
        <v>446</v>
      </c>
      <c r="C466" s="6" t="s">
        <v>1688</v>
      </c>
      <c r="D466" s="6" t="s">
        <v>1689</v>
      </c>
      <c r="E466" s="32">
        <v>0</v>
      </c>
      <c r="F466" s="32">
        <v>0</v>
      </c>
      <c r="G466" s="55">
        <f t="shared" si="36"/>
        <v>0</v>
      </c>
      <c r="H466" s="32">
        <v>53382.3</v>
      </c>
      <c r="I466" s="32">
        <v>725.746</v>
      </c>
      <c r="J466" s="54">
        <f t="shared" si="37"/>
        <v>7.778193916019721E-05</v>
      </c>
      <c r="K466" s="67" t="str">
        <f t="shared" si="38"/>
        <v>Nuevo</v>
      </c>
      <c r="L466" s="68">
        <f t="shared" si="39"/>
        <v>0</v>
      </c>
      <c r="M466" s="61">
        <f t="shared" si="40"/>
        <v>73.5550729869679</v>
      </c>
    </row>
    <row r="467" spans="2:13" ht="12">
      <c r="B467" s="7">
        <v>447</v>
      </c>
      <c r="C467" s="6" t="s">
        <v>1812</v>
      </c>
      <c r="D467" s="6" t="s">
        <v>1813</v>
      </c>
      <c r="E467" s="32">
        <v>20878.5</v>
      </c>
      <c r="F467" s="32">
        <v>433.539</v>
      </c>
      <c r="G467" s="55">
        <f t="shared" si="36"/>
        <v>3.579195853425256E-05</v>
      </c>
      <c r="H467" s="32">
        <v>53152.46</v>
      </c>
      <c r="I467" s="32">
        <v>822.105</v>
      </c>
      <c r="J467" s="54">
        <f t="shared" si="37"/>
        <v>7.744704536774952E-05</v>
      </c>
      <c r="K467" s="67">
        <f t="shared" si="38"/>
        <v>1.5457987882271236</v>
      </c>
      <c r="L467" s="68">
        <f t="shared" si="39"/>
        <v>48.158297177416564</v>
      </c>
      <c r="M467" s="61">
        <f t="shared" si="40"/>
        <v>64.65410136174819</v>
      </c>
    </row>
    <row r="468" spans="2:13" ht="12">
      <c r="B468" s="7">
        <v>448</v>
      </c>
      <c r="C468" s="6" t="s">
        <v>1782</v>
      </c>
      <c r="D468" s="6" t="s">
        <v>1783</v>
      </c>
      <c r="E468" s="32">
        <v>0</v>
      </c>
      <c r="F468" s="32">
        <v>0</v>
      </c>
      <c r="G468" s="55">
        <f t="shared" si="36"/>
        <v>0</v>
      </c>
      <c r="H468" s="32">
        <v>52631.88</v>
      </c>
      <c r="I468" s="32">
        <v>3402</v>
      </c>
      <c r="J468" s="54">
        <f t="shared" si="37"/>
        <v>7.668852200161475E-05</v>
      </c>
      <c r="K468" s="67" t="str">
        <f t="shared" si="38"/>
        <v>Nuevo</v>
      </c>
      <c r="L468" s="68">
        <f t="shared" si="39"/>
        <v>0</v>
      </c>
      <c r="M468" s="61">
        <f t="shared" si="40"/>
        <v>15.470864197530863</v>
      </c>
    </row>
    <row r="469" spans="2:13" ht="12">
      <c r="B469" s="7">
        <v>449</v>
      </c>
      <c r="C469" s="6" t="s">
        <v>367</v>
      </c>
      <c r="D469" s="6" t="s">
        <v>573</v>
      </c>
      <c r="E469" s="32">
        <v>78479.98</v>
      </c>
      <c r="F469" s="32">
        <v>398.389</v>
      </c>
      <c r="G469" s="55">
        <f t="shared" si="36"/>
        <v>0.0001345380266747597</v>
      </c>
      <c r="H469" s="32">
        <v>52274.95</v>
      </c>
      <c r="I469" s="32">
        <v>275</v>
      </c>
      <c r="J469" s="54">
        <f t="shared" si="37"/>
        <v>7.61684487274312E-05</v>
      </c>
      <c r="K469" s="74">
        <f t="shared" si="38"/>
        <v>-0.33390719518531986</v>
      </c>
      <c r="L469" s="68">
        <f t="shared" si="39"/>
        <v>196.99334067958702</v>
      </c>
      <c r="M469" s="61">
        <f t="shared" si="40"/>
        <v>190.09072727272726</v>
      </c>
    </row>
    <row r="470" spans="2:13" ht="12">
      <c r="B470" s="7">
        <v>450</v>
      </c>
      <c r="C470" s="6" t="s">
        <v>1327</v>
      </c>
      <c r="D470" s="6" t="s">
        <v>1328</v>
      </c>
      <c r="E470" s="32">
        <v>40170.8</v>
      </c>
      <c r="F470" s="32">
        <v>951.65</v>
      </c>
      <c r="G470" s="55">
        <f t="shared" si="36"/>
        <v>6.88646985122376E-05</v>
      </c>
      <c r="H470" s="32">
        <v>52042.8</v>
      </c>
      <c r="I470" s="32">
        <v>906.3</v>
      </c>
      <c r="J470" s="54">
        <f t="shared" si="37"/>
        <v>7.583018909500548E-05</v>
      </c>
      <c r="K470" s="67">
        <f t="shared" si="38"/>
        <v>0.2955380525157576</v>
      </c>
      <c r="L470" s="68">
        <f t="shared" si="39"/>
        <v>42.21173750853781</v>
      </c>
      <c r="M470" s="61">
        <f t="shared" si="40"/>
        <v>57.42336974511752</v>
      </c>
    </row>
    <row r="471" spans="2:13" ht="12">
      <c r="B471" s="7">
        <v>451</v>
      </c>
      <c r="C471" s="6" t="s">
        <v>2954</v>
      </c>
      <c r="D471" s="6" t="s">
        <v>2955</v>
      </c>
      <c r="E471" s="32">
        <v>0</v>
      </c>
      <c r="F471" s="32">
        <v>0</v>
      </c>
      <c r="G471" s="55">
        <f t="shared" si="36"/>
        <v>0</v>
      </c>
      <c r="H471" s="32">
        <v>51870</v>
      </c>
      <c r="I471" s="32">
        <v>1600</v>
      </c>
      <c r="J471" s="54">
        <f t="shared" si="37"/>
        <v>7.557840677976462E-05</v>
      </c>
      <c r="K471" s="67" t="str">
        <f t="shared" si="38"/>
        <v>Nuevo</v>
      </c>
      <c r="L471" s="68">
        <f t="shared" si="39"/>
        <v>0</v>
      </c>
      <c r="M471" s="61">
        <f t="shared" si="40"/>
        <v>32.41875</v>
      </c>
    </row>
    <row r="472" spans="2:13" ht="12">
      <c r="B472" s="7">
        <v>452</v>
      </c>
      <c r="C472" s="6" t="s">
        <v>2687</v>
      </c>
      <c r="D472" s="6" t="s">
        <v>2688</v>
      </c>
      <c r="E472" s="32">
        <v>0</v>
      </c>
      <c r="F472" s="32">
        <v>0</v>
      </c>
      <c r="G472" s="55">
        <f t="shared" si="36"/>
        <v>0</v>
      </c>
      <c r="H472" s="32">
        <v>51689.37</v>
      </c>
      <c r="I472" s="32">
        <v>544.481</v>
      </c>
      <c r="J472" s="54">
        <f t="shared" si="37"/>
        <v>7.531521557836441E-05</v>
      </c>
      <c r="K472" s="67" t="str">
        <f t="shared" si="38"/>
        <v>Nuevo</v>
      </c>
      <c r="L472" s="68">
        <f t="shared" si="39"/>
        <v>0</v>
      </c>
      <c r="M472" s="61">
        <f t="shared" si="40"/>
        <v>94.93328509167446</v>
      </c>
    </row>
    <row r="473" spans="2:13" ht="12">
      <c r="B473" s="7">
        <v>453</v>
      </c>
      <c r="C473" s="6" t="s">
        <v>3212</v>
      </c>
      <c r="D473" s="6" t="s">
        <v>3213</v>
      </c>
      <c r="E473" s="32">
        <v>0</v>
      </c>
      <c r="F473" s="32">
        <v>0</v>
      </c>
      <c r="G473" s="55">
        <f t="shared" si="36"/>
        <v>0</v>
      </c>
      <c r="H473" s="32">
        <v>51490</v>
      </c>
      <c r="I473" s="32">
        <v>500</v>
      </c>
      <c r="J473" s="54">
        <f t="shared" si="37"/>
        <v>7.502471881800809E-05</v>
      </c>
      <c r="K473" s="67" t="str">
        <f t="shared" si="38"/>
        <v>Nuevo</v>
      </c>
      <c r="L473" s="68">
        <f t="shared" si="39"/>
        <v>0</v>
      </c>
      <c r="M473" s="61">
        <f t="shared" si="40"/>
        <v>102.98</v>
      </c>
    </row>
    <row r="474" spans="2:13" ht="12">
      <c r="B474" s="7">
        <v>454</v>
      </c>
      <c r="C474" s="6" t="s">
        <v>2994</v>
      </c>
      <c r="D474" s="6" t="s">
        <v>2995</v>
      </c>
      <c r="E474" s="32">
        <v>0</v>
      </c>
      <c r="F474" s="32">
        <v>0</v>
      </c>
      <c r="G474" s="55">
        <f t="shared" si="36"/>
        <v>0</v>
      </c>
      <c r="H474" s="32">
        <v>51434.3</v>
      </c>
      <c r="I474" s="32">
        <v>1106.114</v>
      </c>
      <c r="J474" s="54">
        <f t="shared" si="37"/>
        <v>7.494355981940327E-05</v>
      </c>
      <c r="K474" s="67" t="str">
        <f t="shared" si="38"/>
        <v>Nuevo</v>
      </c>
      <c r="L474" s="68">
        <f t="shared" si="39"/>
        <v>0</v>
      </c>
      <c r="M474" s="61">
        <f t="shared" si="40"/>
        <v>46.49999909593406</v>
      </c>
    </row>
    <row r="475" spans="2:13" ht="12">
      <c r="B475" s="7">
        <v>455</v>
      </c>
      <c r="C475" s="6" t="s">
        <v>1762</v>
      </c>
      <c r="D475" s="6" t="s">
        <v>1763</v>
      </c>
      <c r="E475" s="32">
        <v>0</v>
      </c>
      <c r="F475" s="32">
        <v>0</v>
      </c>
      <c r="G475" s="55">
        <f t="shared" si="36"/>
        <v>0</v>
      </c>
      <c r="H475" s="32">
        <v>51388.527</v>
      </c>
      <c r="I475" s="32">
        <v>12593.153</v>
      </c>
      <c r="J475" s="54">
        <f t="shared" si="37"/>
        <v>7.487686519026252E-05</v>
      </c>
      <c r="K475" s="67" t="str">
        <f t="shared" si="38"/>
        <v>Nuevo</v>
      </c>
      <c r="L475" s="68">
        <f t="shared" si="39"/>
        <v>0</v>
      </c>
      <c r="M475" s="61">
        <f t="shared" si="40"/>
        <v>4.080672012799337</v>
      </c>
    </row>
    <row r="476" spans="2:13" ht="12">
      <c r="B476" s="7">
        <v>456</v>
      </c>
      <c r="C476" s="6" t="s">
        <v>1858</v>
      </c>
      <c r="D476" s="6" t="s">
        <v>1859</v>
      </c>
      <c r="E476" s="32">
        <v>0</v>
      </c>
      <c r="F476" s="32">
        <v>0</v>
      </c>
      <c r="G476" s="55">
        <f t="shared" si="36"/>
        <v>0</v>
      </c>
      <c r="H476" s="32">
        <v>51058.83</v>
      </c>
      <c r="I476" s="32">
        <v>2445.661</v>
      </c>
      <c r="J476" s="54">
        <f t="shared" si="37"/>
        <v>7.439647240098032E-05</v>
      </c>
      <c r="K476" s="67" t="str">
        <f t="shared" si="38"/>
        <v>Nuevo</v>
      </c>
      <c r="L476" s="68">
        <f t="shared" si="39"/>
        <v>0</v>
      </c>
      <c r="M476" s="61">
        <f t="shared" si="40"/>
        <v>20.87731292276403</v>
      </c>
    </row>
    <row r="477" spans="2:13" ht="12">
      <c r="B477" s="7">
        <v>457</v>
      </c>
      <c r="C477" s="6" t="s">
        <v>804</v>
      </c>
      <c r="D477" s="6" t="s">
        <v>805</v>
      </c>
      <c r="E477" s="32">
        <v>18604.4</v>
      </c>
      <c r="F477" s="32">
        <v>2575.132</v>
      </c>
      <c r="G477" s="55">
        <f t="shared" si="36"/>
        <v>3.189347478768343E-05</v>
      </c>
      <c r="H477" s="32">
        <v>51017.78</v>
      </c>
      <c r="I477" s="32">
        <v>6263.813</v>
      </c>
      <c r="J477" s="54">
        <f t="shared" si="37"/>
        <v>7.433665953037477E-05</v>
      </c>
      <c r="K477" s="67">
        <f t="shared" si="38"/>
        <v>1.7422426952763859</v>
      </c>
      <c r="L477" s="68">
        <f t="shared" si="39"/>
        <v>7.22463935829309</v>
      </c>
      <c r="M477" s="61">
        <f t="shared" si="40"/>
        <v>8.144844043077276</v>
      </c>
    </row>
    <row r="478" spans="2:13" ht="12">
      <c r="B478" s="7">
        <v>458</v>
      </c>
      <c r="C478" s="6" t="s">
        <v>1794</v>
      </c>
      <c r="D478" s="6" t="s">
        <v>1795</v>
      </c>
      <c r="E478" s="32">
        <v>75756.6</v>
      </c>
      <c r="F478" s="32">
        <v>7976</v>
      </c>
      <c r="G478" s="55">
        <f t="shared" si="36"/>
        <v>0.00012986934338654393</v>
      </c>
      <c r="H478" s="32">
        <v>50771.15</v>
      </c>
      <c r="I478" s="32">
        <v>4910</v>
      </c>
      <c r="J478" s="54">
        <f t="shared" si="37"/>
        <v>7.397730147245896E-05</v>
      </c>
      <c r="K478" s="74">
        <f t="shared" si="38"/>
        <v>-0.3298121879809812</v>
      </c>
      <c r="L478" s="68">
        <f t="shared" si="39"/>
        <v>9.49806920762287</v>
      </c>
      <c r="M478" s="61">
        <f t="shared" si="40"/>
        <v>10.340356415478615</v>
      </c>
    </row>
    <row r="479" spans="2:13" ht="12">
      <c r="B479" s="7">
        <v>459</v>
      </c>
      <c r="C479" s="6" t="s">
        <v>391</v>
      </c>
      <c r="D479" s="6" t="s">
        <v>392</v>
      </c>
      <c r="E479" s="32">
        <v>31549.49</v>
      </c>
      <c r="F479" s="32">
        <v>1147.446</v>
      </c>
      <c r="G479" s="55">
        <f t="shared" si="36"/>
        <v>5.408520908383341E-05</v>
      </c>
      <c r="H479" s="32">
        <v>50261.7</v>
      </c>
      <c r="I479" s="32">
        <v>2558.72</v>
      </c>
      <c r="J479" s="54">
        <f t="shared" si="37"/>
        <v>7.323499533530933E-05</v>
      </c>
      <c r="K479" s="67">
        <f t="shared" si="38"/>
        <v>0.5931065763662104</v>
      </c>
      <c r="L479" s="68">
        <f t="shared" si="39"/>
        <v>27.495402833771703</v>
      </c>
      <c r="M479" s="61">
        <f t="shared" si="40"/>
        <v>19.643298211605803</v>
      </c>
    </row>
    <row r="480" spans="2:13" ht="12">
      <c r="B480" s="7">
        <v>460</v>
      </c>
      <c r="C480" s="6" t="s">
        <v>732</v>
      </c>
      <c r="D480" s="6" t="s">
        <v>733</v>
      </c>
      <c r="E480" s="32">
        <v>128597.9</v>
      </c>
      <c r="F480" s="32">
        <v>23213.734</v>
      </c>
      <c r="G480" s="55">
        <f t="shared" si="36"/>
        <v>0.00022045504726833618</v>
      </c>
      <c r="H480" s="32">
        <v>50102.88</v>
      </c>
      <c r="I480" s="32">
        <v>8726</v>
      </c>
      <c r="J480" s="54">
        <f t="shared" si="37"/>
        <v>7.300358290876678E-05</v>
      </c>
      <c r="K480" s="74">
        <f t="shared" si="38"/>
        <v>-0.610391149466671</v>
      </c>
      <c r="L480" s="68">
        <f t="shared" si="39"/>
        <v>5.539733504312576</v>
      </c>
      <c r="M480" s="61">
        <f t="shared" si="40"/>
        <v>5.741792344716938</v>
      </c>
    </row>
    <row r="481" spans="2:13" ht="12">
      <c r="B481" s="7">
        <v>461</v>
      </c>
      <c r="C481" s="6" t="s">
        <v>2978</v>
      </c>
      <c r="D481" s="6" t="s">
        <v>2979</v>
      </c>
      <c r="E481" s="32">
        <v>34225</v>
      </c>
      <c r="F481" s="32">
        <v>4410</v>
      </c>
      <c r="G481" s="55">
        <f t="shared" si="36"/>
        <v>5.867182895489589E-05</v>
      </c>
      <c r="H481" s="32">
        <v>49447</v>
      </c>
      <c r="I481" s="32">
        <v>5975</v>
      </c>
      <c r="J481" s="54">
        <f t="shared" si="37"/>
        <v>7.204791748677503E-05</v>
      </c>
      <c r="K481" s="67">
        <f t="shared" si="38"/>
        <v>0.4447626004382761</v>
      </c>
      <c r="L481" s="68">
        <f t="shared" si="39"/>
        <v>7.76077097505669</v>
      </c>
      <c r="M481" s="61">
        <f t="shared" si="40"/>
        <v>8.275648535564853</v>
      </c>
    </row>
    <row r="482" spans="2:13" ht="12">
      <c r="B482" s="7">
        <v>462</v>
      </c>
      <c r="C482" s="6" t="s">
        <v>879</v>
      </c>
      <c r="D482" s="6" t="s">
        <v>880</v>
      </c>
      <c r="E482" s="32">
        <v>31010</v>
      </c>
      <c r="F482" s="32">
        <v>1793.573</v>
      </c>
      <c r="G482" s="55">
        <f t="shared" si="36"/>
        <v>5.316036277257331E-05</v>
      </c>
      <c r="H482" s="32">
        <v>49434</v>
      </c>
      <c r="I482" s="32">
        <v>2464.905</v>
      </c>
      <c r="J482" s="54">
        <f t="shared" si="37"/>
        <v>7.202897553018862E-05</v>
      </c>
      <c r="K482" s="67">
        <f t="shared" si="38"/>
        <v>0.5941309255079006</v>
      </c>
      <c r="L482" s="68">
        <f t="shared" si="39"/>
        <v>17.289510937107103</v>
      </c>
      <c r="M482" s="61">
        <f t="shared" si="40"/>
        <v>20.05513397068041</v>
      </c>
    </row>
    <row r="483" spans="2:13" ht="12">
      <c r="B483" s="7">
        <v>463</v>
      </c>
      <c r="C483" s="6" t="s">
        <v>1692</v>
      </c>
      <c r="D483" s="6" t="s">
        <v>1693</v>
      </c>
      <c r="E483" s="32">
        <v>0</v>
      </c>
      <c r="F483" s="32">
        <v>0</v>
      </c>
      <c r="G483" s="55">
        <f t="shared" si="36"/>
        <v>0</v>
      </c>
      <c r="H483" s="32">
        <v>49373.96</v>
      </c>
      <c r="I483" s="32">
        <v>1327.1</v>
      </c>
      <c r="J483" s="54">
        <f t="shared" si="37"/>
        <v>7.194149283223109E-05</v>
      </c>
      <c r="K483" s="67" t="str">
        <f t="shared" si="38"/>
        <v>Nuevo</v>
      </c>
      <c r="L483" s="68">
        <f t="shared" si="39"/>
        <v>0</v>
      </c>
      <c r="M483" s="61">
        <f t="shared" si="40"/>
        <v>37.204400572677265</v>
      </c>
    </row>
    <row r="484" spans="2:13" ht="12">
      <c r="B484" s="7">
        <v>464</v>
      </c>
      <c r="C484" s="6" t="s">
        <v>1014</v>
      </c>
      <c r="D484" s="6" t="s">
        <v>1015</v>
      </c>
      <c r="E484" s="32">
        <v>45538.8</v>
      </c>
      <c r="F484" s="32">
        <v>1219.58</v>
      </c>
      <c r="G484" s="55">
        <f t="shared" si="36"/>
        <v>7.806704702443282E-05</v>
      </c>
      <c r="H484" s="32">
        <v>49007.6</v>
      </c>
      <c r="I484" s="32">
        <v>1397.45</v>
      </c>
      <c r="J484" s="54">
        <f t="shared" si="37"/>
        <v>7.140767935415446E-05</v>
      </c>
      <c r="K484" s="67">
        <f t="shared" si="38"/>
        <v>0.07617240682670601</v>
      </c>
      <c r="L484" s="68">
        <f t="shared" si="39"/>
        <v>37.339739910460985</v>
      </c>
      <c r="M484" s="61">
        <f t="shared" si="40"/>
        <v>35.06930480518086</v>
      </c>
    </row>
    <row r="485" spans="2:13" ht="12">
      <c r="B485" s="7">
        <v>465</v>
      </c>
      <c r="C485" s="6" t="s">
        <v>983</v>
      </c>
      <c r="D485" s="6" t="s">
        <v>984</v>
      </c>
      <c r="E485" s="32">
        <v>99437.5</v>
      </c>
      <c r="F485" s="32">
        <v>35777.23</v>
      </c>
      <c r="G485" s="55">
        <f t="shared" si="36"/>
        <v>0.0001704654489905759</v>
      </c>
      <c r="H485" s="32">
        <v>48255.78</v>
      </c>
      <c r="I485" s="32">
        <v>19891.085</v>
      </c>
      <c r="J485" s="54">
        <f t="shared" si="37"/>
        <v>7.031222229255504E-05</v>
      </c>
      <c r="K485" s="74">
        <f t="shared" si="38"/>
        <v>-0.5147124575738529</v>
      </c>
      <c r="L485" s="68">
        <f t="shared" si="39"/>
        <v>2.7793515596372327</v>
      </c>
      <c r="M485" s="61">
        <f t="shared" si="40"/>
        <v>2.426000391632734</v>
      </c>
    </row>
    <row r="486" spans="2:13" ht="12">
      <c r="B486" s="7">
        <v>466</v>
      </c>
      <c r="C486" s="6" t="s">
        <v>2143</v>
      </c>
      <c r="D486" s="6" t="s">
        <v>2144</v>
      </c>
      <c r="E486" s="32">
        <v>9350</v>
      </c>
      <c r="F486" s="32">
        <v>105</v>
      </c>
      <c r="G486" s="55">
        <f t="shared" si="36"/>
        <v>1.6028680810176087E-05</v>
      </c>
      <c r="H486" s="32">
        <v>47937</v>
      </c>
      <c r="I486" s="32">
        <v>299.603</v>
      </c>
      <c r="J486" s="54">
        <f t="shared" si="37"/>
        <v>6.984773637558467E-05</v>
      </c>
      <c r="K486" s="67">
        <f t="shared" si="38"/>
        <v>4.126951871657754</v>
      </c>
      <c r="L486" s="68">
        <f t="shared" si="39"/>
        <v>89.04761904761905</v>
      </c>
      <c r="M486" s="61">
        <f t="shared" si="40"/>
        <v>160.00173563015056</v>
      </c>
    </row>
    <row r="487" spans="2:13" ht="12">
      <c r="B487" s="7">
        <v>467</v>
      </c>
      <c r="C487" s="6" t="s">
        <v>2137</v>
      </c>
      <c r="D487" s="6" t="s">
        <v>2138</v>
      </c>
      <c r="E487" s="32">
        <v>27764.02</v>
      </c>
      <c r="F487" s="32">
        <v>354.819</v>
      </c>
      <c r="G487" s="55">
        <f t="shared" si="36"/>
        <v>4.7595787656400546E-05</v>
      </c>
      <c r="H487" s="32">
        <v>47681.5</v>
      </c>
      <c r="I487" s="32">
        <v>469.8</v>
      </c>
      <c r="J487" s="54">
        <f t="shared" si="37"/>
        <v>6.947545407498258E-05</v>
      </c>
      <c r="K487" s="67">
        <f t="shared" si="38"/>
        <v>0.7173845862378718</v>
      </c>
      <c r="L487" s="68">
        <f t="shared" si="39"/>
        <v>78.24840270673216</v>
      </c>
      <c r="M487" s="61">
        <f t="shared" si="40"/>
        <v>101.49318859088974</v>
      </c>
    </row>
    <row r="488" spans="2:13" ht="12">
      <c r="B488" s="7">
        <v>468</v>
      </c>
      <c r="C488" s="6" t="s">
        <v>414</v>
      </c>
      <c r="D488" s="6" t="s">
        <v>415</v>
      </c>
      <c r="E488" s="32">
        <v>35717</v>
      </c>
      <c r="F488" s="32">
        <v>96.023</v>
      </c>
      <c r="G488" s="55">
        <f t="shared" si="36"/>
        <v>6.122956069487266E-05</v>
      </c>
      <c r="H488" s="32">
        <v>47642</v>
      </c>
      <c r="I488" s="32">
        <v>110.55</v>
      </c>
      <c r="J488" s="54">
        <f t="shared" si="37"/>
        <v>6.941789966843158E-05</v>
      </c>
      <c r="K488" s="67">
        <f t="shared" si="38"/>
        <v>0.3338746255284599</v>
      </c>
      <c r="L488" s="68">
        <f t="shared" si="39"/>
        <v>371.9629672057736</v>
      </c>
      <c r="M488" s="61">
        <f t="shared" si="40"/>
        <v>430.9543193125283</v>
      </c>
    </row>
    <row r="489" spans="2:13" ht="12">
      <c r="B489" s="7">
        <v>469</v>
      </c>
      <c r="C489" s="6" t="s">
        <v>1730</v>
      </c>
      <c r="D489" s="6" t="s">
        <v>1731</v>
      </c>
      <c r="E489" s="32">
        <v>0</v>
      </c>
      <c r="F489" s="32">
        <v>0</v>
      </c>
      <c r="G489" s="55">
        <f t="shared" si="36"/>
        <v>0</v>
      </c>
      <c r="H489" s="32">
        <v>47525.5</v>
      </c>
      <c r="I489" s="32">
        <v>1109.759</v>
      </c>
      <c r="J489" s="54">
        <f t="shared" si="37"/>
        <v>6.924815059594569E-05</v>
      </c>
      <c r="K489" s="67" t="str">
        <f t="shared" si="38"/>
        <v>Nuevo</v>
      </c>
      <c r="L489" s="68">
        <f t="shared" si="39"/>
        <v>0</v>
      </c>
      <c r="M489" s="61">
        <f t="shared" si="40"/>
        <v>42.825063820162754</v>
      </c>
    </row>
    <row r="490" spans="2:13" ht="12">
      <c r="B490" s="7">
        <v>470</v>
      </c>
      <c r="C490" s="6" t="s">
        <v>245</v>
      </c>
      <c r="D490" s="6" t="s">
        <v>246</v>
      </c>
      <c r="E490" s="32">
        <v>126893.75</v>
      </c>
      <c r="F490" s="32">
        <v>11047.281</v>
      </c>
      <c r="G490" s="55">
        <f t="shared" si="36"/>
        <v>0.00021753362733222266</v>
      </c>
      <c r="H490" s="32">
        <v>47162.709</v>
      </c>
      <c r="I490" s="32">
        <v>5403.697</v>
      </c>
      <c r="J490" s="54">
        <f t="shared" si="37"/>
        <v>6.871953741348884E-05</v>
      </c>
      <c r="K490" s="74">
        <f t="shared" si="38"/>
        <v>-0.6283291415061814</v>
      </c>
      <c r="L490" s="68">
        <f t="shared" si="39"/>
        <v>11.486423672938164</v>
      </c>
      <c r="M490" s="61">
        <f t="shared" si="40"/>
        <v>8.727859648681264</v>
      </c>
    </row>
    <row r="491" spans="2:13" ht="12">
      <c r="B491" s="7">
        <v>471</v>
      </c>
      <c r="C491" s="6" t="s">
        <v>2980</v>
      </c>
      <c r="D491" s="6" t="s">
        <v>2981</v>
      </c>
      <c r="E491" s="32">
        <v>0</v>
      </c>
      <c r="F491" s="32">
        <v>0</v>
      </c>
      <c r="G491" s="55">
        <f t="shared" si="36"/>
        <v>0</v>
      </c>
      <c r="H491" s="32">
        <v>46804</v>
      </c>
      <c r="I491" s="32">
        <v>379.408</v>
      </c>
      <c r="J491" s="54">
        <f t="shared" si="37"/>
        <v>6.81968720054001E-05</v>
      </c>
      <c r="K491" s="67" t="str">
        <f t="shared" si="38"/>
        <v>Nuevo</v>
      </c>
      <c r="L491" s="68">
        <f t="shared" si="39"/>
        <v>0</v>
      </c>
      <c r="M491" s="61">
        <f t="shared" si="40"/>
        <v>123.3606038881626</v>
      </c>
    </row>
    <row r="492" spans="2:13" ht="12">
      <c r="B492" s="7">
        <v>472</v>
      </c>
      <c r="C492" s="6" t="s">
        <v>1790</v>
      </c>
      <c r="D492" s="6" t="s">
        <v>1791</v>
      </c>
      <c r="E492" s="32">
        <v>0</v>
      </c>
      <c r="F492" s="32">
        <v>0</v>
      </c>
      <c r="G492" s="55">
        <f t="shared" si="36"/>
        <v>0</v>
      </c>
      <c r="H492" s="32">
        <v>46730</v>
      </c>
      <c r="I492" s="32">
        <v>1304.4</v>
      </c>
      <c r="J492" s="54">
        <f t="shared" si="37"/>
        <v>6.808904856021594E-05</v>
      </c>
      <c r="K492" s="67" t="str">
        <f t="shared" si="38"/>
        <v>Nuevo</v>
      </c>
      <c r="L492" s="68">
        <f t="shared" si="39"/>
        <v>0</v>
      </c>
      <c r="M492" s="61">
        <f t="shared" si="40"/>
        <v>35.82490033731984</v>
      </c>
    </row>
    <row r="493" spans="2:13" ht="12">
      <c r="B493" s="7">
        <v>473</v>
      </c>
      <c r="C493" s="6" t="s">
        <v>2737</v>
      </c>
      <c r="D493" s="6" t="s">
        <v>2738</v>
      </c>
      <c r="E493" s="32">
        <v>35265.6</v>
      </c>
      <c r="F493" s="32">
        <v>900</v>
      </c>
      <c r="G493" s="55">
        <f t="shared" si="36"/>
        <v>6.045572684271078E-05</v>
      </c>
      <c r="H493" s="32">
        <v>46688.3</v>
      </c>
      <c r="I493" s="32">
        <v>790</v>
      </c>
      <c r="J493" s="54">
        <f t="shared" si="37"/>
        <v>6.802828859178108E-05</v>
      </c>
      <c r="K493" s="67">
        <f t="shared" si="38"/>
        <v>0.3239048818111703</v>
      </c>
      <c r="L493" s="68">
        <f t="shared" si="39"/>
        <v>39.184</v>
      </c>
      <c r="M493" s="61">
        <f t="shared" si="40"/>
        <v>59.099113924050634</v>
      </c>
    </row>
    <row r="494" spans="2:13" ht="12">
      <c r="B494" s="7">
        <v>474</v>
      </c>
      <c r="C494" s="6" t="s">
        <v>1105</v>
      </c>
      <c r="D494" s="6" t="s">
        <v>1106</v>
      </c>
      <c r="E494" s="32">
        <v>54943.47</v>
      </c>
      <c r="F494" s="32">
        <v>593.8</v>
      </c>
      <c r="G494" s="55">
        <f t="shared" si="36"/>
        <v>9.418944847416957E-05</v>
      </c>
      <c r="H494" s="32">
        <v>46614.44</v>
      </c>
      <c r="I494" s="32">
        <v>569.25</v>
      </c>
      <c r="J494" s="54">
        <f t="shared" si="37"/>
        <v>6.792066913689861E-05</v>
      </c>
      <c r="K494" s="74">
        <f t="shared" si="38"/>
        <v>-0.15159271884356773</v>
      </c>
      <c r="L494" s="68">
        <f t="shared" si="39"/>
        <v>92.52857864600877</v>
      </c>
      <c r="M494" s="61">
        <f t="shared" si="40"/>
        <v>81.88746596398771</v>
      </c>
    </row>
    <row r="495" spans="2:13" ht="12">
      <c r="B495" s="7">
        <v>475</v>
      </c>
      <c r="C495" s="6" t="s">
        <v>542</v>
      </c>
      <c r="D495" s="6" t="s">
        <v>543</v>
      </c>
      <c r="E495" s="32">
        <v>23178.52</v>
      </c>
      <c r="F495" s="32">
        <v>6240</v>
      </c>
      <c r="G495" s="55">
        <f t="shared" si="36"/>
        <v>3.973487686976285E-05</v>
      </c>
      <c r="H495" s="32">
        <v>46596.73</v>
      </c>
      <c r="I495" s="32">
        <v>12480</v>
      </c>
      <c r="J495" s="54">
        <f t="shared" si="37"/>
        <v>6.78948643637336E-05</v>
      </c>
      <c r="K495" s="67">
        <f t="shared" si="38"/>
        <v>1.010341039893833</v>
      </c>
      <c r="L495" s="68">
        <f t="shared" si="39"/>
        <v>3.7145064102564103</v>
      </c>
      <c r="M495" s="61">
        <f t="shared" si="40"/>
        <v>3.73371233974359</v>
      </c>
    </row>
    <row r="496" spans="2:13" ht="12">
      <c r="B496" s="7">
        <v>476</v>
      </c>
      <c r="C496" s="6" t="s">
        <v>376</v>
      </c>
      <c r="D496" s="6" t="s">
        <v>464</v>
      </c>
      <c r="E496" s="32">
        <v>42083.95</v>
      </c>
      <c r="F496" s="32">
        <v>670.685</v>
      </c>
      <c r="G496" s="55">
        <f t="shared" si="36"/>
        <v>7.214440660763742E-05</v>
      </c>
      <c r="H496" s="32">
        <v>46461.5</v>
      </c>
      <c r="I496" s="32">
        <v>724.942</v>
      </c>
      <c r="J496" s="54">
        <f t="shared" si="37"/>
        <v>6.769782430302745E-05</v>
      </c>
      <c r="K496" s="67">
        <f t="shared" si="38"/>
        <v>0.10401946585337174</v>
      </c>
      <c r="L496" s="68">
        <f t="shared" si="39"/>
        <v>62.74771315893452</v>
      </c>
      <c r="M496" s="61">
        <f t="shared" si="40"/>
        <v>64.0899547825895</v>
      </c>
    </row>
    <row r="497" spans="2:13" ht="12">
      <c r="B497" s="7">
        <v>477</v>
      </c>
      <c r="C497" s="6" t="s">
        <v>1808</v>
      </c>
      <c r="D497" s="6" t="s">
        <v>1809</v>
      </c>
      <c r="E497" s="32">
        <v>0</v>
      </c>
      <c r="F497" s="32">
        <v>0</v>
      </c>
      <c r="G497" s="55">
        <f t="shared" si="36"/>
        <v>0</v>
      </c>
      <c r="H497" s="32">
        <v>46081.27</v>
      </c>
      <c r="I497" s="32">
        <v>12616.247</v>
      </c>
      <c r="J497" s="54">
        <f t="shared" si="37"/>
        <v>6.71438012143467E-05</v>
      </c>
      <c r="K497" s="67" t="str">
        <f t="shared" si="38"/>
        <v>Nuevo</v>
      </c>
      <c r="L497" s="68">
        <f t="shared" si="39"/>
        <v>0</v>
      </c>
      <c r="M497" s="61">
        <f t="shared" si="40"/>
        <v>3.6525339112336654</v>
      </c>
    </row>
    <row r="498" spans="2:13" ht="12">
      <c r="B498" s="7">
        <v>478</v>
      </c>
      <c r="C498" s="6" t="s">
        <v>473</v>
      </c>
      <c r="D498" s="6" t="s">
        <v>593</v>
      </c>
      <c r="E498" s="32">
        <v>84695</v>
      </c>
      <c r="F498" s="32">
        <v>25800.212</v>
      </c>
      <c r="G498" s="55">
        <f t="shared" si="36"/>
        <v>0.0001451924193815897</v>
      </c>
      <c r="H498" s="32">
        <v>45834.5</v>
      </c>
      <c r="I498" s="32">
        <v>13311.412</v>
      </c>
      <c r="J498" s="54">
        <f t="shared" si="37"/>
        <v>6.678423916612919E-05</v>
      </c>
      <c r="K498" s="74">
        <f t="shared" si="38"/>
        <v>-0.45882873841431016</v>
      </c>
      <c r="L498" s="68">
        <f t="shared" si="39"/>
        <v>3.2827249636553373</v>
      </c>
      <c r="M498" s="61">
        <f t="shared" si="40"/>
        <v>3.443248544932724</v>
      </c>
    </row>
    <row r="499" spans="2:13" ht="12">
      <c r="B499" s="7">
        <v>479</v>
      </c>
      <c r="C499" s="6" t="s">
        <v>713</v>
      </c>
      <c r="D499" s="6" t="s">
        <v>2147</v>
      </c>
      <c r="E499" s="32">
        <v>72514.41</v>
      </c>
      <c r="F499" s="32">
        <v>16737.3</v>
      </c>
      <c r="G499" s="55">
        <f t="shared" si="36"/>
        <v>0.0001243112654575659</v>
      </c>
      <c r="H499" s="32">
        <v>45588.049</v>
      </c>
      <c r="I499" s="32">
        <v>11234.948</v>
      </c>
      <c r="J499" s="54">
        <f t="shared" si="37"/>
        <v>6.642514192438483E-05</v>
      </c>
      <c r="K499" s="74">
        <f t="shared" si="38"/>
        <v>-0.3713242788571265</v>
      </c>
      <c r="L499" s="68">
        <f t="shared" si="39"/>
        <v>4.332503450377302</v>
      </c>
      <c r="M499" s="61">
        <f t="shared" si="40"/>
        <v>4.057700044539592</v>
      </c>
    </row>
    <row r="500" spans="2:13" ht="12">
      <c r="B500" s="7">
        <v>480</v>
      </c>
      <c r="C500" s="6" t="s">
        <v>723</v>
      </c>
      <c r="D500" s="6" t="s">
        <v>909</v>
      </c>
      <c r="E500" s="32">
        <v>43785.5</v>
      </c>
      <c r="F500" s="32">
        <v>7075.251</v>
      </c>
      <c r="G500" s="55">
        <f t="shared" si="36"/>
        <v>7.506136937047754E-05</v>
      </c>
      <c r="H500" s="32">
        <v>45377</v>
      </c>
      <c r="I500" s="32">
        <v>7986</v>
      </c>
      <c r="J500" s="54">
        <f t="shared" si="37"/>
        <v>6.611762800164602E-05</v>
      </c>
      <c r="K500" s="67">
        <f t="shared" si="38"/>
        <v>0.03634764933596735</v>
      </c>
      <c r="L500" s="68">
        <f t="shared" si="39"/>
        <v>6.188543699721748</v>
      </c>
      <c r="M500" s="61">
        <f t="shared" si="40"/>
        <v>5.682068620085149</v>
      </c>
    </row>
    <row r="501" spans="2:13" ht="12">
      <c r="B501" s="7">
        <v>481</v>
      </c>
      <c r="C501" s="6" t="s">
        <v>332</v>
      </c>
      <c r="D501" s="6" t="s">
        <v>333</v>
      </c>
      <c r="E501" s="32">
        <v>42834.9</v>
      </c>
      <c r="F501" s="32">
        <v>372.158</v>
      </c>
      <c r="G501" s="55">
        <f t="shared" si="36"/>
        <v>7.343175824981943E-05</v>
      </c>
      <c r="H501" s="32">
        <v>44625.18</v>
      </c>
      <c r="I501" s="32">
        <v>404.886</v>
      </c>
      <c r="J501" s="54">
        <f t="shared" si="37"/>
        <v>6.502217094004658E-05</v>
      </c>
      <c r="K501" s="67">
        <f t="shared" si="38"/>
        <v>0.04179489154871385</v>
      </c>
      <c r="L501" s="68">
        <f t="shared" si="39"/>
        <v>115.09869464044841</v>
      </c>
      <c r="M501" s="61">
        <f t="shared" si="40"/>
        <v>110.21665357656228</v>
      </c>
    </row>
    <row r="502" spans="2:13" ht="12">
      <c r="B502" s="7">
        <v>482</v>
      </c>
      <c r="C502" s="6" t="s">
        <v>2150</v>
      </c>
      <c r="D502" s="6" t="s">
        <v>2151</v>
      </c>
      <c r="E502" s="32">
        <v>32804.4</v>
      </c>
      <c r="F502" s="32">
        <v>1480</v>
      </c>
      <c r="G502" s="55">
        <f t="shared" si="36"/>
        <v>5.623649805019684E-05</v>
      </c>
      <c r="H502" s="32">
        <v>44613.2</v>
      </c>
      <c r="I502" s="32">
        <v>2390</v>
      </c>
      <c r="J502" s="54">
        <f t="shared" si="37"/>
        <v>6.500471519851542E-05</v>
      </c>
      <c r="K502" s="67">
        <f t="shared" si="38"/>
        <v>0.3599761007669702</v>
      </c>
      <c r="L502" s="68">
        <f t="shared" si="39"/>
        <v>22.165135135135134</v>
      </c>
      <c r="M502" s="61">
        <f t="shared" si="40"/>
        <v>18.666610878661086</v>
      </c>
    </row>
    <row r="503" spans="2:13" ht="12">
      <c r="B503" s="7">
        <v>483</v>
      </c>
      <c r="C503" s="6" t="s">
        <v>2715</v>
      </c>
      <c r="D503" s="6" t="s">
        <v>2716</v>
      </c>
      <c r="E503" s="32">
        <v>0</v>
      </c>
      <c r="F503" s="32">
        <v>0</v>
      </c>
      <c r="G503" s="55">
        <f t="shared" si="36"/>
        <v>0</v>
      </c>
      <c r="H503" s="32">
        <v>43916.5</v>
      </c>
      <c r="I503" s="32">
        <v>4894.229</v>
      </c>
      <c r="J503" s="54">
        <f t="shared" si="37"/>
        <v>6.398957203284235E-05</v>
      </c>
      <c r="K503" s="67" t="str">
        <f t="shared" si="38"/>
        <v>Nuevo</v>
      </c>
      <c r="L503" s="68">
        <f t="shared" si="39"/>
        <v>0</v>
      </c>
      <c r="M503" s="61">
        <f t="shared" si="40"/>
        <v>8.973119157276866</v>
      </c>
    </row>
    <row r="504" spans="2:13" ht="12">
      <c r="B504" s="7">
        <v>484</v>
      </c>
      <c r="C504" s="6" t="s">
        <v>3214</v>
      </c>
      <c r="D504" s="6" t="s">
        <v>3215</v>
      </c>
      <c r="E504" s="32">
        <v>0</v>
      </c>
      <c r="F504" s="32">
        <v>0</v>
      </c>
      <c r="G504" s="55">
        <f t="shared" si="36"/>
        <v>0</v>
      </c>
      <c r="H504" s="32">
        <v>43750</v>
      </c>
      <c r="I504" s="32">
        <v>260</v>
      </c>
      <c r="J504" s="54">
        <f t="shared" si="37"/>
        <v>6.374696928117798E-05</v>
      </c>
      <c r="K504" s="67" t="str">
        <f t="shared" si="38"/>
        <v>Nuevo</v>
      </c>
      <c r="L504" s="68">
        <f t="shared" si="39"/>
        <v>0</v>
      </c>
      <c r="M504" s="61">
        <f t="shared" si="40"/>
        <v>168.26923076923077</v>
      </c>
    </row>
    <row r="505" spans="2:13" ht="12">
      <c r="B505" s="7">
        <v>485</v>
      </c>
      <c r="C505" s="6" t="s">
        <v>1770</v>
      </c>
      <c r="D505" s="6" t="s">
        <v>1771</v>
      </c>
      <c r="E505" s="32">
        <v>0</v>
      </c>
      <c r="F505" s="32">
        <v>0</v>
      </c>
      <c r="G505" s="55">
        <f aca="true" t="shared" si="41" ref="G505:G568">(E505/$E$112)</f>
        <v>0</v>
      </c>
      <c r="H505" s="32">
        <v>43362</v>
      </c>
      <c r="I505" s="32">
        <v>527.354</v>
      </c>
      <c r="J505" s="54">
        <f aca="true" t="shared" si="42" ref="J505:J568">(H505/$H$112)</f>
        <v>6.31816247307529E-05</v>
      </c>
      <c r="K505" s="67" t="str">
        <f aca="true" t="shared" si="43" ref="K505:K568">IF(E505=0,"Nuevo",((H505/E505)-1))</f>
        <v>Nuevo</v>
      </c>
      <c r="L505" s="68">
        <f aca="true" t="shared" si="44" ref="L505:L568">IF(E505=0,0,E505/F505)</f>
        <v>0</v>
      </c>
      <c r="M505" s="61">
        <f aca="true" t="shared" si="45" ref="M505:M568">IF(H505=0,0,H505/I505)</f>
        <v>82.22560177793284</v>
      </c>
    </row>
    <row r="506" spans="2:13" ht="12">
      <c r="B506" s="7">
        <v>486</v>
      </c>
      <c r="C506" s="6" t="s">
        <v>995</v>
      </c>
      <c r="D506" s="6" t="s">
        <v>996</v>
      </c>
      <c r="E506" s="32">
        <v>28816.9</v>
      </c>
      <c r="F506" s="32">
        <v>1849.279</v>
      </c>
      <c r="G506" s="55">
        <f t="shared" si="41"/>
        <v>4.9400737116445276E-05</v>
      </c>
      <c r="H506" s="32">
        <v>43332.69</v>
      </c>
      <c r="I506" s="32">
        <v>3350.089</v>
      </c>
      <c r="J506" s="54">
        <f t="shared" si="42"/>
        <v>6.313891790401848E-05</v>
      </c>
      <c r="K506" s="67">
        <f t="shared" si="43"/>
        <v>0.5037248975427613</v>
      </c>
      <c r="L506" s="68">
        <f t="shared" si="44"/>
        <v>15.582775773693424</v>
      </c>
      <c r="M506" s="61">
        <f t="shared" si="45"/>
        <v>12.934787702655065</v>
      </c>
    </row>
    <row r="507" spans="2:13" ht="12">
      <c r="B507" s="7">
        <v>487</v>
      </c>
      <c r="C507" s="6" t="s">
        <v>1738</v>
      </c>
      <c r="D507" s="6" t="s">
        <v>1739</v>
      </c>
      <c r="E507" s="32">
        <v>44511.34</v>
      </c>
      <c r="F507" s="32">
        <v>565</v>
      </c>
      <c r="G507" s="55">
        <f t="shared" si="41"/>
        <v>7.63056750046228E-05</v>
      </c>
      <c r="H507" s="32">
        <v>43208.6</v>
      </c>
      <c r="I507" s="32">
        <v>528</v>
      </c>
      <c r="J507" s="54">
        <f t="shared" si="42"/>
        <v>6.29581096430333E-05</v>
      </c>
      <c r="K507" s="74">
        <f t="shared" si="43"/>
        <v>-0.029267597875058282</v>
      </c>
      <c r="L507" s="68">
        <f t="shared" si="44"/>
        <v>78.78113274336283</v>
      </c>
      <c r="M507" s="61">
        <f t="shared" si="45"/>
        <v>81.83446969696969</v>
      </c>
    </row>
    <row r="508" spans="2:13" ht="12">
      <c r="B508" s="7">
        <v>488</v>
      </c>
      <c r="C508" s="6" t="s">
        <v>845</v>
      </c>
      <c r="D508" s="6" t="s">
        <v>846</v>
      </c>
      <c r="E508" s="32">
        <v>15658.44</v>
      </c>
      <c r="F508" s="32">
        <v>362</v>
      </c>
      <c r="G508" s="55">
        <f t="shared" si="41"/>
        <v>2.684322318131483E-05</v>
      </c>
      <c r="H508" s="32">
        <v>43090.29</v>
      </c>
      <c r="I508" s="32">
        <v>1139</v>
      </c>
      <c r="J508" s="54">
        <f t="shared" si="42"/>
        <v>6.278572326736117E-05</v>
      </c>
      <c r="K508" s="67">
        <f t="shared" si="43"/>
        <v>1.751889077072812</v>
      </c>
      <c r="L508" s="68">
        <f t="shared" si="44"/>
        <v>43.2553591160221</v>
      </c>
      <c r="M508" s="61">
        <f t="shared" si="45"/>
        <v>37.83168568920105</v>
      </c>
    </row>
    <row r="509" spans="2:13" ht="12">
      <c r="B509" s="7">
        <v>489</v>
      </c>
      <c r="C509" s="6" t="s">
        <v>960</v>
      </c>
      <c r="D509" s="6" t="s">
        <v>961</v>
      </c>
      <c r="E509" s="32">
        <v>45260.8</v>
      </c>
      <c r="F509" s="32">
        <v>968.16</v>
      </c>
      <c r="G509" s="55">
        <f t="shared" si="41"/>
        <v>7.759047234365966E-05</v>
      </c>
      <c r="H509" s="32">
        <v>42881.1</v>
      </c>
      <c r="I509" s="32">
        <v>910.214</v>
      </c>
      <c r="J509" s="54">
        <f t="shared" si="42"/>
        <v>6.24809180444142E-05</v>
      </c>
      <c r="K509" s="74">
        <f t="shared" si="43"/>
        <v>-0.052577506363122306</v>
      </c>
      <c r="L509" s="68">
        <f t="shared" si="44"/>
        <v>46.74929763675426</v>
      </c>
      <c r="M509" s="61">
        <f t="shared" si="45"/>
        <v>47.111009059408005</v>
      </c>
    </row>
    <row r="510" spans="2:13" ht="12">
      <c r="B510" s="7">
        <v>490</v>
      </c>
      <c r="C510" s="6" t="s">
        <v>2026</v>
      </c>
      <c r="D510" s="6" t="s">
        <v>2027</v>
      </c>
      <c r="E510" s="32">
        <v>0</v>
      </c>
      <c r="F510" s="32">
        <v>0</v>
      </c>
      <c r="G510" s="55">
        <f t="shared" si="41"/>
        <v>0</v>
      </c>
      <c r="H510" s="32">
        <v>42852.5</v>
      </c>
      <c r="I510" s="32">
        <v>773.337</v>
      </c>
      <c r="J510" s="54">
        <f t="shared" si="42"/>
        <v>6.24392457399241E-05</v>
      </c>
      <c r="K510" s="67" t="str">
        <f t="shared" si="43"/>
        <v>Nuevo</v>
      </c>
      <c r="L510" s="68">
        <f t="shared" si="44"/>
        <v>0</v>
      </c>
      <c r="M510" s="61">
        <f t="shared" si="45"/>
        <v>55.412452785784204</v>
      </c>
    </row>
    <row r="511" spans="2:13" ht="12">
      <c r="B511" s="7">
        <v>491</v>
      </c>
      <c r="C511" s="6" t="s">
        <v>817</v>
      </c>
      <c r="D511" s="6" t="s">
        <v>818</v>
      </c>
      <c r="E511" s="32">
        <v>15227</v>
      </c>
      <c r="F511" s="32">
        <v>2372</v>
      </c>
      <c r="G511" s="55">
        <f t="shared" si="41"/>
        <v>2.6103606705513506E-05</v>
      </c>
      <c r="H511" s="32">
        <v>42733.8</v>
      </c>
      <c r="I511" s="32">
        <v>6564.6</v>
      </c>
      <c r="J511" s="54">
        <f t="shared" si="42"/>
        <v>6.226629110555438E-05</v>
      </c>
      <c r="K511" s="67">
        <f t="shared" si="43"/>
        <v>1.806449070729625</v>
      </c>
      <c r="L511" s="68">
        <f t="shared" si="44"/>
        <v>6.419477234401349</v>
      </c>
      <c r="M511" s="61">
        <f t="shared" si="45"/>
        <v>6.509734027968193</v>
      </c>
    </row>
    <row r="512" spans="2:13" ht="12">
      <c r="B512" s="7">
        <v>492</v>
      </c>
      <c r="C512" s="6" t="s">
        <v>2160</v>
      </c>
      <c r="D512" s="6" t="s">
        <v>2161</v>
      </c>
      <c r="E512" s="32">
        <v>39132</v>
      </c>
      <c r="F512" s="32">
        <v>9155.905</v>
      </c>
      <c r="G512" s="55">
        <f t="shared" si="41"/>
        <v>6.708388635976584E-05</v>
      </c>
      <c r="H512" s="32">
        <v>42665</v>
      </c>
      <c r="I512" s="32">
        <v>12929</v>
      </c>
      <c r="J512" s="54">
        <f t="shared" si="42"/>
        <v>6.216604444300476E-05</v>
      </c>
      <c r="K512" s="67">
        <f t="shared" si="43"/>
        <v>0.09028416641112136</v>
      </c>
      <c r="L512" s="68">
        <f t="shared" si="44"/>
        <v>4.273963087209839</v>
      </c>
      <c r="M512" s="61">
        <f t="shared" si="45"/>
        <v>3.2999458581483485</v>
      </c>
    </row>
    <row r="513" spans="2:13" ht="12">
      <c r="B513" s="7">
        <v>493</v>
      </c>
      <c r="C513" s="6" t="s">
        <v>408</v>
      </c>
      <c r="D513" s="6" t="s">
        <v>409</v>
      </c>
      <c r="E513" s="32">
        <v>17449</v>
      </c>
      <c r="F513" s="32">
        <v>457.805</v>
      </c>
      <c r="G513" s="55">
        <f t="shared" si="41"/>
        <v>2.9912775556873E-05</v>
      </c>
      <c r="H513" s="32">
        <v>42576</v>
      </c>
      <c r="I513" s="32">
        <v>1189.936</v>
      </c>
      <c r="J513" s="54">
        <f t="shared" si="42"/>
        <v>6.203636489406706E-05</v>
      </c>
      <c r="K513" s="67">
        <f t="shared" si="43"/>
        <v>1.4400252163447762</v>
      </c>
      <c r="L513" s="68">
        <f t="shared" si="44"/>
        <v>38.11448105634495</v>
      </c>
      <c r="M513" s="61">
        <f t="shared" si="45"/>
        <v>35.78007556708933</v>
      </c>
    </row>
    <row r="514" spans="2:13" ht="12">
      <c r="B514" s="7">
        <v>494</v>
      </c>
      <c r="C514" s="6" t="s">
        <v>2635</v>
      </c>
      <c r="D514" s="6" t="s">
        <v>2636</v>
      </c>
      <c r="E514" s="32">
        <v>0</v>
      </c>
      <c r="F514" s="32">
        <v>0</v>
      </c>
      <c r="G514" s="55">
        <f t="shared" si="41"/>
        <v>0</v>
      </c>
      <c r="H514" s="32">
        <v>42268</v>
      </c>
      <c r="I514" s="32">
        <v>450</v>
      </c>
      <c r="J514" s="54">
        <f t="shared" si="42"/>
        <v>6.158758623032757E-05</v>
      </c>
      <c r="K514" s="67" t="str">
        <f t="shared" si="43"/>
        <v>Nuevo</v>
      </c>
      <c r="L514" s="68">
        <f t="shared" si="44"/>
        <v>0</v>
      </c>
      <c r="M514" s="61">
        <f t="shared" si="45"/>
        <v>93.92888888888889</v>
      </c>
    </row>
    <row r="515" spans="2:13" ht="12">
      <c r="B515" s="7">
        <v>495</v>
      </c>
      <c r="C515" s="6" t="s">
        <v>2099</v>
      </c>
      <c r="D515" s="6" t="s">
        <v>2100</v>
      </c>
      <c r="E515" s="32">
        <v>0</v>
      </c>
      <c r="F515" s="32">
        <v>0</v>
      </c>
      <c r="G515" s="55">
        <f t="shared" si="41"/>
        <v>0</v>
      </c>
      <c r="H515" s="32">
        <v>41830</v>
      </c>
      <c r="I515" s="32">
        <v>240</v>
      </c>
      <c r="J515" s="54">
        <f t="shared" si="42"/>
        <v>6.0949388000724E-05</v>
      </c>
      <c r="K515" s="67" t="str">
        <f t="shared" si="43"/>
        <v>Nuevo</v>
      </c>
      <c r="L515" s="68">
        <f t="shared" si="44"/>
        <v>0</v>
      </c>
      <c r="M515" s="61">
        <f t="shared" si="45"/>
        <v>174.29166666666666</v>
      </c>
    </row>
    <row r="516" spans="2:13" ht="12">
      <c r="B516" s="7">
        <v>496</v>
      </c>
      <c r="C516" s="6" t="s">
        <v>2956</v>
      </c>
      <c r="D516" s="6" t="s">
        <v>2957</v>
      </c>
      <c r="E516" s="32">
        <v>0</v>
      </c>
      <c r="F516" s="32">
        <v>0</v>
      </c>
      <c r="G516" s="55">
        <f t="shared" si="41"/>
        <v>0</v>
      </c>
      <c r="H516" s="32">
        <v>41610.64</v>
      </c>
      <c r="I516" s="32">
        <v>5000</v>
      </c>
      <c r="J516" s="54">
        <f t="shared" si="42"/>
        <v>6.062976433943213E-05</v>
      </c>
      <c r="K516" s="67" t="str">
        <f t="shared" si="43"/>
        <v>Nuevo</v>
      </c>
      <c r="L516" s="68">
        <f t="shared" si="44"/>
        <v>0</v>
      </c>
      <c r="M516" s="61">
        <f t="shared" si="45"/>
        <v>8.322128</v>
      </c>
    </row>
    <row r="517" spans="2:13" ht="12">
      <c r="B517" s="7">
        <v>497</v>
      </c>
      <c r="C517" s="6" t="s">
        <v>1792</v>
      </c>
      <c r="D517" s="6" t="s">
        <v>1793</v>
      </c>
      <c r="E517" s="32">
        <v>0</v>
      </c>
      <c r="F517" s="32">
        <v>0</v>
      </c>
      <c r="G517" s="55">
        <f t="shared" si="41"/>
        <v>0</v>
      </c>
      <c r="H517" s="32">
        <v>41311.83</v>
      </c>
      <c r="I517" s="32">
        <v>1005.037</v>
      </c>
      <c r="J517" s="54">
        <f t="shared" si="42"/>
        <v>6.019437618192565E-05</v>
      </c>
      <c r="K517" s="67" t="str">
        <f t="shared" si="43"/>
        <v>Nuevo</v>
      </c>
      <c r="L517" s="68">
        <f t="shared" si="44"/>
        <v>0</v>
      </c>
      <c r="M517" s="61">
        <f t="shared" si="45"/>
        <v>41.1047851969629</v>
      </c>
    </row>
    <row r="518" spans="2:13" ht="12">
      <c r="B518" s="7">
        <v>498</v>
      </c>
      <c r="C518" s="6" t="s">
        <v>934</v>
      </c>
      <c r="D518" s="6" t="s">
        <v>935</v>
      </c>
      <c r="E518" s="32">
        <v>85366.5</v>
      </c>
      <c r="F518" s="32">
        <v>3172.35</v>
      </c>
      <c r="G518" s="55">
        <f t="shared" si="41"/>
        <v>0.00014634357009432052</v>
      </c>
      <c r="H518" s="32">
        <v>41308</v>
      </c>
      <c r="I518" s="32">
        <v>1331.233</v>
      </c>
      <c r="J518" s="54">
        <f t="shared" si="42"/>
        <v>6.0188795590100575E-05</v>
      </c>
      <c r="K518" s="74">
        <f t="shared" si="43"/>
        <v>-0.5161099494532398</v>
      </c>
      <c r="L518" s="68">
        <f t="shared" si="44"/>
        <v>26.909546550664334</v>
      </c>
      <c r="M518" s="61">
        <f t="shared" si="45"/>
        <v>31.029879818183595</v>
      </c>
    </row>
    <row r="519" spans="2:13" ht="12">
      <c r="B519" s="7">
        <v>499</v>
      </c>
      <c r="C519" s="6" t="s">
        <v>428</v>
      </c>
      <c r="D519" s="6" t="s">
        <v>429</v>
      </c>
      <c r="E519" s="32">
        <v>40208.41</v>
      </c>
      <c r="F519" s="32">
        <v>558.981</v>
      </c>
      <c r="G519" s="55">
        <f t="shared" si="41"/>
        <v>6.892917323793501E-05</v>
      </c>
      <c r="H519" s="32">
        <v>41166.76</v>
      </c>
      <c r="I519" s="32">
        <v>557.422</v>
      </c>
      <c r="J519" s="54">
        <f t="shared" si="42"/>
        <v>5.998299851715718E-05</v>
      </c>
      <c r="K519" s="67">
        <f t="shared" si="43"/>
        <v>0.02383456595274458</v>
      </c>
      <c r="L519" s="68">
        <f t="shared" si="44"/>
        <v>71.93162200504132</v>
      </c>
      <c r="M519" s="61">
        <f t="shared" si="45"/>
        <v>73.85205463724073</v>
      </c>
    </row>
    <row r="520" spans="2:13" ht="12">
      <c r="B520" s="7">
        <v>500</v>
      </c>
      <c r="C520" s="6" t="s">
        <v>1060</v>
      </c>
      <c r="D520" s="6" t="s">
        <v>1061</v>
      </c>
      <c r="E520" s="32">
        <v>15086</v>
      </c>
      <c r="F520" s="32">
        <v>140.89</v>
      </c>
      <c r="G520" s="55">
        <f t="shared" si="41"/>
        <v>2.5861890770301225E-05</v>
      </c>
      <c r="H520" s="32">
        <v>41132.5</v>
      </c>
      <c r="I520" s="32">
        <v>511.832</v>
      </c>
      <c r="J520" s="54">
        <f t="shared" si="42"/>
        <v>5.993307917618408E-05</v>
      </c>
      <c r="K520" s="67">
        <f t="shared" si="43"/>
        <v>1.7265345353307704</v>
      </c>
      <c r="L520" s="68">
        <f t="shared" si="44"/>
        <v>107.07644261480588</v>
      </c>
      <c r="M520" s="61">
        <f t="shared" si="45"/>
        <v>80.36328326482128</v>
      </c>
    </row>
    <row r="521" spans="2:13" ht="12">
      <c r="B521" s="7">
        <v>501</v>
      </c>
      <c r="C521" s="6" t="s">
        <v>2103</v>
      </c>
      <c r="D521" s="6" t="s">
        <v>2104</v>
      </c>
      <c r="E521" s="32">
        <v>0</v>
      </c>
      <c r="F521" s="32">
        <v>0</v>
      </c>
      <c r="G521" s="55">
        <f t="shared" si="41"/>
        <v>0</v>
      </c>
      <c r="H521" s="32">
        <v>40975.75</v>
      </c>
      <c r="I521" s="32">
        <v>12243.67</v>
      </c>
      <c r="J521" s="54">
        <f t="shared" si="42"/>
        <v>5.9704682891959516E-05</v>
      </c>
      <c r="K521" s="67" t="str">
        <f t="shared" si="43"/>
        <v>Nuevo</v>
      </c>
      <c r="L521" s="68">
        <f t="shared" si="44"/>
        <v>0</v>
      </c>
      <c r="M521" s="61">
        <f t="shared" si="45"/>
        <v>3.3466885337484595</v>
      </c>
    </row>
    <row r="522" spans="2:13" ht="12">
      <c r="B522" s="7">
        <v>502</v>
      </c>
      <c r="C522" s="6" t="s">
        <v>297</v>
      </c>
      <c r="D522" s="6" t="s">
        <v>460</v>
      </c>
      <c r="E522" s="32">
        <v>73642.14</v>
      </c>
      <c r="F522" s="32">
        <v>1870.773</v>
      </c>
      <c r="G522" s="55">
        <f t="shared" si="41"/>
        <v>0.00012624453007896265</v>
      </c>
      <c r="H522" s="32">
        <v>40755.166</v>
      </c>
      <c r="I522" s="32">
        <v>1070.053</v>
      </c>
      <c r="J522" s="54">
        <f t="shared" si="42"/>
        <v>5.938327577260135E-05</v>
      </c>
      <c r="K522" s="74">
        <f t="shared" si="43"/>
        <v>-0.44657819558204037</v>
      </c>
      <c r="L522" s="68">
        <f t="shared" si="44"/>
        <v>39.364551444777106</v>
      </c>
      <c r="M522" s="61">
        <f t="shared" si="45"/>
        <v>38.0870536319229</v>
      </c>
    </row>
    <row r="523" spans="2:13" ht="12">
      <c r="B523" s="7">
        <v>503</v>
      </c>
      <c r="C523" s="6" t="s">
        <v>922</v>
      </c>
      <c r="D523" s="6" t="s">
        <v>923</v>
      </c>
      <c r="E523" s="32">
        <v>0</v>
      </c>
      <c r="F523" s="32">
        <v>0</v>
      </c>
      <c r="G523" s="55">
        <f t="shared" si="41"/>
        <v>0</v>
      </c>
      <c r="H523" s="32">
        <v>40503.96</v>
      </c>
      <c r="I523" s="32">
        <v>2347.45</v>
      </c>
      <c r="J523" s="54">
        <f t="shared" si="42"/>
        <v>5.9017250145967126E-05</v>
      </c>
      <c r="K523" s="67" t="str">
        <f t="shared" si="43"/>
        <v>Nuevo</v>
      </c>
      <c r="L523" s="68">
        <f t="shared" si="44"/>
        <v>0</v>
      </c>
      <c r="M523" s="61">
        <f t="shared" si="45"/>
        <v>17.254450574027135</v>
      </c>
    </row>
    <row r="524" spans="2:13" ht="12">
      <c r="B524" s="7">
        <v>504</v>
      </c>
      <c r="C524" s="6" t="s">
        <v>688</v>
      </c>
      <c r="D524" s="6" t="s">
        <v>689</v>
      </c>
      <c r="E524" s="32">
        <v>79026.4</v>
      </c>
      <c r="F524" s="32">
        <v>1121.739</v>
      </c>
      <c r="G524" s="55">
        <f t="shared" si="41"/>
        <v>0.00013547475306709085</v>
      </c>
      <c r="H524" s="32">
        <v>40460.24</v>
      </c>
      <c r="I524" s="32">
        <v>745.25</v>
      </c>
      <c r="J524" s="54">
        <f t="shared" si="42"/>
        <v>5.8953546888893454E-05</v>
      </c>
      <c r="K524" s="74">
        <f t="shared" si="43"/>
        <v>-0.48801615662614006</v>
      </c>
      <c r="L524" s="68">
        <f t="shared" si="44"/>
        <v>70.44989966471701</v>
      </c>
      <c r="M524" s="61">
        <f t="shared" si="45"/>
        <v>54.29082858101308</v>
      </c>
    </row>
    <row r="525" spans="2:13" ht="12">
      <c r="B525" s="7">
        <v>505</v>
      </c>
      <c r="C525" s="6" t="s">
        <v>1706</v>
      </c>
      <c r="D525" s="6" t="s">
        <v>1707</v>
      </c>
      <c r="E525" s="32">
        <v>0</v>
      </c>
      <c r="F525" s="32">
        <v>0</v>
      </c>
      <c r="G525" s="55">
        <f t="shared" si="41"/>
        <v>0</v>
      </c>
      <c r="H525" s="32">
        <v>40417.5</v>
      </c>
      <c r="I525" s="32">
        <v>1121.476</v>
      </c>
      <c r="J525" s="54">
        <f t="shared" si="42"/>
        <v>5.8891271563931684E-05</v>
      </c>
      <c r="K525" s="67" t="str">
        <f t="shared" si="43"/>
        <v>Nuevo</v>
      </c>
      <c r="L525" s="68">
        <f t="shared" si="44"/>
        <v>0</v>
      </c>
      <c r="M525" s="61">
        <f t="shared" si="45"/>
        <v>36.03955858172622</v>
      </c>
    </row>
    <row r="526" spans="2:13" ht="12">
      <c r="B526" s="7">
        <v>506</v>
      </c>
      <c r="C526" s="6" t="s">
        <v>2131</v>
      </c>
      <c r="D526" s="6" t="s">
        <v>2132</v>
      </c>
      <c r="E526" s="32">
        <v>0</v>
      </c>
      <c r="F526" s="32">
        <v>0</v>
      </c>
      <c r="G526" s="55">
        <f t="shared" si="41"/>
        <v>0</v>
      </c>
      <c r="H526" s="32">
        <v>40300.56</v>
      </c>
      <c r="I526" s="32">
        <v>357.743</v>
      </c>
      <c r="J526" s="54">
        <f t="shared" si="42"/>
        <v>5.8720881379069026E-05</v>
      </c>
      <c r="K526" s="67" t="str">
        <f t="shared" si="43"/>
        <v>Nuevo</v>
      </c>
      <c r="L526" s="68">
        <f t="shared" si="44"/>
        <v>0</v>
      </c>
      <c r="M526" s="61">
        <f t="shared" si="45"/>
        <v>112.65226713031421</v>
      </c>
    </row>
    <row r="527" spans="2:13" ht="12">
      <c r="B527" s="7">
        <v>507</v>
      </c>
      <c r="C527" s="6" t="s">
        <v>1708</v>
      </c>
      <c r="D527" s="6" t="s">
        <v>1709</v>
      </c>
      <c r="E527" s="32">
        <v>0</v>
      </c>
      <c r="F527" s="32">
        <v>0</v>
      </c>
      <c r="G527" s="55">
        <f t="shared" si="41"/>
        <v>0</v>
      </c>
      <c r="H527" s="32">
        <v>40259.55</v>
      </c>
      <c r="I527" s="32">
        <v>158.56</v>
      </c>
      <c r="J527" s="54">
        <f t="shared" si="42"/>
        <v>5.866112679140684E-05</v>
      </c>
      <c r="K527" s="67" t="str">
        <f t="shared" si="43"/>
        <v>Nuevo</v>
      </c>
      <c r="L527" s="68">
        <f t="shared" si="44"/>
        <v>0</v>
      </c>
      <c r="M527" s="61">
        <f t="shared" si="45"/>
        <v>253.90735368314836</v>
      </c>
    </row>
    <row r="528" spans="2:13" ht="12">
      <c r="B528" s="7">
        <v>508</v>
      </c>
      <c r="C528" s="6" t="s">
        <v>379</v>
      </c>
      <c r="D528" s="6" t="s">
        <v>380</v>
      </c>
      <c r="E528" s="32">
        <v>30020</v>
      </c>
      <c r="F528" s="32">
        <v>533.081</v>
      </c>
      <c r="G528" s="55">
        <f t="shared" si="41"/>
        <v>5.146320833384879E-05</v>
      </c>
      <c r="H528" s="32">
        <v>39808</v>
      </c>
      <c r="I528" s="32">
        <v>505.716</v>
      </c>
      <c r="J528" s="54">
        <f t="shared" si="42"/>
        <v>5.80031852147459E-05</v>
      </c>
      <c r="K528" s="67">
        <f t="shared" si="43"/>
        <v>0.32604930046635583</v>
      </c>
      <c r="L528" s="68">
        <f t="shared" si="44"/>
        <v>56.314143629204565</v>
      </c>
      <c r="M528" s="61">
        <f t="shared" si="45"/>
        <v>78.71611734649487</v>
      </c>
    </row>
    <row r="529" spans="2:13" ht="12">
      <c r="B529" s="7">
        <v>509</v>
      </c>
      <c r="C529" s="6" t="s">
        <v>342</v>
      </c>
      <c r="D529" s="6" t="s">
        <v>343</v>
      </c>
      <c r="E529" s="32">
        <v>14738.86</v>
      </c>
      <c r="F529" s="32">
        <v>279.76</v>
      </c>
      <c r="G529" s="55">
        <f t="shared" si="41"/>
        <v>2.5266789566403417E-05</v>
      </c>
      <c r="H529" s="32">
        <v>39251.93</v>
      </c>
      <c r="I529" s="32">
        <v>530.962</v>
      </c>
      <c r="J529" s="54">
        <f t="shared" si="42"/>
        <v>5.719295030713025E-05</v>
      </c>
      <c r="K529" s="67">
        <f t="shared" si="43"/>
        <v>1.6631591588494632</v>
      </c>
      <c r="L529" s="68">
        <f t="shared" si="44"/>
        <v>52.68394338004004</v>
      </c>
      <c r="M529" s="61">
        <f t="shared" si="45"/>
        <v>73.9260625054147</v>
      </c>
    </row>
    <row r="530" spans="2:13" ht="12">
      <c r="B530" s="7">
        <v>510</v>
      </c>
      <c r="C530" s="6" t="s">
        <v>238</v>
      </c>
      <c r="D530" s="6" t="s">
        <v>239</v>
      </c>
      <c r="E530" s="32">
        <v>22853.6</v>
      </c>
      <c r="F530" s="32">
        <v>684</v>
      </c>
      <c r="G530" s="55">
        <f t="shared" si="41"/>
        <v>3.917786735437863E-05</v>
      </c>
      <c r="H530" s="32">
        <v>39197.66</v>
      </c>
      <c r="I530" s="32">
        <v>1175.2</v>
      </c>
      <c r="J530" s="54">
        <f t="shared" si="42"/>
        <v>5.7113874923749925E-05</v>
      </c>
      <c r="K530" s="67">
        <f t="shared" si="43"/>
        <v>0.7151634753386777</v>
      </c>
      <c r="L530" s="68">
        <f t="shared" si="44"/>
        <v>33.41169590643275</v>
      </c>
      <c r="M530" s="61">
        <f t="shared" si="45"/>
        <v>33.35403335602451</v>
      </c>
    </row>
    <row r="531" spans="2:13" ht="12">
      <c r="B531" s="7">
        <v>511</v>
      </c>
      <c r="C531" s="6" t="s">
        <v>580</v>
      </c>
      <c r="D531" s="6" t="s">
        <v>581</v>
      </c>
      <c r="E531" s="32">
        <v>32432.5</v>
      </c>
      <c r="F531" s="32">
        <v>4902</v>
      </c>
      <c r="G531" s="55">
        <f t="shared" si="41"/>
        <v>5.559895084235679E-05</v>
      </c>
      <c r="H531" s="32">
        <v>39076</v>
      </c>
      <c r="I531" s="32">
        <v>5383</v>
      </c>
      <c r="J531" s="54">
        <f t="shared" si="42"/>
        <v>5.693660735157282E-05</v>
      </c>
      <c r="K531" s="67">
        <f t="shared" si="43"/>
        <v>0.204840823248285</v>
      </c>
      <c r="L531" s="68">
        <f t="shared" si="44"/>
        <v>6.6161770705834355</v>
      </c>
      <c r="M531" s="61">
        <f t="shared" si="45"/>
        <v>7.259149173323426</v>
      </c>
    </row>
    <row r="532" spans="2:13" ht="12">
      <c r="B532" s="7">
        <v>512</v>
      </c>
      <c r="C532" s="6" t="s">
        <v>2661</v>
      </c>
      <c r="D532" s="6" t="s">
        <v>2662</v>
      </c>
      <c r="E532" s="32">
        <v>0</v>
      </c>
      <c r="F532" s="32">
        <v>0</v>
      </c>
      <c r="G532" s="55">
        <f t="shared" si="41"/>
        <v>0</v>
      </c>
      <c r="H532" s="32">
        <v>38752.87</v>
      </c>
      <c r="I532" s="32">
        <v>20024.5</v>
      </c>
      <c r="J532" s="54">
        <f t="shared" si="42"/>
        <v>5.646578316451392E-05</v>
      </c>
      <c r="K532" s="67" t="str">
        <f t="shared" si="43"/>
        <v>Nuevo</v>
      </c>
      <c r="L532" s="68">
        <f t="shared" si="44"/>
        <v>0</v>
      </c>
      <c r="M532" s="61">
        <f t="shared" si="45"/>
        <v>1.935272790831232</v>
      </c>
    </row>
    <row r="533" spans="2:13" ht="12">
      <c r="B533" s="7">
        <v>513</v>
      </c>
      <c r="C533" s="6" t="s">
        <v>1365</v>
      </c>
      <c r="D533" s="6" t="s">
        <v>1366</v>
      </c>
      <c r="E533" s="32">
        <v>42704</v>
      </c>
      <c r="F533" s="32">
        <v>5390</v>
      </c>
      <c r="G533" s="55">
        <f t="shared" si="41"/>
        <v>7.320735671847696E-05</v>
      </c>
      <c r="H533" s="32">
        <v>38216</v>
      </c>
      <c r="I533" s="32">
        <v>5070</v>
      </c>
      <c r="J533" s="54">
        <f t="shared" si="42"/>
        <v>5.5683524069702804E-05</v>
      </c>
      <c r="K533" s="74">
        <f t="shared" si="43"/>
        <v>-0.10509554140127386</v>
      </c>
      <c r="L533" s="68">
        <f t="shared" si="44"/>
        <v>7.922820037105751</v>
      </c>
      <c r="M533" s="61">
        <f t="shared" si="45"/>
        <v>7.53767258382643</v>
      </c>
    </row>
    <row r="534" spans="2:13" ht="12">
      <c r="B534" s="7">
        <v>514</v>
      </c>
      <c r="C534" s="6" t="s">
        <v>1010</v>
      </c>
      <c r="D534" s="6" t="s">
        <v>1011</v>
      </c>
      <c r="E534" s="32">
        <v>37353.15</v>
      </c>
      <c r="F534" s="32">
        <v>555.216</v>
      </c>
      <c r="G534" s="55">
        <f t="shared" si="41"/>
        <v>6.403440840691219E-05</v>
      </c>
      <c r="H534" s="32">
        <v>37642.5</v>
      </c>
      <c r="I534" s="32">
        <v>440.074</v>
      </c>
      <c r="J534" s="54">
        <f t="shared" si="42"/>
        <v>5.4847892369525535E-05</v>
      </c>
      <c r="K534" s="67">
        <f t="shared" si="43"/>
        <v>0.00774633464647545</v>
      </c>
      <c r="L534" s="68">
        <f t="shared" si="44"/>
        <v>67.2767895737875</v>
      </c>
      <c r="M534" s="61">
        <f t="shared" si="45"/>
        <v>85.5367506373928</v>
      </c>
    </row>
    <row r="535" spans="2:13" ht="12">
      <c r="B535" s="7">
        <v>515</v>
      </c>
      <c r="C535" s="6" t="s">
        <v>2109</v>
      </c>
      <c r="D535" s="6" t="s">
        <v>2110</v>
      </c>
      <c r="E535" s="32">
        <v>0</v>
      </c>
      <c r="F535" s="32">
        <v>0</v>
      </c>
      <c r="G535" s="55">
        <f t="shared" si="41"/>
        <v>0</v>
      </c>
      <c r="H535" s="32">
        <v>37577.51</v>
      </c>
      <c r="I535" s="32">
        <v>939.082</v>
      </c>
      <c r="J535" s="54">
        <f t="shared" si="42"/>
        <v>5.475319715732934E-05</v>
      </c>
      <c r="K535" s="67" t="str">
        <f t="shared" si="43"/>
        <v>Nuevo</v>
      </c>
      <c r="L535" s="68">
        <f t="shared" si="44"/>
        <v>0</v>
      </c>
      <c r="M535" s="61">
        <f t="shared" si="45"/>
        <v>40.01515309632173</v>
      </c>
    </row>
    <row r="536" spans="2:13" ht="12">
      <c r="B536" s="7">
        <v>516</v>
      </c>
      <c r="C536" s="6" t="s">
        <v>550</v>
      </c>
      <c r="D536" s="6" t="s">
        <v>551</v>
      </c>
      <c r="E536" s="32">
        <v>30534</v>
      </c>
      <c r="F536" s="32">
        <v>674.237</v>
      </c>
      <c r="G536" s="55">
        <f t="shared" si="41"/>
        <v>5.2344357204055254E-05</v>
      </c>
      <c r="H536" s="32">
        <v>37190.24</v>
      </c>
      <c r="I536" s="32">
        <v>996.749</v>
      </c>
      <c r="J536" s="54">
        <f t="shared" si="42"/>
        <v>5.418891627062026E-05</v>
      </c>
      <c r="K536" s="67">
        <f t="shared" si="43"/>
        <v>0.21799436693521979</v>
      </c>
      <c r="L536" s="68">
        <f t="shared" si="44"/>
        <v>45.286746351802115</v>
      </c>
      <c r="M536" s="61">
        <f t="shared" si="45"/>
        <v>37.31153981594162</v>
      </c>
    </row>
    <row r="537" spans="2:13" ht="12">
      <c r="B537" s="7">
        <v>517</v>
      </c>
      <c r="C537" s="6" t="s">
        <v>576</v>
      </c>
      <c r="D537" s="6" t="s">
        <v>577</v>
      </c>
      <c r="E537" s="32">
        <v>70095</v>
      </c>
      <c r="F537" s="32">
        <v>2365</v>
      </c>
      <c r="G537" s="55">
        <f t="shared" si="41"/>
        <v>0.00012016367715393506</v>
      </c>
      <c r="H537" s="32">
        <v>37147</v>
      </c>
      <c r="I537" s="32">
        <v>1250</v>
      </c>
      <c r="J537" s="54">
        <f t="shared" si="42"/>
        <v>5.412591240886671E-05</v>
      </c>
      <c r="K537" s="74">
        <f t="shared" si="43"/>
        <v>-0.4700477922819031</v>
      </c>
      <c r="L537" s="68">
        <f t="shared" si="44"/>
        <v>29.6384778012685</v>
      </c>
      <c r="M537" s="61">
        <f t="shared" si="45"/>
        <v>29.7176</v>
      </c>
    </row>
    <row r="538" spans="2:13" ht="12">
      <c r="B538" s="7">
        <v>518</v>
      </c>
      <c r="C538" s="6" t="s">
        <v>1339</v>
      </c>
      <c r="D538" s="6" t="s">
        <v>1340</v>
      </c>
      <c r="E538" s="32">
        <v>14434.8</v>
      </c>
      <c r="F538" s="32">
        <v>869.332</v>
      </c>
      <c r="G538" s="55">
        <f t="shared" si="41"/>
        <v>2.474554029505131E-05</v>
      </c>
      <c r="H538" s="32">
        <v>37034.79</v>
      </c>
      <c r="I538" s="32">
        <v>2097.84</v>
      </c>
      <c r="J538" s="54">
        <f t="shared" si="42"/>
        <v>5.3962414182054345E-05</v>
      </c>
      <c r="K538" s="67">
        <f t="shared" si="43"/>
        <v>1.5656600714938897</v>
      </c>
      <c r="L538" s="68">
        <f t="shared" si="44"/>
        <v>16.604473319744354</v>
      </c>
      <c r="M538" s="61">
        <f t="shared" si="45"/>
        <v>17.65377245166457</v>
      </c>
    </row>
    <row r="539" spans="2:13" ht="12">
      <c r="B539" s="7">
        <v>519</v>
      </c>
      <c r="C539" s="6" t="s">
        <v>2212</v>
      </c>
      <c r="D539" s="6" t="s">
        <v>2213</v>
      </c>
      <c r="E539" s="32">
        <v>0</v>
      </c>
      <c r="F539" s="32">
        <v>0</v>
      </c>
      <c r="G539" s="55">
        <f t="shared" si="41"/>
        <v>0</v>
      </c>
      <c r="H539" s="32">
        <v>36400</v>
      </c>
      <c r="I539" s="32">
        <v>145</v>
      </c>
      <c r="J539" s="54">
        <f t="shared" si="42"/>
        <v>5.303747844194008E-05</v>
      </c>
      <c r="K539" s="67" t="str">
        <f t="shared" si="43"/>
        <v>Nuevo</v>
      </c>
      <c r="L539" s="68">
        <f t="shared" si="44"/>
        <v>0</v>
      </c>
      <c r="M539" s="61">
        <f t="shared" si="45"/>
        <v>251.0344827586207</v>
      </c>
    </row>
    <row r="540" spans="2:13" ht="12">
      <c r="B540" s="7">
        <v>520</v>
      </c>
      <c r="C540" s="6" t="s">
        <v>364</v>
      </c>
      <c r="D540" s="6" t="s">
        <v>465</v>
      </c>
      <c r="E540" s="32">
        <v>100333.2</v>
      </c>
      <c r="F540" s="32">
        <v>1741</v>
      </c>
      <c r="G540" s="55">
        <f t="shared" si="41"/>
        <v>0.00017200094518326838</v>
      </c>
      <c r="H540" s="32">
        <v>36239.4</v>
      </c>
      <c r="I540" s="32">
        <v>643.6</v>
      </c>
      <c r="J540" s="54">
        <f t="shared" si="42"/>
        <v>5.2803472424418774E-05</v>
      </c>
      <c r="K540" s="74">
        <f t="shared" si="43"/>
        <v>-0.6388094867900156</v>
      </c>
      <c r="L540" s="68">
        <f t="shared" si="44"/>
        <v>57.62963813900057</v>
      </c>
      <c r="M540" s="61">
        <f t="shared" si="45"/>
        <v>56.30733374766936</v>
      </c>
    </row>
    <row r="541" spans="2:13" ht="12">
      <c r="B541" s="7">
        <v>521</v>
      </c>
      <c r="C541" s="6" t="s">
        <v>3216</v>
      </c>
      <c r="D541" s="6" t="s">
        <v>3217</v>
      </c>
      <c r="E541" s="32">
        <v>8640</v>
      </c>
      <c r="F541" s="32">
        <v>546.04</v>
      </c>
      <c r="G541" s="55">
        <f t="shared" si="41"/>
        <v>1.4811529647050416E-05</v>
      </c>
      <c r="H541" s="32">
        <v>36073.1</v>
      </c>
      <c r="I541" s="32">
        <v>2439.49</v>
      </c>
      <c r="J541" s="54">
        <f t="shared" si="42"/>
        <v>5.2561161087471115E-05</v>
      </c>
      <c r="K541" s="67">
        <f t="shared" si="43"/>
        <v>3.175127314814815</v>
      </c>
      <c r="L541" s="68">
        <f t="shared" si="44"/>
        <v>15.823016628818403</v>
      </c>
      <c r="M541" s="61">
        <f t="shared" si="45"/>
        <v>14.787148133421331</v>
      </c>
    </row>
    <row r="542" spans="2:13" ht="12">
      <c r="B542" s="7">
        <v>522</v>
      </c>
      <c r="C542" s="6" t="s">
        <v>1778</v>
      </c>
      <c r="D542" s="6" t="s">
        <v>1779</v>
      </c>
      <c r="E542" s="32">
        <v>0</v>
      </c>
      <c r="F542" s="32">
        <v>0</v>
      </c>
      <c r="G542" s="55">
        <f t="shared" si="41"/>
        <v>0</v>
      </c>
      <c r="H542" s="32">
        <v>36062.5</v>
      </c>
      <c r="I542" s="32">
        <v>508.966</v>
      </c>
      <c r="J542" s="54">
        <f t="shared" si="42"/>
        <v>5.254571610748528E-05</v>
      </c>
      <c r="K542" s="67" t="str">
        <f t="shared" si="43"/>
        <v>Nuevo</v>
      </c>
      <c r="L542" s="68">
        <f t="shared" si="44"/>
        <v>0</v>
      </c>
      <c r="M542" s="61">
        <f t="shared" si="45"/>
        <v>70.85443821394749</v>
      </c>
    </row>
    <row r="543" spans="2:13" ht="12">
      <c r="B543" s="7">
        <v>523</v>
      </c>
      <c r="C543" s="6" t="s">
        <v>1074</v>
      </c>
      <c r="D543" s="6" t="s">
        <v>1075</v>
      </c>
      <c r="E543" s="32">
        <v>33284</v>
      </c>
      <c r="F543" s="32">
        <v>4483.605</v>
      </c>
      <c r="G543" s="55">
        <f t="shared" si="41"/>
        <v>5.7058675089401164E-05</v>
      </c>
      <c r="H543" s="32">
        <v>35665</v>
      </c>
      <c r="I543" s="32">
        <v>4349.675</v>
      </c>
      <c r="J543" s="54">
        <f t="shared" si="42"/>
        <v>5.1966529358016294E-05</v>
      </c>
      <c r="K543" s="67">
        <f t="shared" si="43"/>
        <v>0.07153587309217646</v>
      </c>
      <c r="L543" s="68">
        <f t="shared" si="44"/>
        <v>7.4234906955452145</v>
      </c>
      <c r="M543" s="61">
        <f t="shared" si="45"/>
        <v>8.199463178283434</v>
      </c>
    </row>
    <row r="544" spans="2:13" ht="12">
      <c r="B544" s="7">
        <v>524</v>
      </c>
      <c r="C544" s="6" t="s">
        <v>667</v>
      </c>
      <c r="D544" s="6" t="s">
        <v>668</v>
      </c>
      <c r="E544" s="32">
        <v>0</v>
      </c>
      <c r="F544" s="32">
        <v>0</v>
      </c>
      <c r="G544" s="55">
        <f t="shared" si="41"/>
        <v>0</v>
      </c>
      <c r="H544" s="32">
        <v>35463</v>
      </c>
      <c r="I544" s="32">
        <v>550</v>
      </c>
      <c r="J544" s="54">
        <f t="shared" si="42"/>
        <v>5.167220049413519E-05</v>
      </c>
      <c r="K544" s="67" t="str">
        <f t="shared" si="43"/>
        <v>Nuevo</v>
      </c>
      <c r="L544" s="68">
        <f t="shared" si="44"/>
        <v>0</v>
      </c>
      <c r="M544" s="61">
        <f t="shared" si="45"/>
        <v>64.47818181818182</v>
      </c>
    </row>
    <row r="545" spans="2:13" ht="12">
      <c r="B545" s="7">
        <v>525</v>
      </c>
      <c r="C545" s="6" t="s">
        <v>2113</v>
      </c>
      <c r="D545" s="6" t="s">
        <v>2114</v>
      </c>
      <c r="E545" s="32">
        <v>0</v>
      </c>
      <c r="F545" s="32">
        <v>0</v>
      </c>
      <c r="G545" s="55">
        <f t="shared" si="41"/>
        <v>0</v>
      </c>
      <c r="H545" s="32">
        <v>35150</v>
      </c>
      <c r="I545" s="32">
        <v>740</v>
      </c>
      <c r="J545" s="54">
        <f t="shared" si="42"/>
        <v>5.121613646247785E-05</v>
      </c>
      <c r="K545" s="67" t="str">
        <f t="shared" si="43"/>
        <v>Nuevo</v>
      </c>
      <c r="L545" s="68">
        <f t="shared" si="44"/>
        <v>0</v>
      </c>
      <c r="M545" s="61">
        <f t="shared" si="45"/>
        <v>47.5</v>
      </c>
    </row>
    <row r="546" spans="2:13" ht="12">
      <c r="B546" s="7">
        <v>526</v>
      </c>
      <c r="C546" s="6" t="s">
        <v>1127</v>
      </c>
      <c r="D546" s="6" t="s">
        <v>1128</v>
      </c>
      <c r="E546" s="32">
        <v>18453.77</v>
      </c>
      <c r="F546" s="32">
        <v>5172.341</v>
      </c>
      <c r="G546" s="55">
        <f t="shared" si="41"/>
        <v>3.163525016838537E-05</v>
      </c>
      <c r="H546" s="32">
        <v>35110.928</v>
      </c>
      <c r="I546" s="32">
        <v>29669.921</v>
      </c>
      <c r="J546" s="54">
        <f t="shared" si="42"/>
        <v>5.1159205683420615E-05</v>
      </c>
      <c r="K546" s="67">
        <f t="shared" si="43"/>
        <v>0.9026425494627925</v>
      </c>
      <c r="L546" s="68">
        <f t="shared" si="44"/>
        <v>3.5677790772108797</v>
      </c>
      <c r="M546" s="61">
        <f t="shared" si="45"/>
        <v>1.1833846136631103</v>
      </c>
    </row>
    <row r="547" spans="2:13" ht="12">
      <c r="B547" s="7">
        <v>527</v>
      </c>
      <c r="C547" s="6" t="s">
        <v>3218</v>
      </c>
      <c r="D547" s="6" t="s">
        <v>3219</v>
      </c>
      <c r="E547" s="32">
        <v>0</v>
      </c>
      <c r="F547" s="32">
        <v>0</v>
      </c>
      <c r="G547" s="55">
        <f t="shared" si="41"/>
        <v>0</v>
      </c>
      <c r="H547" s="32">
        <v>35063.13</v>
      </c>
      <c r="I547" s="32">
        <v>1187.763</v>
      </c>
      <c r="J547" s="54">
        <f t="shared" si="42"/>
        <v>5.108956048027314E-05</v>
      </c>
      <c r="K547" s="67" t="str">
        <f t="shared" si="43"/>
        <v>Nuevo</v>
      </c>
      <c r="L547" s="68">
        <f t="shared" si="44"/>
        <v>0</v>
      </c>
      <c r="M547" s="61">
        <f t="shared" si="45"/>
        <v>29.520308344341423</v>
      </c>
    </row>
    <row r="548" spans="2:13" ht="12">
      <c r="B548" s="7">
        <v>528</v>
      </c>
      <c r="C548" s="6" t="s">
        <v>903</v>
      </c>
      <c r="D548" s="6" t="s">
        <v>904</v>
      </c>
      <c r="E548" s="32">
        <v>59663.18</v>
      </c>
      <c r="F548" s="32">
        <v>1014</v>
      </c>
      <c r="G548" s="55">
        <f t="shared" si="41"/>
        <v>0.00010228043511658628</v>
      </c>
      <c r="H548" s="32">
        <v>35025.15</v>
      </c>
      <c r="I548" s="32">
        <v>689.7</v>
      </c>
      <c r="J548" s="54">
        <f t="shared" si="42"/>
        <v>5.103422082556917E-05</v>
      </c>
      <c r="K548" s="74">
        <f t="shared" si="43"/>
        <v>-0.41295200825701883</v>
      </c>
      <c r="L548" s="68">
        <f t="shared" si="44"/>
        <v>58.839428007889545</v>
      </c>
      <c r="M548" s="61">
        <f t="shared" si="45"/>
        <v>50.78316659417138</v>
      </c>
    </row>
    <row r="549" spans="2:13" ht="12">
      <c r="B549" s="7">
        <v>529</v>
      </c>
      <c r="C549" s="6" t="s">
        <v>1922</v>
      </c>
      <c r="D549" s="6" t="s">
        <v>1923</v>
      </c>
      <c r="E549" s="32">
        <v>27576.39</v>
      </c>
      <c r="F549" s="32">
        <v>186.821</v>
      </c>
      <c r="G549" s="55">
        <f t="shared" si="41"/>
        <v>4.7274134032826926E-05</v>
      </c>
      <c r="H549" s="32">
        <v>34722.6</v>
      </c>
      <c r="I549" s="32">
        <v>249</v>
      </c>
      <c r="J549" s="54">
        <f t="shared" si="42"/>
        <v>5.059338321286013E-05</v>
      </c>
      <c r="K549" s="67">
        <f t="shared" si="43"/>
        <v>0.25914233153795685</v>
      </c>
      <c r="L549" s="68">
        <f t="shared" si="44"/>
        <v>147.6086200159511</v>
      </c>
      <c r="M549" s="61">
        <f t="shared" si="45"/>
        <v>139.44819277108434</v>
      </c>
    </row>
    <row r="550" spans="2:13" ht="12">
      <c r="B550" s="7">
        <v>530</v>
      </c>
      <c r="C550" s="6" t="s">
        <v>1716</v>
      </c>
      <c r="D550" s="6" t="s">
        <v>1717</v>
      </c>
      <c r="E550" s="32">
        <v>0</v>
      </c>
      <c r="F550" s="32">
        <v>0</v>
      </c>
      <c r="G550" s="55">
        <f t="shared" si="41"/>
        <v>0</v>
      </c>
      <c r="H550" s="32">
        <v>34650</v>
      </c>
      <c r="I550" s="32">
        <v>10500</v>
      </c>
      <c r="J550" s="54">
        <f t="shared" si="42"/>
        <v>5.0487599670692964E-05</v>
      </c>
      <c r="K550" s="67" t="str">
        <f t="shared" si="43"/>
        <v>Nuevo</v>
      </c>
      <c r="L550" s="68">
        <f t="shared" si="44"/>
        <v>0</v>
      </c>
      <c r="M550" s="61">
        <f t="shared" si="45"/>
        <v>3.3</v>
      </c>
    </row>
    <row r="551" spans="2:13" ht="12">
      <c r="B551" s="7">
        <v>531</v>
      </c>
      <c r="C551" s="6" t="s">
        <v>1389</v>
      </c>
      <c r="D551" s="6" t="s">
        <v>1390</v>
      </c>
      <c r="E551" s="32">
        <v>15649</v>
      </c>
      <c r="F551" s="32">
        <v>315.168</v>
      </c>
      <c r="G551" s="55">
        <f t="shared" si="41"/>
        <v>2.6827040213737497E-05</v>
      </c>
      <c r="H551" s="32">
        <v>34649</v>
      </c>
      <c r="I551" s="32">
        <v>361.558</v>
      </c>
      <c r="J551" s="54">
        <f t="shared" si="42"/>
        <v>5.048614259710939E-05</v>
      </c>
      <c r="K551" s="67">
        <f t="shared" si="43"/>
        <v>1.2141350885040576</v>
      </c>
      <c r="L551" s="68">
        <f t="shared" si="44"/>
        <v>49.65288354147629</v>
      </c>
      <c r="M551" s="61">
        <f t="shared" si="45"/>
        <v>95.83248054254089</v>
      </c>
    </row>
    <row r="552" spans="2:13" ht="12">
      <c r="B552" s="7">
        <v>532</v>
      </c>
      <c r="C552" s="6" t="s">
        <v>2282</v>
      </c>
      <c r="D552" s="6" t="s">
        <v>2283</v>
      </c>
      <c r="E552" s="32">
        <v>17057.5</v>
      </c>
      <c r="F552" s="32">
        <v>162.324</v>
      </c>
      <c r="G552" s="55">
        <f t="shared" si="41"/>
        <v>2.9241628119741027E-05</v>
      </c>
      <c r="H552" s="32">
        <v>34235.5</v>
      </c>
      <c r="I552" s="32">
        <v>335.541</v>
      </c>
      <c r="J552" s="54">
        <f t="shared" si="42"/>
        <v>4.988364267030329E-05</v>
      </c>
      <c r="K552" s="67">
        <f t="shared" si="43"/>
        <v>1.0070643411988862</v>
      </c>
      <c r="L552" s="68">
        <f t="shared" si="44"/>
        <v>105.08304378896527</v>
      </c>
      <c r="M552" s="61">
        <f t="shared" si="45"/>
        <v>102.0307503404949</v>
      </c>
    </row>
    <row r="553" spans="2:13" ht="12">
      <c r="B553" s="7">
        <v>533</v>
      </c>
      <c r="C553" s="6" t="s">
        <v>1718</v>
      </c>
      <c r="D553" s="6" t="s">
        <v>1719</v>
      </c>
      <c r="E553" s="32">
        <v>0</v>
      </c>
      <c r="F553" s="32">
        <v>0</v>
      </c>
      <c r="G553" s="55">
        <f t="shared" si="41"/>
        <v>0</v>
      </c>
      <c r="H553" s="32">
        <v>34147.6</v>
      </c>
      <c r="I553" s="32">
        <v>396.15</v>
      </c>
      <c r="J553" s="54">
        <f t="shared" si="42"/>
        <v>4.97555659023075E-05</v>
      </c>
      <c r="K553" s="67" t="str">
        <f t="shared" si="43"/>
        <v>Nuevo</v>
      </c>
      <c r="L553" s="68">
        <f t="shared" si="44"/>
        <v>0</v>
      </c>
      <c r="M553" s="61">
        <f t="shared" si="45"/>
        <v>86.19866212293323</v>
      </c>
    </row>
    <row r="554" spans="2:13" ht="12">
      <c r="B554" s="7">
        <v>534</v>
      </c>
      <c r="C554" s="6" t="s">
        <v>2645</v>
      </c>
      <c r="D554" s="6" t="s">
        <v>2646</v>
      </c>
      <c r="E554" s="32">
        <v>0</v>
      </c>
      <c r="F554" s="32">
        <v>0</v>
      </c>
      <c r="G554" s="55">
        <f t="shared" si="41"/>
        <v>0</v>
      </c>
      <c r="H554" s="32">
        <v>34142</v>
      </c>
      <c r="I554" s="32">
        <v>1054.208</v>
      </c>
      <c r="J554" s="54">
        <f t="shared" si="42"/>
        <v>4.974740629023951E-05</v>
      </c>
      <c r="K554" s="67" t="str">
        <f t="shared" si="43"/>
        <v>Nuevo</v>
      </c>
      <c r="L554" s="68">
        <f t="shared" si="44"/>
        <v>0</v>
      </c>
      <c r="M554" s="61">
        <f t="shared" si="45"/>
        <v>32.386398130160266</v>
      </c>
    </row>
    <row r="555" spans="2:13" ht="12">
      <c r="B555" s="7">
        <v>535</v>
      </c>
      <c r="C555" s="6" t="s">
        <v>1111</v>
      </c>
      <c r="D555" s="6" t="s">
        <v>1112</v>
      </c>
      <c r="E555" s="32">
        <v>56595.65</v>
      </c>
      <c r="F555" s="32">
        <v>3376.34</v>
      </c>
      <c r="G555" s="55">
        <f t="shared" si="41"/>
        <v>9.702177637373714E-05</v>
      </c>
      <c r="H555" s="32">
        <v>33909</v>
      </c>
      <c r="I555" s="32">
        <v>2534.5</v>
      </c>
      <c r="J555" s="54">
        <f t="shared" si="42"/>
        <v>4.940790814526775E-05</v>
      </c>
      <c r="K555" s="74">
        <f t="shared" si="43"/>
        <v>-0.40085501270857393</v>
      </c>
      <c r="L555" s="68">
        <f t="shared" si="44"/>
        <v>16.76242617745843</v>
      </c>
      <c r="M555" s="61">
        <f t="shared" si="45"/>
        <v>13.378970211087</v>
      </c>
    </row>
    <row r="556" spans="2:13" ht="12">
      <c r="B556" s="7">
        <v>536</v>
      </c>
      <c r="C556" s="6" t="s">
        <v>1413</v>
      </c>
      <c r="D556" s="6" t="s">
        <v>1414</v>
      </c>
      <c r="E556" s="32">
        <v>19314.8</v>
      </c>
      <c r="F556" s="32">
        <v>4570.282</v>
      </c>
      <c r="G556" s="55">
        <f t="shared" si="41"/>
        <v>3.311131166977423E-05</v>
      </c>
      <c r="H556" s="32">
        <v>33642.868</v>
      </c>
      <c r="I556" s="32">
        <v>7597.037</v>
      </c>
      <c r="J556" s="54">
        <f t="shared" si="42"/>
        <v>4.902013423832516E-05</v>
      </c>
      <c r="K556" s="67">
        <f t="shared" si="43"/>
        <v>0.7418180876840559</v>
      </c>
      <c r="L556" s="68">
        <f t="shared" si="44"/>
        <v>4.226172476884358</v>
      </c>
      <c r="M556" s="61">
        <f t="shared" si="45"/>
        <v>4.428419658874901</v>
      </c>
    </row>
    <row r="557" spans="2:13" ht="12">
      <c r="B557" s="7">
        <v>537</v>
      </c>
      <c r="C557" s="6" t="s">
        <v>2117</v>
      </c>
      <c r="D557" s="6" t="s">
        <v>2118</v>
      </c>
      <c r="E557" s="32">
        <v>91248.42</v>
      </c>
      <c r="F557" s="32">
        <v>18376.059</v>
      </c>
      <c r="G557" s="55">
        <f t="shared" si="41"/>
        <v>0.0001564269303329292</v>
      </c>
      <c r="H557" s="32">
        <v>33623.08</v>
      </c>
      <c r="I557" s="32">
        <v>6370</v>
      </c>
      <c r="J557" s="54">
        <f t="shared" si="42"/>
        <v>4.8991301666253486E-05</v>
      </c>
      <c r="K557" s="74">
        <f t="shared" si="43"/>
        <v>-0.6315215101806694</v>
      </c>
      <c r="L557" s="68">
        <f t="shared" si="44"/>
        <v>4.965614226641305</v>
      </c>
      <c r="M557" s="61">
        <f t="shared" si="45"/>
        <v>5.278348508634223</v>
      </c>
    </row>
    <row r="558" spans="2:13" ht="12">
      <c r="B558" s="7">
        <v>538</v>
      </c>
      <c r="C558" s="6" t="s">
        <v>1814</v>
      </c>
      <c r="D558" s="6" t="s">
        <v>1815</v>
      </c>
      <c r="E558" s="32">
        <v>12965.4</v>
      </c>
      <c r="F558" s="32">
        <v>192.277</v>
      </c>
      <c r="G558" s="55">
        <f t="shared" si="41"/>
        <v>2.222655167660503E-05</v>
      </c>
      <c r="H558" s="32">
        <v>33392.9</v>
      </c>
      <c r="I558" s="32">
        <v>448.065</v>
      </c>
      <c r="J558" s="54">
        <f t="shared" si="42"/>
        <v>4.865591246878739E-05</v>
      </c>
      <c r="K558" s="67">
        <f t="shared" si="43"/>
        <v>1.575539512857297</v>
      </c>
      <c r="L558" s="68">
        <f t="shared" si="44"/>
        <v>67.4308419623772</v>
      </c>
      <c r="M558" s="61">
        <f t="shared" si="45"/>
        <v>74.52691015812438</v>
      </c>
    </row>
    <row r="559" spans="2:13" ht="12">
      <c r="B559" s="7">
        <v>539</v>
      </c>
      <c r="C559" s="6" t="s">
        <v>1032</v>
      </c>
      <c r="D559" s="6" t="s">
        <v>1033</v>
      </c>
      <c r="E559" s="32">
        <v>46867.54</v>
      </c>
      <c r="F559" s="32">
        <v>583</v>
      </c>
      <c r="G559" s="55">
        <f t="shared" si="41"/>
        <v>8.034490256878718E-05</v>
      </c>
      <c r="H559" s="32">
        <v>33034.5</v>
      </c>
      <c r="I559" s="32">
        <v>396.55</v>
      </c>
      <c r="J559" s="54">
        <f t="shared" si="42"/>
        <v>4.813369729643598E-05</v>
      </c>
      <c r="K559" s="74">
        <f t="shared" si="43"/>
        <v>-0.29515182576256405</v>
      </c>
      <c r="L559" s="68">
        <f t="shared" si="44"/>
        <v>80.39029159519725</v>
      </c>
      <c r="M559" s="61">
        <f t="shared" si="45"/>
        <v>83.30475349892825</v>
      </c>
    </row>
    <row r="560" spans="2:13" ht="12">
      <c r="B560" s="7">
        <v>540</v>
      </c>
      <c r="C560" s="6" t="s">
        <v>336</v>
      </c>
      <c r="D560" s="6" t="s">
        <v>337</v>
      </c>
      <c r="E560" s="32">
        <v>25971.5</v>
      </c>
      <c r="F560" s="32">
        <v>599.759</v>
      </c>
      <c r="G560" s="55">
        <f t="shared" si="41"/>
        <v>4.452287525791318E-05</v>
      </c>
      <c r="H560" s="32">
        <v>32999.5</v>
      </c>
      <c r="I560" s="32">
        <v>845.308</v>
      </c>
      <c r="J560" s="54">
        <f t="shared" si="42"/>
        <v>4.8082699721011037E-05</v>
      </c>
      <c r="K560" s="67">
        <f t="shared" si="43"/>
        <v>0.27060431626975734</v>
      </c>
      <c r="L560" s="68">
        <f t="shared" si="44"/>
        <v>43.30322679609643</v>
      </c>
      <c r="M560" s="61">
        <f t="shared" si="45"/>
        <v>39.038433328443595</v>
      </c>
    </row>
    <row r="561" spans="2:13" ht="12">
      <c r="B561" s="7">
        <v>541</v>
      </c>
      <c r="C561" s="6" t="s">
        <v>1241</v>
      </c>
      <c r="D561" s="6" t="s">
        <v>1242</v>
      </c>
      <c r="E561" s="32">
        <v>34429.6</v>
      </c>
      <c r="F561" s="32">
        <v>254.5</v>
      </c>
      <c r="G561" s="55">
        <f t="shared" si="41"/>
        <v>5.902257420556562E-05</v>
      </c>
      <c r="H561" s="32">
        <v>32987.79</v>
      </c>
      <c r="I561" s="32">
        <v>255.56</v>
      </c>
      <c r="J561" s="54">
        <f t="shared" si="42"/>
        <v>4.806563738934743E-05</v>
      </c>
      <c r="K561" s="74">
        <f t="shared" si="43"/>
        <v>-0.04187704765666744</v>
      </c>
      <c r="L561" s="68">
        <f t="shared" si="44"/>
        <v>135.28330058939096</v>
      </c>
      <c r="M561" s="61">
        <f t="shared" si="45"/>
        <v>129.08041164501486</v>
      </c>
    </row>
    <row r="562" spans="2:13" ht="12">
      <c r="B562" s="7">
        <v>542</v>
      </c>
      <c r="C562" s="6" t="s">
        <v>1824</v>
      </c>
      <c r="D562" s="6" t="s">
        <v>1825</v>
      </c>
      <c r="E562" s="32">
        <v>12018.2</v>
      </c>
      <c r="F562" s="32">
        <v>414</v>
      </c>
      <c r="G562" s="55">
        <f t="shared" si="41"/>
        <v>2.0602769167150616E-05</v>
      </c>
      <c r="H562" s="32">
        <v>32735.3</v>
      </c>
      <c r="I562" s="32">
        <v>1003</v>
      </c>
      <c r="J562" s="54">
        <f t="shared" si="42"/>
        <v>4.76977408802319E-05</v>
      </c>
      <c r="K562" s="67">
        <f t="shared" si="43"/>
        <v>1.7238105539931103</v>
      </c>
      <c r="L562" s="68">
        <f t="shared" si="44"/>
        <v>29.02946859903382</v>
      </c>
      <c r="M562" s="61">
        <f t="shared" si="45"/>
        <v>32.637387836490525</v>
      </c>
    </row>
    <row r="563" spans="2:13" ht="12">
      <c r="B563" s="7">
        <v>543</v>
      </c>
      <c r="C563" s="6" t="s">
        <v>2148</v>
      </c>
      <c r="D563" s="6" t="s">
        <v>2149</v>
      </c>
      <c r="E563" s="32">
        <v>0</v>
      </c>
      <c r="F563" s="32">
        <v>0</v>
      </c>
      <c r="G563" s="55">
        <f t="shared" si="41"/>
        <v>0</v>
      </c>
      <c r="H563" s="32">
        <v>32696</v>
      </c>
      <c r="I563" s="32">
        <v>1250</v>
      </c>
      <c r="J563" s="54">
        <f t="shared" si="42"/>
        <v>4.764047788839761E-05</v>
      </c>
      <c r="K563" s="67" t="str">
        <f t="shared" si="43"/>
        <v>Nuevo</v>
      </c>
      <c r="L563" s="68">
        <f t="shared" si="44"/>
        <v>0</v>
      </c>
      <c r="M563" s="61">
        <f t="shared" si="45"/>
        <v>26.1568</v>
      </c>
    </row>
    <row r="564" spans="2:13" ht="12">
      <c r="B564" s="7">
        <v>544</v>
      </c>
      <c r="C564" s="6" t="s">
        <v>1914</v>
      </c>
      <c r="D564" s="6" t="s">
        <v>1915</v>
      </c>
      <c r="E564" s="32">
        <v>49865.19</v>
      </c>
      <c r="F564" s="32">
        <v>2875</v>
      </c>
      <c r="G564" s="55">
        <f t="shared" si="41"/>
        <v>8.548376620842615E-05</v>
      </c>
      <c r="H564" s="32">
        <v>32654</v>
      </c>
      <c r="I564" s="32">
        <v>1570</v>
      </c>
      <c r="J564" s="54">
        <f t="shared" si="42"/>
        <v>4.7579280797887674E-05</v>
      </c>
      <c r="K564" s="74">
        <f t="shared" si="43"/>
        <v>-0.34515440530759034</v>
      </c>
      <c r="L564" s="68">
        <f t="shared" si="44"/>
        <v>17.34441391304348</v>
      </c>
      <c r="M564" s="61">
        <f t="shared" si="45"/>
        <v>20.798726114649682</v>
      </c>
    </row>
    <row r="565" spans="2:13" ht="12">
      <c r="B565" s="7">
        <v>545</v>
      </c>
      <c r="C565" s="6" t="s">
        <v>1724</v>
      </c>
      <c r="D565" s="6" t="s">
        <v>1725</v>
      </c>
      <c r="E565" s="32">
        <v>2288</v>
      </c>
      <c r="F565" s="32">
        <v>20</v>
      </c>
      <c r="G565" s="55">
        <f t="shared" si="41"/>
        <v>3.922312480607795E-06</v>
      </c>
      <c r="H565" s="32">
        <v>32619.9</v>
      </c>
      <c r="I565" s="32">
        <v>579.5</v>
      </c>
      <c r="J565" s="54">
        <f t="shared" si="42"/>
        <v>4.752959458868795E-05</v>
      </c>
      <c r="K565" s="67">
        <f t="shared" si="43"/>
        <v>13.2569493006993</v>
      </c>
      <c r="L565" s="68">
        <f t="shared" si="44"/>
        <v>114.4</v>
      </c>
      <c r="M565" s="61">
        <f t="shared" si="45"/>
        <v>56.28973252804142</v>
      </c>
    </row>
    <row r="566" spans="2:13" ht="12">
      <c r="B566" s="7">
        <v>546</v>
      </c>
      <c r="C566" s="6" t="s">
        <v>381</v>
      </c>
      <c r="D566" s="6" t="s">
        <v>382</v>
      </c>
      <c r="E566" s="32">
        <v>20800.5</v>
      </c>
      <c r="F566" s="32">
        <v>2942.933</v>
      </c>
      <c r="G566" s="55">
        <f t="shared" si="41"/>
        <v>3.565824333605002E-05</v>
      </c>
      <c r="H566" s="32">
        <v>32495.5</v>
      </c>
      <c r="I566" s="32">
        <v>4935.503</v>
      </c>
      <c r="J566" s="54">
        <f t="shared" si="42"/>
        <v>4.734833463489187E-05</v>
      </c>
      <c r="K566" s="67">
        <f t="shared" si="43"/>
        <v>0.5622460998533689</v>
      </c>
      <c r="L566" s="68">
        <f t="shared" si="44"/>
        <v>7.067948879570143</v>
      </c>
      <c r="M566" s="61">
        <f t="shared" si="45"/>
        <v>6.584030037060053</v>
      </c>
    </row>
    <row r="567" spans="2:13" ht="12">
      <c r="B567" s="7">
        <v>547</v>
      </c>
      <c r="C567" s="6" t="s">
        <v>1421</v>
      </c>
      <c r="D567" s="6" t="s">
        <v>1422</v>
      </c>
      <c r="E567" s="32">
        <v>33168</v>
      </c>
      <c r="F567" s="32">
        <v>1081.309</v>
      </c>
      <c r="G567" s="55">
        <f t="shared" si="41"/>
        <v>5.685981658951021E-05</v>
      </c>
      <c r="H567" s="32">
        <v>32401.5</v>
      </c>
      <c r="I567" s="32">
        <v>797.091</v>
      </c>
      <c r="J567" s="54">
        <f t="shared" si="42"/>
        <v>4.72113697180363E-05</v>
      </c>
      <c r="K567" s="74">
        <f t="shared" si="43"/>
        <v>-0.023109623733719276</v>
      </c>
      <c r="L567" s="68">
        <f t="shared" si="44"/>
        <v>30.67393316803985</v>
      </c>
      <c r="M567" s="61">
        <f t="shared" si="45"/>
        <v>40.649687425902435</v>
      </c>
    </row>
    <row r="568" spans="2:13" ht="12">
      <c r="B568" s="7">
        <v>548</v>
      </c>
      <c r="C568" s="6" t="s">
        <v>1503</v>
      </c>
      <c r="D568" s="6" t="s">
        <v>1504</v>
      </c>
      <c r="E568" s="32">
        <v>21591.8</v>
      </c>
      <c r="F568" s="32">
        <v>3120</v>
      </c>
      <c r="G568" s="55">
        <f t="shared" si="41"/>
        <v>3.7014766878840644E-05</v>
      </c>
      <c r="H568" s="32">
        <v>32188</v>
      </c>
      <c r="I568" s="32">
        <v>4374.011</v>
      </c>
      <c r="J568" s="54">
        <f t="shared" si="42"/>
        <v>4.6900284507944156E-05</v>
      </c>
      <c r="K568" s="67">
        <f t="shared" si="43"/>
        <v>0.49075111848016384</v>
      </c>
      <c r="L568" s="68">
        <f t="shared" si="44"/>
        <v>6.920448717948718</v>
      </c>
      <c r="M568" s="61">
        <f t="shared" si="45"/>
        <v>7.358920679440449</v>
      </c>
    </row>
    <row r="569" spans="2:13" ht="12">
      <c r="B569" s="7">
        <v>549</v>
      </c>
      <c r="C569" s="6" t="s">
        <v>3220</v>
      </c>
      <c r="D569" s="6" t="s">
        <v>3221</v>
      </c>
      <c r="E569" s="32">
        <v>0</v>
      </c>
      <c r="F569" s="32">
        <v>0</v>
      </c>
      <c r="G569" s="55">
        <f aca="true" t="shared" si="46" ref="G569:G632">(E569/$E$112)</f>
        <v>0</v>
      </c>
      <c r="H569" s="32">
        <v>32016.6</v>
      </c>
      <c r="I569" s="32">
        <v>160</v>
      </c>
      <c r="J569" s="54">
        <f aca="true" t="shared" si="47" ref="J569:J632">(H569/$H$112)</f>
        <v>4.665054209572029E-05</v>
      </c>
      <c r="K569" s="67" t="str">
        <f aca="true" t="shared" si="48" ref="K569:K632">IF(E569=0,"Nuevo",((H569/E569)-1))</f>
        <v>Nuevo</v>
      </c>
      <c r="L569" s="68">
        <f aca="true" t="shared" si="49" ref="L569:L632">IF(E569=0,0,E569/F569)</f>
        <v>0</v>
      </c>
      <c r="M569" s="61">
        <f aca="true" t="shared" si="50" ref="M569:M632">IF(H569=0,0,H569/I569)</f>
        <v>200.10375</v>
      </c>
    </row>
    <row r="570" spans="2:13" ht="12">
      <c r="B570" s="7">
        <v>550</v>
      </c>
      <c r="C570" s="6" t="s">
        <v>3222</v>
      </c>
      <c r="D570" s="6" t="s">
        <v>3223</v>
      </c>
      <c r="E570" s="32">
        <v>0</v>
      </c>
      <c r="F570" s="32">
        <v>0</v>
      </c>
      <c r="G570" s="55">
        <f t="shared" si="46"/>
        <v>0</v>
      </c>
      <c r="H570" s="32">
        <v>31889.5</v>
      </c>
      <c r="I570" s="32">
        <v>749.47</v>
      </c>
      <c r="J570" s="54">
        <f t="shared" si="47"/>
        <v>4.6465348043248576E-05</v>
      </c>
      <c r="K570" s="67" t="str">
        <f t="shared" si="48"/>
        <v>Nuevo</v>
      </c>
      <c r="L570" s="68">
        <f t="shared" si="49"/>
        <v>0</v>
      </c>
      <c r="M570" s="61">
        <f t="shared" si="50"/>
        <v>42.549401577114494</v>
      </c>
    </row>
    <row r="571" spans="2:13" ht="12">
      <c r="B571" s="7">
        <v>551</v>
      </c>
      <c r="C571" s="6" t="s">
        <v>1726</v>
      </c>
      <c r="D571" s="6" t="s">
        <v>1727</v>
      </c>
      <c r="E571" s="32">
        <v>0</v>
      </c>
      <c r="F571" s="32">
        <v>0</v>
      </c>
      <c r="G571" s="55">
        <f t="shared" si="46"/>
        <v>0</v>
      </c>
      <c r="H571" s="32">
        <v>31835.5</v>
      </c>
      <c r="I571" s="32">
        <v>2450</v>
      </c>
      <c r="J571" s="54">
        <f t="shared" si="47"/>
        <v>4.638666606973581E-05</v>
      </c>
      <c r="K571" s="67" t="str">
        <f t="shared" si="48"/>
        <v>Nuevo</v>
      </c>
      <c r="L571" s="68">
        <f t="shared" si="49"/>
        <v>0</v>
      </c>
      <c r="M571" s="61">
        <f t="shared" si="50"/>
        <v>12.994081632653062</v>
      </c>
    </row>
    <row r="572" spans="2:13" ht="12">
      <c r="B572" s="7">
        <v>552</v>
      </c>
      <c r="C572" s="6" t="s">
        <v>993</v>
      </c>
      <c r="D572" s="6" t="s">
        <v>994</v>
      </c>
      <c r="E572" s="32">
        <v>24752</v>
      </c>
      <c r="F572" s="32">
        <v>105</v>
      </c>
      <c r="G572" s="55">
        <f t="shared" si="46"/>
        <v>4.2432289562938876E-05</v>
      </c>
      <c r="H572" s="32">
        <v>31829</v>
      </c>
      <c r="I572" s="32">
        <v>105.45</v>
      </c>
      <c r="J572" s="54">
        <f t="shared" si="47"/>
        <v>4.637719509144261E-05</v>
      </c>
      <c r="K572" s="67">
        <f t="shared" si="48"/>
        <v>0.2859162895927603</v>
      </c>
      <c r="L572" s="68">
        <f t="shared" si="49"/>
        <v>235.73333333333332</v>
      </c>
      <c r="M572" s="61">
        <f t="shared" si="50"/>
        <v>301.8397344713134</v>
      </c>
    </row>
    <row r="573" spans="2:13" ht="12">
      <c r="B573" s="7">
        <v>553</v>
      </c>
      <c r="C573" s="6" t="s">
        <v>112</v>
      </c>
      <c r="D573" s="6" t="s">
        <v>113</v>
      </c>
      <c r="E573" s="32">
        <v>81203.81</v>
      </c>
      <c r="F573" s="32">
        <v>3777.267</v>
      </c>
      <c r="G573" s="55">
        <f t="shared" si="46"/>
        <v>0.00013920748139681122</v>
      </c>
      <c r="H573" s="32">
        <v>31811.49</v>
      </c>
      <c r="I573" s="32">
        <v>810.013</v>
      </c>
      <c r="J573" s="54">
        <f t="shared" si="47"/>
        <v>4.63516817329943E-05</v>
      </c>
      <c r="K573" s="74">
        <f t="shared" si="48"/>
        <v>-0.6082512630872862</v>
      </c>
      <c r="L573" s="68">
        <f t="shared" si="49"/>
        <v>21.498032836969163</v>
      </c>
      <c r="M573" s="61">
        <f t="shared" si="50"/>
        <v>39.272814140019975</v>
      </c>
    </row>
    <row r="574" spans="2:13" ht="12">
      <c r="B574" s="7">
        <v>554</v>
      </c>
      <c r="C574" s="6" t="s">
        <v>404</v>
      </c>
      <c r="D574" s="6" t="s">
        <v>405</v>
      </c>
      <c r="E574" s="32">
        <v>39129</v>
      </c>
      <c r="F574" s="32">
        <v>342.084</v>
      </c>
      <c r="G574" s="55">
        <f t="shared" si="46"/>
        <v>6.707874346752729E-05</v>
      </c>
      <c r="H574" s="32">
        <v>31696</v>
      </c>
      <c r="I574" s="32">
        <v>225.89</v>
      </c>
      <c r="J574" s="54">
        <f t="shared" si="47"/>
        <v>4.6183404304827825E-05</v>
      </c>
      <c r="K574" s="74">
        <f t="shared" si="48"/>
        <v>-0.1899614096961333</v>
      </c>
      <c r="L574" s="68">
        <f t="shared" si="49"/>
        <v>114.38418634019715</v>
      </c>
      <c r="M574" s="61">
        <f t="shared" si="50"/>
        <v>140.31608304927178</v>
      </c>
    </row>
    <row r="575" spans="2:13" ht="12">
      <c r="B575" s="7">
        <v>555</v>
      </c>
      <c r="C575" s="6" t="s">
        <v>2210</v>
      </c>
      <c r="D575" s="6" t="s">
        <v>2211</v>
      </c>
      <c r="E575" s="32">
        <v>0</v>
      </c>
      <c r="F575" s="32">
        <v>0</v>
      </c>
      <c r="G575" s="55">
        <f t="shared" si="46"/>
        <v>0</v>
      </c>
      <c r="H575" s="32">
        <v>31553.25</v>
      </c>
      <c r="I575" s="32">
        <v>1203</v>
      </c>
      <c r="J575" s="54">
        <f t="shared" si="47"/>
        <v>4.5975407050773235E-05</v>
      </c>
      <c r="K575" s="67" t="str">
        <f t="shared" si="48"/>
        <v>Nuevo</v>
      </c>
      <c r="L575" s="68">
        <f t="shared" si="49"/>
        <v>0</v>
      </c>
      <c r="M575" s="61">
        <f t="shared" si="50"/>
        <v>26.228802992518702</v>
      </c>
    </row>
    <row r="576" spans="2:13" ht="12">
      <c r="B576" s="7">
        <v>556</v>
      </c>
      <c r="C576" s="6" t="s">
        <v>2649</v>
      </c>
      <c r="D576" s="6" t="s">
        <v>2650</v>
      </c>
      <c r="E576" s="32">
        <v>28877.4</v>
      </c>
      <c r="F576" s="32">
        <v>469.14</v>
      </c>
      <c r="G576" s="55">
        <f t="shared" si="46"/>
        <v>4.950445210992288E-05</v>
      </c>
      <c r="H576" s="32">
        <v>31391.5</v>
      </c>
      <c r="I576" s="32">
        <v>627.25</v>
      </c>
      <c r="J576" s="54">
        <f t="shared" si="47"/>
        <v>4.573972539863083E-05</v>
      </c>
      <c r="K576" s="67">
        <f t="shared" si="48"/>
        <v>0.08706116201597092</v>
      </c>
      <c r="L576" s="68">
        <f t="shared" si="49"/>
        <v>61.55390714925183</v>
      </c>
      <c r="M576" s="61">
        <f t="shared" si="50"/>
        <v>50.04623355918693</v>
      </c>
    </row>
    <row r="577" spans="2:13" ht="12">
      <c r="B577" s="7">
        <v>557</v>
      </c>
      <c r="C577" s="6" t="s">
        <v>859</v>
      </c>
      <c r="D577" s="6" t="s">
        <v>860</v>
      </c>
      <c r="E577" s="32">
        <v>14439.5</v>
      </c>
      <c r="F577" s="32">
        <v>185.918</v>
      </c>
      <c r="G577" s="55">
        <f t="shared" si="46"/>
        <v>2.4753597492891723E-05</v>
      </c>
      <c r="H577" s="32">
        <v>31217</v>
      </c>
      <c r="I577" s="32">
        <v>524.05</v>
      </c>
      <c r="J577" s="54">
        <f t="shared" si="47"/>
        <v>4.54854660582979E-05</v>
      </c>
      <c r="K577" s="67">
        <f t="shared" si="48"/>
        <v>1.1619169638837912</v>
      </c>
      <c r="L577" s="68">
        <f t="shared" si="49"/>
        <v>77.66596026205102</v>
      </c>
      <c r="M577" s="61">
        <f t="shared" si="50"/>
        <v>59.568743440511405</v>
      </c>
    </row>
    <row r="578" spans="2:13" ht="12">
      <c r="B578" s="7">
        <v>558</v>
      </c>
      <c r="C578" s="6" t="s">
        <v>991</v>
      </c>
      <c r="D578" s="6" t="s">
        <v>992</v>
      </c>
      <c r="E578" s="32">
        <v>11482.8</v>
      </c>
      <c r="F578" s="32">
        <v>864.504</v>
      </c>
      <c r="G578" s="55">
        <f t="shared" si="46"/>
        <v>1.9684934332309086E-05</v>
      </c>
      <c r="H578" s="32">
        <v>31076.3</v>
      </c>
      <c r="I578" s="32">
        <v>2221.585</v>
      </c>
      <c r="J578" s="54">
        <f t="shared" si="47"/>
        <v>4.528045580508963E-05</v>
      </c>
      <c r="K578" s="67">
        <f t="shared" si="48"/>
        <v>1.7063346918869962</v>
      </c>
      <c r="L578" s="68">
        <f t="shared" si="49"/>
        <v>13.282529635490407</v>
      </c>
      <c r="M578" s="61">
        <f t="shared" si="50"/>
        <v>13.98834615826088</v>
      </c>
    </row>
    <row r="579" spans="2:13" ht="12">
      <c r="B579" s="7">
        <v>559</v>
      </c>
      <c r="C579" s="6" t="s">
        <v>1028</v>
      </c>
      <c r="D579" s="6" t="s">
        <v>1029</v>
      </c>
      <c r="E579" s="32">
        <v>51594.5</v>
      </c>
      <c r="F579" s="32">
        <v>2494.096</v>
      </c>
      <c r="G579" s="55">
        <f t="shared" si="46"/>
        <v>8.844831786744708E-05</v>
      </c>
      <c r="H579" s="32">
        <v>30936</v>
      </c>
      <c r="I579" s="32">
        <v>1248.918</v>
      </c>
      <c r="J579" s="54">
        <f t="shared" si="47"/>
        <v>4.507602838131479E-05</v>
      </c>
      <c r="K579" s="74">
        <f t="shared" si="48"/>
        <v>-0.4004012055548557</v>
      </c>
      <c r="L579" s="68">
        <f t="shared" si="49"/>
        <v>20.686653601144464</v>
      </c>
      <c r="M579" s="61">
        <f t="shared" si="50"/>
        <v>24.770241120714093</v>
      </c>
    </row>
    <row r="580" spans="2:13" ht="12">
      <c r="B580" s="7">
        <v>560</v>
      </c>
      <c r="C580" s="6" t="s">
        <v>2123</v>
      </c>
      <c r="D580" s="6" t="s">
        <v>2124</v>
      </c>
      <c r="E580" s="32">
        <v>0</v>
      </c>
      <c r="F580" s="32">
        <v>0</v>
      </c>
      <c r="G580" s="55">
        <f t="shared" si="46"/>
        <v>0</v>
      </c>
      <c r="H580" s="32">
        <v>30893</v>
      </c>
      <c r="I580" s="32">
        <v>110.382</v>
      </c>
      <c r="J580" s="54">
        <f t="shared" si="47"/>
        <v>4.501337421722129E-05</v>
      </c>
      <c r="K580" s="67" t="str">
        <f t="shared" si="48"/>
        <v>Nuevo</v>
      </c>
      <c r="L580" s="68">
        <f t="shared" si="49"/>
        <v>0</v>
      </c>
      <c r="M580" s="61">
        <f t="shared" si="50"/>
        <v>279.87353010454603</v>
      </c>
    </row>
    <row r="581" spans="2:13" ht="12">
      <c r="B581" s="7">
        <v>561</v>
      </c>
      <c r="C581" s="6" t="s">
        <v>362</v>
      </c>
      <c r="D581" s="6" t="s">
        <v>363</v>
      </c>
      <c r="E581" s="32">
        <v>8262</v>
      </c>
      <c r="F581" s="32">
        <v>1979.446</v>
      </c>
      <c r="G581" s="55">
        <f t="shared" si="46"/>
        <v>1.416352522499196E-05</v>
      </c>
      <c r="H581" s="32">
        <v>30849.179</v>
      </c>
      <c r="I581" s="32">
        <v>6437.646</v>
      </c>
      <c r="J581" s="54">
        <f t="shared" si="47"/>
        <v>4.4949523795715676E-05</v>
      </c>
      <c r="K581" s="67">
        <f t="shared" si="48"/>
        <v>2.733863350278383</v>
      </c>
      <c r="L581" s="68">
        <f t="shared" si="49"/>
        <v>4.17389512014978</v>
      </c>
      <c r="M581" s="61">
        <f t="shared" si="50"/>
        <v>4.791996795101812</v>
      </c>
    </row>
    <row r="582" spans="2:13" ht="12">
      <c r="B582" s="7">
        <v>562</v>
      </c>
      <c r="C582" s="6" t="s">
        <v>2133</v>
      </c>
      <c r="D582" s="6" t="s">
        <v>2134</v>
      </c>
      <c r="E582" s="32">
        <v>73484.23</v>
      </c>
      <c r="F582" s="32">
        <v>533.6</v>
      </c>
      <c r="G582" s="55">
        <f t="shared" si="46"/>
        <v>0.00012597382537449903</v>
      </c>
      <c r="H582" s="32">
        <v>30808.95</v>
      </c>
      <c r="I582" s="32">
        <v>1097.97</v>
      </c>
      <c r="J582" s="54">
        <f t="shared" si="47"/>
        <v>4.489090718252225E-05</v>
      </c>
      <c r="K582" s="74">
        <f t="shared" si="48"/>
        <v>-0.58074065687291</v>
      </c>
      <c r="L582" s="68">
        <f t="shared" si="49"/>
        <v>137.71407421289354</v>
      </c>
      <c r="M582" s="61">
        <f t="shared" si="50"/>
        <v>28.05991966993634</v>
      </c>
    </row>
    <row r="583" spans="2:13" ht="12">
      <c r="B583" s="7">
        <v>563</v>
      </c>
      <c r="C583" s="6" t="s">
        <v>831</v>
      </c>
      <c r="D583" s="6" t="s">
        <v>832</v>
      </c>
      <c r="E583" s="32">
        <v>0</v>
      </c>
      <c r="F583" s="32">
        <v>0</v>
      </c>
      <c r="G583" s="55">
        <f t="shared" si="46"/>
        <v>0</v>
      </c>
      <c r="H583" s="32">
        <v>30791</v>
      </c>
      <c r="I583" s="32">
        <v>600.975</v>
      </c>
      <c r="J583" s="54">
        <f t="shared" si="47"/>
        <v>4.4864752711697174E-05</v>
      </c>
      <c r="K583" s="67" t="str">
        <f t="shared" si="48"/>
        <v>Nuevo</v>
      </c>
      <c r="L583" s="68">
        <f t="shared" si="49"/>
        <v>0</v>
      </c>
      <c r="M583" s="61">
        <f t="shared" si="50"/>
        <v>51.23507633429011</v>
      </c>
    </row>
    <row r="584" spans="2:13" ht="12">
      <c r="B584" s="7">
        <v>564</v>
      </c>
      <c r="C584" s="6" t="s">
        <v>2125</v>
      </c>
      <c r="D584" s="6" t="s">
        <v>2126</v>
      </c>
      <c r="E584" s="32">
        <v>4403.4</v>
      </c>
      <c r="F584" s="32">
        <v>55</v>
      </c>
      <c r="G584" s="55">
        <f t="shared" si="46"/>
        <v>7.5487372277571525E-06</v>
      </c>
      <c r="H584" s="32">
        <v>30700</v>
      </c>
      <c r="I584" s="32">
        <v>635.176</v>
      </c>
      <c r="J584" s="54">
        <f t="shared" si="47"/>
        <v>4.4732159015592324E-05</v>
      </c>
      <c r="K584" s="67">
        <f t="shared" si="48"/>
        <v>5.971885361311714</v>
      </c>
      <c r="L584" s="68">
        <f t="shared" si="49"/>
        <v>80.06181818181817</v>
      </c>
      <c r="M584" s="61">
        <f t="shared" si="50"/>
        <v>48.333060443089785</v>
      </c>
    </row>
    <row r="585" spans="2:13" ht="12">
      <c r="B585" s="7">
        <v>565</v>
      </c>
      <c r="C585" s="6" t="s">
        <v>2172</v>
      </c>
      <c r="D585" s="6" t="s">
        <v>2173</v>
      </c>
      <c r="E585" s="32">
        <v>0</v>
      </c>
      <c r="F585" s="32">
        <v>0</v>
      </c>
      <c r="G585" s="55">
        <f t="shared" si="46"/>
        <v>0</v>
      </c>
      <c r="H585" s="32">
        <v>30332</v>
      </c>
      <c r="I585" s="32">
        <v>6356</v>
      </c>
      <c r="J585" s="54">
        <f t="shared" si="47"/>
        <v>4.419595593683864E-05</v>
      </c>
      <c r="K585" s="67" t="str">
        <f t="shared" si="48"/>
        <v>Nuevo</v>
      </c>
      <c r="L585" s="68">
        <f t="shared" si="49"/>
        <v>0</v>
      </c>
      <c r="M585" s="61">
        <f t="shared" si="50"/>
        <v>4.7721837633731905</v>
      </c>
    </row>
    <row r="586" spans="2:13" ht="12">
      <c r="B586" s="7">
        <v>566</v>
      </c>
      <c r="C586" s="6" t="s">
        <v>3224</v>
      </c>
      <c r="D586" s="6" t="s">
        <v>3225</v>
      </c>
      <c r="E586" s="32">
        <v>36771.38</v>
      </c>
      <c r="F586" s="32">
        <v>5154.7</v>
      </c>
      <c r="G586" s="55">
        <f t="shared" si="46"/>
        <v>6.303708160103665E-05</v>
      </c>
      <c r="H586" s="32">
        <v>30309.45</v>
      </c>
      <c r="I586" s="32">
        <v>7875.97</v>
      </c>
      <c r="J586" s="54">
        <f t="shared" si="47"/>
        <v>4.416309892752914E-05</v>
      </c>
      <c r="K586" s="74">
        <f t="shared" si="48"/>
        <v>-0.17573259420777787</v>
      </c>
      <c r="L586" s="68">
        <f t="shared" si="49"/>
        <v>7.133563543950181</v>
      </c>
      <c r="M586" s="61">
        <f t="shared" si="50"/>
        <v>3.848345029247191</v>
      </c>
    </row>
    <row r="587" spans="2:13" ht="12">
      <c r="B587" s="7">
        <v>567</v>
      </c>
      <c r="C587" s="6" t="s">
        <v>1499</v>
      </c>
      <c r="D587" s="6" t="s">
        <v>1500</v>
      </c>
      <c r="E587" s="32">
        <v>15297</v>
      </c>
      <c r="F587" s="32">
        <v>655</v>
      </c>
      <c r="G587" s="55">
        <f t="shared" si="46"/>
        <v>2.622360752441322E-05</v>
      </c>
      <c r="H587" s="32">
        <v>30200.5</v>
      </c>
      <c r="I587" s="32">
        <v>1788.797</v>
      </c>
      <c r="J587" s="54">
        <f t="shared" si="47"/>
        <v>4.400435076059922E-05</v>
      </c>
      <c r="K587" s="67">
        <f t="shared" si="48"/>
        <v>0.9742760018304242</v>
      </c>
      <c r="L587" s="68">
        <f t="shared" si="49"/>
        <v>23.35419847328244</v>
      </c>
      <c r="M587" s="61">
        <f t="shared" si="50"/>
        <v>16.883134307582136</v>
      </c>
    </row>
    <row r="588" spans="2:13" ht="12">
      <c r="B588" s="7">
        <v>568</v>
      </c>
      <c r="C588" s="6" t="s">
        <v>1846</v>
      </c>
      <c r="D588" s="6" t="s">
        <v>1847</v>
      </c>
      <c r="E588" s="32">
        <v>0</v>
      </c>
      <c r="F588" s="32">
        <v>0</v>
      </c>
      <c r="G588" s="55">
        <f t="shared" si="46"/>
        <v>0</v>
      </c>
      <c r="H588" s="32">
        <v>30178.372</v>
      </c>
      <c r="I588" s="32">
        <v>148</v>
      </c>
      <c r="J588" s="54">
        <f t="shared" si="47"/>
        <v>4.397210863634198E-05</v>
      </c>
      <c r="K588" s="67" t="str">
        <f t="shared" si="48"/>
        <v>Nuevo</v>
      </c>
      <c r="L588" s="68">
        <f t="shared" si="49"/>
        <v>0</v>
      </c>
      <c r="M588" s="61">
        <f t="shared" si="50"/>
        <v>203.9079189189189</v>
      </c>
    </row>
    <row r="589" spans="2:13" ht="12">
      <c r="B589" s="7">
        <v>569</v>
      </c>
      <c r="C589" s="6" t="s">
        <v>2401</v>
      </c>
      <c r="D589" s="6" t="s">
        <v>2402</v>
      </c>
      <c r="E589" s="32">
        <v>135400</v>
      </c>
      <c r="F589" s="32">
        <v>2472.124</v>
      </c>
      <c r="G589" s="55">
        <f t="shared" si="46"/>
        <v>0.00023211586970030398</v>
      </c>
      <c r="H589" s="32">
        <v>30000</v>
      </c>
      <c r="I589" s="32">
        <v>613.14</v>
      </c>
      <c r="J589" s="54">
        <f t="shared" si="47"/>
        <v>4.3712207507093476E-05</v>
      </c>
      <c r="K589" s="74">
        <f t="shared" si="48"/>
        <v>-0.7784342688330872</v>
      </c>
      <c r="L589" s="68">
        <f t="shared" si="49"/>
        <v>54.77071538482698</v>
      </c>
      <c r="M589" s="61">
        <f t="shared" si="50"/>
        <v>48.92846658185733</v>
      </c>
    </row>
    <row r="590" spans="2:13" ht="12">
      <c r="B590" s="7">
        <v>570</v>
      </c>
      <c r="C590" s="6" t="s">
        <v>2129</v>
      </c>
      <c r="D590" s="6" t="s">
        <v>2130</v>
      </c>
      <c r="E590" s="32">
        <v>0</v>
      </c>
      <c r="F590" s="32">
        <v>0</v>
      </c>
      <c r="G590" s="55">
        <f t="shared" si="46"/>
        <v>0</v>
      </c>
      <c r="H590" s="32">
        <v>29973.8</v>
      </c>
      <c r="I590" s="32">
        <v>4950</v>
      </c>
      <c r="J590" s="54">
        <f t="shared" si="47"/>
        <v>4.3674032179203945E-05</v>
      </c>
      <c r="K590" s="67" t="str">
        <f t="shared" si="48"/>
        <v>Nuevo</v>
      </c>
      <c r="L590" s="68">
        <f t="shared" si="49"/>
        <v>0</v>
      </c>
      <c r="M590" s="61">
        <f t="shared" si="50"/>
        <v>6.055313131313131</v>
      </c>
    </row>
    <row r="591" spans="2:13" ht="12">
      <c r="B591" s="7">
        <v>571</v>
      </c>
      <c r="C591" s="6" t="s">
        <v>1732</v>
      </c>
      <c r="D591" s="6" t="s">
        <v>1733</v>
      </c>
      <c r="E591" s="32">
        <v>0</v>
      </c>
      <c r="F591" s="32">
        <v>0</v>
      </c>
      <c r="G591" s="55">
        <f t="shared" si="46"/>
        <v>0</v>
      </c>
      <c r="H591" s="32">
        <v>29825.5</v>
      </c>
      <c r="I591" s="32">
        <v>4947.288</v>
      </c>
      <c r="J591" s="54">
        <f t="shared" si="47"/>
        <v>4.345794816676055E-05</v>
      </c>
      <c r="K591" s="67" t="str">
        <f t="shared" si="48"/>
        <v>Nuevo</v>
      </c>
      <c r="L591" s="68">
        <f t="shared" si="49"/>
        <v>0</v>
      </c>
      <c r="M591" s="61">
        <f t="shared" si="50"/>
        <v>6.0286565083738815</v>
      </c>
    </row>
    <row r="592" spans="2:13" ht="12">
      <c r="B592" s="7">
        <v>572</v>
      </c>
      <c r="C592" s="6" t="s">
        <v>1754</v>
      </c>
      <c r="D592" s="6" t="s">
        <v>1755</v>
      </c>
      <c r="E592" s="32">
        <v>88550.86</v>
      </c>
      <c r="F592" s="32">
        <v>3467.926</v>
      </c>
      <c r="G592" s="55">
        <f t="shared" si="46"/>
        <v>0.00015180251020391328</v>
      </c>
      <c r="H592" s="32">
        <v>29699.57</v>
      </c>
      <c r="I592" s="32">
        <v>1464</v>
      </c>
      <c r="J592" s="54">
        <f t="shared" si="47"/>
        <v>4.3274458890381605E-05</v>
      </c>
      <c r="K592" s="74">
        <f t="shared" si="48"/>
        <v>-0.6646043866767641</v>
      </c>
      <c r="L592" s="68">
        <f t="shared" si="49"/>
        <v>25.534241503423083</v>
      </c>
      <c r="M592" s="61">
        <f t="shared" si="50"/>
        <v>20.286591530054643</v>
      </c>
    </row>
    <row r="593" spans="2:13" ht="12">
      <c r="B593" s="7">
        <v>573</v>
      </c>
      <c r="C593" s="6" t="s">
        <v>2958</v>
      </c>
      <c r="D593" s="6" t="s">
        <v>2959</v>
      </c>
      <c r="E593" s="32">
        <v>0</v>
      </c>
      <c r="F593" s="32">
        <v>0</v>
      </c>
      <c r="G593" s="55">
        <f t="shared" si="46"/>
        <v>0</v>
      </c>
      <c r="H593" s="32">
        <v>29482</v>
      </c>
      <c r="I593" s="32">
        <v>198.5</v>
      </c>
      <c r="J593" s="54">
        <f t="shared" si="47"/>
        <v>4.2957443390804326E-05</v>
      </c>
      <c r="K593" s="67" t="str">
        <f t="shared" si="48"/>
        <v>Nuevo</v>
      </c>
      <c r="L593" s="68">
        <f t="shared" si="49"/>
        <v>0</v>
      </c>
      <c r="M593" s="61">
        <f t="shared" si="50"/>
        <v>148.52392947103274</v>
      </c>
    </row>
    <row r="594" spans="2:13" ht="12">
      <c r="B594" s="7">
        <v>574</v>
      </c>
      <c r="C594" s="6" t="s">
        <v>565</v>
      </c>
      <c r="D594" s="6" t="s">
        <v>566</v>
      </c>
      <c r="E594" s="32">
        <v>25975.69</v>
      </c>
      <c r="F594" s="32">
        <v>507.75</v>
      </c>
      <c r="G594" s="55">
        <f t="shared" si="46"/>
        <v>4.4530058164073034E-05</v>
      </c>
      <c r="H594" s="32">
        <v>29405.04</v>
      </c>
      <c r="I594" s="32">
        <v>734.5</v>
      </c>
      <c r="J594" s="54">
        <f t="shared" si="47"/>
        <v>4.2845307007812795E-05</v>
      </c>
      <c r="K594" s="67">
        <f t="shared" si="48"/>
        <v>0.13202151704151088</v>
      </c>
      <c r="L594" s="68">
        <f t="shared" si="49"/>
        <v>51.15842442146725</v>
      </c>
      <c r="M594" s="61">
        <f t="shared" si="50"/>
        <v>40.034091218516</v>
      </c>
    </row>
    <row r="595" spans="2:13" ht="12">
      <c r="B595" s="7">
        <v>575</v>
      </c>
      <c r="C595" s="6" t="s">
        <v>2960</v>
      </c>
      <c r="D595" s="6" t="s">
        <v>2961</v>
      </c>
      <c r="E595" s="32">
        <v>0</v>
      </c>
      <c r="F595" s="32">
        <v>0</v>
      </c>
      <c r="G595" s="55">
        <f t="shared" si="46"/>
        <v>0</v>
      </c>
      <c r="H595" s="32">
        <v>29402</v>
      </c>
      <c r="I595" s="32">
        <v>409</v>
      </c>
      <c r="J595" s="54">
        <f t="shared" si="47"/>
        <v>4.284087750411874E-05</v>
      </c>
      <c r="K595" s="67" t="str">
        <f t="shared" si="48"/>
        <v>Nuevo</v>
      </c>
      <c r="L595" s="68">
        <f t="shared" si="49"/>
        <v>0</v>
      </c>
      <c r="M595" s="61">
        <f t="shared" si="50"/>
        <v>71.8875305623472</v>
      </c>
    </row>
    <row r="596" spans="2:13" ht="12">
      <c r="B596" s="7">
        <v>576</v>
      </c>
      <c r="C596" s="6" t="s">
        <v>2204</v>
      </c>
      <c r="D596" s="6" t="s">
        <v>2205</v>
      </c>
      <c r="E596" s="32">
        <v>0</v>
      </c>
      <c r="F596" s="32">
        <v>0</v>
      </c>
      <c r="G596" s="55">
        <f t="shared" si="46"/>
        <v>0</v>
      </c>
      <c r="H596" s="32">
        <v>29308</v>
      </c>
      <c r="I596" s="32">
        <v>221.142</v>
      </c>
      <c r="J596" s="54">
        <f t="shared" si="47"/>
        <v>4.2703912587263185E-05</v>
      </c>
      <c r="K596" s="67" t="str">
        <f t="shared" si="48"/>
        <v>Nuevo</v>
      </c>
      <c r="L596" s="68">
        <f t="shared" si="49"/>
        <v>0</v>
      </c>
      <c r="M596" s="61">
        <f t="shared" si="50"/>
        <v>132.53022944533376</v>
      </c>
    </row>
    <row r="597" spans="2:13" ht="12">
      <c r="B597" s="7">
        <v>577</v>
      </c>
      <c r="C597" s="6" t="s">
        <v>377</v>
      </c>
      <c r="D597" s="6" t="s">
        <v>378</v>
      </c>
      <c r="E597" s="32">
        <v>47068.36</v>
      </c>
      <c r="F597" s="32">
        <v>930.855</v>
      </c>
      <c r="G597" s="55">
        <f t="shared" si="46"/>
        <v>8.068916777523633E-05</v>
      </c>
      <c r="H597" s="32">
        <v>29083.52</v>
      </c>
      <c r="I597" s="32">
        <v>398.606</v>
      </c>
      <c r="J597" s="54">
        <f t="shared" si="47"/>
        <v>4.237682870922344E-05</v>
      </c>
      <c r="K597" s="74">
        <f t="shared" si="48"/>
        <v>-0.3821004173504239</v>
      </c>
      <c r="L597" s="68">
        <f t="shared" si="49"/>
        <v>50.564652926610485</v>
      </c>
      <c r="M597" s="61">
        <f t="shared" si="50"/>
        <v>72.96307632097862</v>
      </c>
    </row>
    <row r="598" spans="2:13" ht="12">
      <c r="B598" s="7">
        <v>578</v>
      </c>
      <c r="C598" s="6" t="s">
        <v>2962</v>
      </c>
      <c r="D598" s="6" t="s">
        <v>2963</v>
      </c>
      <c r="E598" s="32">
        <v>0</v>
      </c>
      <c r="F598" s="32">
        <v>0</v>
      </c>
      <c r="G598" s="55">
        <f t="shared" si="46"/>
        <v>0</v>
      </c>
      <c r="H598" s="32">
        <v>28608.8</v>
      </c>
      <c r="I598" s="32">
        <v>1393.65</v>
      </c>
      <c r="J598" s="54">
        <f t="shared" si="47"/>
        <v>4.168512673763119E-05</v>
      </c>
      <c r="K598" s="67" t="str">
        <f t="shared" si="48"/>
        <v>Nuevo</v>
      </c>
      <c r="L598" s="68">
        <f t="shared" si="49"/>
        <v>0</v>
      </c>
      <c r="M598" s="61">
        <f t="shared" si="50"/>
        <v>20.527966132099163</v>
      </c>
    </row>
    <row r="599" spans="2:13" ht="12">
      <c r="B599" s="7">
        <v>579</v>
      </c>
      <c r="C599" s="6" t="s">
        <v>1956</v>
      </c>
      <c r="D599" s="6" t="s">
        <v>1957</v>
      </c>
      <c r="E599" s="32">
        <v>3892.4</v>
      </c>
      <c r="F599" s="32">
        <v>39.503</v>
      </c>
      <c r="G599" s="55">
        <f t="shared" si="46"/>
        <v>6.6727312497892406E-06</v>
      </c>
      <c r="H599" s="32">
        <v>28449.8</v>
      </c>
      <c r="I599" s="32">
        <v>282.388</v>
      </c>
      <c r="J599" s="54">
        <f t="shared" si="47"/>
        <v>4.1453452037843597E-05</v>
      </c>
      <c r="K599" s="67">
        <f t="shared" si="48"/>
        <v>6.309063816668379</v>
      </c>
      <c r="L599" s="68">
        <f t="shared" si="49"/>
        <v>98.53428853504798</v>
      </c>
      <c r="M599" s="61">
        <f t="shared" si="50"/>
        <v>100.74719888947124</v>
      </c>
    </row>
    <row r="600" spans="2:13" ht="12">
      <c r="B600" s="7">
        <v>580</v>
      </c>
      <c r="C600" s="6" t="s">
        <v>2643</v>
      </c>
      <c r="D600" s="6" t="s">
        <v>2644</v>
      </c>
      <c r="E600" s="32">
        <v>0</v>
      </c>
      <c r="F600" s="32">
        <v>0</v>
      </c>
      <c r="G600" s="55">
        <f t="shared" si="46"/>
        <v>0</v>
      </c>
      <c r="H600" s="32">
        <v>28381</v>
      </c>
      <c r="I600" s="32">
        <v>741</v>
      </c>
      <c r="J600" s="54">
        <f t="shared" si="47"/>
        <v>4.1353205375293996E-05</v>
      </c>
      <c r="K600" s="67" t="str">
        <f t="shared" si="48"/>
        <v>Nuevo</v>
      </c>
      <c r="L600" s="68">
        <f t="shared" si="49"/>
        <v>0</v>
      </c>
      <c r="M600" s="61">
        <f t="shared" si="50"/>
        <v>38.30094466936572</v>
      </c>
    </row>
    <row r="601" spans="2:13" ht="12">
      <c r="B601" s="7">
        <v>581</v>
      </c>
      <c r="C601" s="6" t="s">
        <v>1042</v>
      </c>
      <c r="D601" s="6" t="s">
        <v>1043</v>
      </c>
      <c r="E601" s="32">
        <v>23804.94</v>
      </c>
      <c r="F601" s="32">
        <v>112</v>
      </c>
      <c r="G601" s="55">
        <f t="shared" si="46"/>
        <v>4.080874705512226E-05</v>
      </c>
      <c r="H601" s="32">
        <v>28287.98</v>
      </c>
      <c r="I601" s="32">
        <v>118.75</v>
      </c>
      <c r="J601" s="54">
        <f t="shared" si="47"/>
        <v>4.1217668390550333E-05</v>
      </c>
      <c r="K601" s="67">
        <f t="shared" si="48"/>
        <v>0.18832393612418263</v>
      </c>
      <c r="L601" s="68">
        <f t="shared" si="49"/>
        <v>212.54410714285714</v>
      </c>
      <c r="M601" s="61">
        <f t="shared" si="50"/>
        <v>238.21456842105263</v>
      </c>
    </row>
    <row r="602" spans="2:13" ht="12">
      <c r="B602" s="7">
        <v>582</v>
      </c>
      <c r="C602" s="6" t="s">
        <v>3226</v>
      </c>
      <c r="D602" s="6" t="s">
        <v>3227</v>
      </c>
      <c r="E602" s="32">
        <v>0</v>
      </c>
      <c r="F602" s="32">
        <v>0</v>
      </c>
      <c r="G602" s="55">
        <f t="shared" si="46"/>
        <v>0</v>
      </c>
      <c r="H602" s="32">
        <v>28103.94</v>
      </c>
      <c r="I602" s="32">
        <v>8169.1</v>
      </c>
      <c r="J602" s="54">
        <f t="shared" si="47"/>
        <v>4.094950856823015E-05</v>
      </c>
      <c r="K602" s="67" t="str">
        <f t="shared" si="48"/>
        <v>Nuevo</v>
      </c>
      <c r="L602" s="68">
        <f t="shared" si="49"/>
        <v>0</v>
      </c>
      <c r="M602" s="61">
        <f t="shared" si="50"/>
        <v>3.440273714362659</v>
      </c>
    </row>
    <row r="603" spans="2:13" ht="12">
      <c r="B603" s="7">
        <v>583</v>
      </c>
      <c r="C603" s="6" t="s">
        <v>655</v>
      </c>
      <c r="D603" s="6" t="s">
        <v>656</v>
      </c>
      <c r="E603" s="32">
        <v>36764.93</v>
      </c>
      <c r="F603" s="32">
        <v>461.761</v>
      </c>
      <c r="G603" s="55">
        <f t="shared" si="46"/>
        <v>6.302602438272376E-05</v>
      </c>
      <c r="H603" s="32">
        <v>28060.33</v>
      </c>
      <c r="I603" s="32">
        <v>286.634</v>
      </c>
      <c r="J603" s="54">
        <f t="shared" si="47"/>
        <v>4.088596558925067E-05</v>
      </c>
      <c r="K603" s="74">
        <f t="shared" si="48"/>
        <v>-0.23676367668862686</v>
      </c>
      <c r="L603" s="68">
        <f t="shared" si="49"/>
        <v>79.61895872540123</v>
      </c>
      <c r="M603" s="61">
        <f t="shared" si="50"/>
        <v>97.89602768687595</v>
      </c>
    </row>
    <row r="604" spans="2:13" ht="12">
      <c r="B604" s="7">
        <v>584</v>
      </c>
      <c r="C604" s="6" t="s">
        <v>1387</v>
      </c>
      <c r="D604" s="6" t="s">
        <v>1388</v>
      </c>
      <c r="E604" s="32">
        <v>20000</v>
      </c>
      <c r="F604" s="32">
        <v>446.2</v>
      </c>
      <c r="G604" s="55">
        <f t="shared" si="46"/>
        <v>3.428594825706115E-05</v>
      </c>
      <c r="H604" s="32">
        <v>28000</v>
      </c>
      <c r="I604" s="32">
        <v>595</v>
      </c>
      <c r="J604" s="54">
        <f t="shared" si="47"/>
        <v>4.079806033995391E-05</v>
      </c>
      <c r="K604" s="67">
        <f t="shared" si="48"/>
        <v>0.3999999999999999</v>
      </c>
      <c r="L604" s="68">
        <f t="shared" si="49"/>
        <v>44.82294935006723</v>
      </c>
      <c r="M604" s="61">
        <f t="shared" si="50"/>
        <v>47.05882352941177</v>
      </c>
    </row>
    <row r="605" spans="2:13" ht="12">
      <c r="B605" s="7">
        <v>585</v>
      </c>
      <c r="C605" s="6" t="s">
        <v>2139</v>
      </c>
      <c r="D605" s="6" t="s">
        <v>2140</v>
      </c>
      <c r="E605" s="32">
        <v>0</v>
      </c>
      <c r="F605" s="32">
        <v>0</v>
      </c>
      <c r="G605" s="55">
        <f t="shared" si="46"/>
        <v>0</v>
      </c>
      <c r="H605" s="32">
        <v>27814.32</v>
      </c>
      <c r="I605" s="32">
        <v>4315.91</v>
      </c>
      <c r="J605" s="54">
        <f t="shared" si="47"/>
        <v>4.052751091695667E-05</v>
      </c>
      <c r="K605" s="67" t="str">
        <f t="shared" si="48"/>
        <v>Nuevo</v>
      </c>
      <c r="L605" s="68">
        <f t="shared" si="49"/>
        <v>0</v>
      </c>
      <c r="M605" s="61">
        <f t="shared" si="50"/>
        <v>6.444601486129229</v>
      </c>
    </row>
    <row r="606" spans="2:13" ht="12">
      <c r="B606" s="7">
        <v>586</v>
      </c>
      <c r="C606" s="6" t="s">
        <v>2966</v>
      </c>
      <c r="D606" s="6" t="s">
        <v>2967</v>
      </c>
      <c r="E606" s="32">
        <v>0</v>
      </c>
      <c r="F606" s="32">
        <v>0</v>
      </c>
      <c r="G606" s="55">
        <f t="shared" si="46"/>
        <v>0</v>
      </c>
      <c r="H606" s="32">
        <v>27764.5</v>
      </c>
      <c r="I606" s="32">
        <v>750</v>
      </c>
      <c r="J606" s="54">
        <f t="shared" si="47"/>
        <v>4.045491951102323E-05</v>
      </c>
      <c r="K606" s="67" t="str">
        <f t="shared" si="48"/>
        <v>Nuevo</v>
      </c>
      <c r="L606" s="68">
        <f t="shared" si="49"/>
        <v>0</v>
      </c>
      <c r="M606" s="61">
        <f t="shared" si="50"/>
        <v>37.019333333333336</v>
      </c>
    </row>
    <row r="607" spans="2:13" ht="12">
      <c r="B607" s="7">
        <v>587</v>
      </c>
      <c r="C607" s="6" t="s">
        <v>1237</v>
      </c>
      <c r="D607" s="6" t="s">
        <v>1238</v>
      </c>
      <c r="E607" s="32">
        <v>72453.5</v>
      </c>
      <c r="F607" s="32">
        <v>2768</v>
      </c>
      <c r="G607" s="55">
        <f t="shared" si="46"/>
        <v>0.000124206847602149</v>
      </c>
      <c r="H607" s="32">
        <v>27764</v>
      </c>
      <c r="I607" s="32">
        <v>1100</v>
      </c>
      <c r="J607" s="54">
        <f t="shared" si="47"/>
        <v>4.045419097423144E-05</v>
      </c>
      <c r="K607" s="74">
        <f t="shared" si="48"/>
        <v>-0.6168025009143796</v>
      </c>
      <c r="L607" s="68">
        <f t="shared" si="49"/>
        <v>26.17539739884393</v>
      </c>
      <c r="M607" s="61">
        <f t="shared" si="50"/>
        <v>25.24</v>
      </c>
    </row>
    <row r="608" spans="2:13" ht="12">
      <c r="B608" s="7">
        <v>588</v>
      </c>
      <c r="C608" s="6" t="s">
        <v>944</v>
      </c>
      <c r="D608" s="6" t="s">
        <v>945</v>
      </c>
      <c r="E608" s="32">
        <v>92264.05</v>
      </c>
      <c r="F608" s="32">
        <v>1552.65</v>
      </c>
      <c r="G608" s="55">
        <f t="shared" si="46"/>
        <v>0.00015816802221434514</v>
      </c>
      <c r="H608" s="32">
        <v>27602</v>
      </c>
      <c r="I608" s="32">
        <v>484.5</v>
      </c>
      <c r="J608" s="54">
        <f t="shared" si="47"/>
        <v>4.021814505369314E-05</v>
      </c>
      <c r="K608" s="74">
        <f t="shared" si="48"/>
        <v>-0.7008368915086645</v>
      </c>
      <c r="L608" s="68">
        <f t="shared" si="49"/>
        <v>59.423598364087205</v>
      </c>
      <c r="M608" s="61">
        <f t="shared" si="50"/>
        <v>56.97007223942209</v>
      </c>
    </row>
    <row r="609" spans="2:13" ht="12">
      <c r="B609" s="7">
        <v>589</v>
      </c>
      <c r="C609" s="6" t="s">
        <v>3228</v>
      </c>
      <c r="D609" s="6" t="s">
        <v>3229</v>
      </c>
      <c r="E609" s="32">
        <v>0</v>
      </c>
      <c r="F609" s="32">
        <v>0</v>
      </c>
      <c r="G609" s="55">
        <f t="shared" si="46"/>
        <v>0</v>
      </c>
      <c r="H609" s="32">
        <v>27579.5</v>
      </c>
      <c r="I609" s="32">
        <v>304.95</v>
      </c>
      <c r="J609" s="54">
        <f t="shared" si="47"/>
        <v>4.0185360898062814E-05</v>
      </c>
      <c r="K609" s="67" t="str">
        <f t="shared" si="48"/>
        <v>Nuevo</v>
      </c>
      <c r="L609" s="68">
        <f t="shared" si="49"/>
        <v>0</v>
      </c>
      <c r="M609" s="61">
        <f t="shared" si="50"/>
        <v>90.43941629775374</v>
      </c>
    </row>
    <row r="610" spans="2:13" ht="12">
      <c r="B610" s="7">
        <v>590</v>
      </c>
      <c r="C610" s="6" t="s">
        <v>402</v>
      </c>
      <c r="D610" s="6" t="s">
        <v>403</v>
      </c>
      <c r="E610" s="32">
        <v>23337.57</v>
      </c>
      <c r="F610" s="32">
        <v>203.292</v>
      </c>
      <c r="G610" s="55">
        <f t="shared" si="46"/>
        <v>4.0007535873277127E-05</v>
      </c>
      <c r="H610" s="32">
        <v>27545.6</v>
      </c>
      <c r="I610" s="32">
        <v>308.667</v>
      </c>
      <c r="J610" s="54">
        <f t="shared" si="47"/>
        <v>4.01359661035798E-05</v>
      </c>
      <c r="K610" s="67">
        <f t="shared" si="48"/>
        <v>0.18031140345802932</v>
      </c>
      <c r="L610" s="68">
        <f t="shared" si="49"/>
        <v>114.79827046809515</v>
      </c>
      <c r="M610" s="61">
        <f t="shared" si="50"/>
        <v>89.24050837958059</v>
      </c>
    </row>
    <row r="611" spans="2:13" ht="12">
      <c r="B611" s="7">
        <v>591</v>
      </c>
      <c r="C611" s="6" t="s">
        <v>1742</v>
      </c>
      <c r="D611" s="6" t="s">
        <v>1743</v>
      </c>
      <c r="E611" s="32">
        <v>0</v>
      </c>
      <c r="F611" s="32">
        <v>0</v>
      </c>
      <c r="G611" s="55">
        <f t="shared" si="46"/>
        <v>0</v>
      </c>
      <c r="H611" s="32">
        <v>27510.14</v>
      </c>
      <c r="I611" s="32">
        <v>369.55</v>
      </c>
      <c r="J611" s="54">
        <f t="shared" si="47"/>
        <v>4.0084298274306415E-05</v>
      </c>
      <c r="K611" s="67" t="str">
        <f t="shared" si="48"/>
        <v>Nuevo</v>
      </c>
      <c r="L611" s="68">
        <f t="shared" si="49"/>
        <v>0</v>
      </c>
      <c r="M611" s="61">
        <f t="shared" si="50"/>
        <v>74.44226762278447</v>
      </c>
    </row>
    <row r="612" spans="2:13" ht="12">
      <c r="B612" s="7">
        <v>592</v>
      </c>
      <c r="C612" s="6" t="s">
        <v>2641</v>
      </c>
      <c r="D612" s="6" t="s">
        <v>2642</v>
      </c>
      <c r="E612" s="32">
        <v>5324.4</v>
      </c>
      <c r="F612" s="32">
        <v>133.95</v>
      </c>
      <c r="G612" s="55">
        <f t="shared" si="46"/>
        <v>9.127605144994818E-06</v>
      </c>
      <c r="H612" s="32">
        <v>27500</v>
      </c>
      <c r="I612" s="32">
        <v>505.4</v>
      </c>
      <c r="J612" s="54">
        <f t="shared" si="47"/>
        <v>4.0069523548169016E-05</v>
      </c>
      <c r="K612" s="67">
        <f t="shared" si="48"/>
        <v>4.164901209525956</v>
      </c>
      <c r="L612" s="68">
        <f t="shared" si="49"/>
        <v>39.7491601343785</v>
      </c>
      <c r="M612" s="61">
        <f t="shared" si="50"/>
        <v>54.412346656113975</v>
      </c>
    </row>
    <row r="613" spans="2:13" ht="12">
      <c r="B613" s="7">
        <v>593</v>
      </c>
      <c r="C613" s="6" t="s">
        <v>1539</v>
      </c>
      <c r="D613" s="6" t="s">
        <v>1540</v>
      </c>
      <c r="E613" s="32">
        <v>14331</v>
      </c>
      <c r="F613" s="32">
        <v>73.101</v>
      </c>
      <c r="G613" s="55">
        <f t="shared" si="46"/>
        <v>2.4567596223597166E-05</v>
      </c>
      <c r="H613" s="32">
        <v>26817.76</v>
      </c>
      <c r="I613" s="32">
        <v>135.662</v>
      </c>
      <c r="J613" s="54">
        <f t="shared" si="47"/>
        <v>3.9075449666514366E-05</v>
      </c>
      <c r="K613" s="67">
        <f t="shared" si="48"/>
        <v>0.8713111436745515</v>
      </c>
      <c r="L613" s="68">
        <f t="shared" si="49"/>
        <v>196.04382976977058</v>
      </c>
      <c r="M613" s="61">
        <f t="shared" si="50"/>
        <v>197.6807064616473</v>
      </c>
    </row>
    <row r="614" spans="2:13" ht="12">
      <c r="B614" s="7">
        <v>594</v>
      </c>
      <c r="C614" s="6" t="s">
        <v>1826</v>
      </c>
      <c r="D614" s="6" t="s">
        <v>1827</v>
      </c>
      <c r="E614" s="32">
        <v>0</v>
      </c>
      <c r="F614" s="32">
        <v>0</v>
      </c>
      <c r="G614" s="55">
        <f t="shared" si="46"/>
        <v>0</v>
      </c>
      <c r="H614" s="32">
        <v>26762</v>
      </c>
      <c r="I614" s="32">
        <v>511</v>
      </c>
      <c r="J614" s="54">
        <f t="shared" si="47"/>
        <v>3.8994203243494517E-05</v>
      </c>
      <c r="K614" s="67" t="str">
        <f t="shared" si="48"/>
        <v>Nuevo</v>
      </c>
      <c r="L614" s="68">
        <f t="shared" si="49"/>
        <v>0</v>
      </c>
      <c r="M614" s="61">
        <f t="shared" si="50"/>
        <v>52.37181996086105</v>
      </c>
    </row>
    <row r="615" spans="2:13" ht="12">
      <c r="B615" s="7">
        <v>595</v>
      </c>
      <c r="C615" s="6" t="s">
        <v>2135</v>
      </c>
      <c r="D615" s="6" t="s">
        <v>2136</v>
      </c>
      <c r="E615" s="32">
        <v>0</v>
      </c>
      <c r="F615" s="32">
        <v>0</v>
      </c>
      <c r="G615" s="55">
        <f t="shared" si="46"/>
        <v>0</v>
      </c>
      <c r="H615" s="32">
        <v>26721.469</v>
      </c>
      <c r="I615" s="32">
        <v>5148.703</v>
      </c>
      <c r="J615" s="54">
        <f t="shared" si="47"/>
        <v>3.8935146594078855E-05</v>
      </c>
      <c r="K615" s="67" t="str">
        <f t="shared" si="48"/>
        <v>Nuevo</v>
      </c>
      <c r="L615" s="68">
        <f t="shared" si="49"/>
        <v>0</v>
      </c>
      <c r="M615" s="61">
        <f t="shared" si="50"/>
        <v>5.189941816414736</v>
      </c>
    </row>
    <row r="616" spans="2:13" ht="12">
      <c r="B616" s="7">
        <v>596</v>
      </c>
      <c r="C616" s="6" t="s">
        <v>857</v>
      </c>
      <c r="D616" s="6" t="s">
        <v>858</v>
      </c>
      <c r="E616" s="32">
        <v>60056</v>
      </c>
      <c r="F616" s="32">
        <v>845.548</v>
      </c>
      <c r="G616" s="55">
        <f t="shared" si="46"/>
        <v>0.00010295384542630321</v>
      </c>
      <c r="H616" s="32">
        <v>26670</v>
      </c>
      <c r="I616" s="32">
        <v>313.783</v>
      </c>
      <c r="J616" s="54">
        <f t="shared" si="47"/>
        <v>3.88601524738061E-05</v>
      </c>
      <c r="K616" s="74">
        <f t="shared" si="48"/>
        <v>-0.5559144798188358</v>
      </c>
      <c r="L616" s="68">
        <f t="shared" si="49"/>
        <v>71.02612743451584</v>
      </c>
      <c r="M616" s="61">
        <f t="shared" si="50"/>
        <v>84.99504434593334</v>
      </c>
    </row>
    <row r="617" spans="2:13" ht="12">
      <c r="B617" s="7">
        <v>597</v>
      </c>
      <c r="C617" s="6" t="s">
        <v>1097</v>
      </c>
      <c r="D617" s="6" t="s">
        <v>1098</v>
      </c>
      <c r="E617" s="32">
        <v>5402.65</v>
      </c>
      <c r="F617" s="32">
        <v>338.45</v>
      </c>
      <c r="G617" s="55">
        <f t="shared" si="46"/>
        <v>9.26174891755057E-06</v>
      </c>
      <c r="H617" s="32">
        <v>26524.05</v>
      </c>
      <c r="I617" s="32">
        <v>5047.38</v>
      </c>
      <c r="J617" s="54">
        <f t="shared" si="47"/>
        <v>3.864749258428409E-05</v>
      </c>
      <c r="K617" s="67">
        <f t="shared" si="48"/>
        <v>3.909451843077009</v>
      </c>
      <c r="L617" s="68">
        <f t="shared" si="49"/>
        <v>15.962919190426947</v>
      </c>
      <c r="M617" s="61">
        <f t="shared" si="50"/>
        <v>5.255013492148401</v>
      </c>
    </row>
    <row r="618" spans="2:13" ht="12">
      <c r="B618" s="7">
        <v>598</v>
      </c>
      <c r="C618" s="6" t="s">
        <v>966</v>
      </c>
      <c r="D618" s="6" t="s">
        <v>967</v>
      </c>
      <c r="E618" s="32">
        <v>78529.59</v>
      </c>
      <c r="F618" s="32">
        <v>1041.074</v>
      </c>
      <c r="G618" s="55">
        <f t="shared" si="46"/>
        <v>0.00013462307296941133</v>
      </c>
      <c r="H618" s="32">
        <v>26443.94</v>
      </c>
      <c r="I618" s="32">
        <v>371.601</v>
      </c>
      <c r="J618" s="54">
        <f t="shared" si="47"/>
        <v>3.853076641950431E-05</v>
      </c>
      <c r="K618" s="74">
        <f t="shared" si="48"/>
        <v>-0.6632614534215702</v>
      </c>
      <c r="L618" s="68">
        <f t="shared" si="49"/>
        <v>75.43132380599265</v>
      </c>
      <c r="M618" s="61">
        <f t="shared" si="50"/>
        <v>71.16218739992627</v>
      </c>
    </row>
    <row r="619" spans="2:13" ht="12">
      <c r="B619" s="7">
        <v>599</v>
      </c>
      <c r="C619" s="6" t="s">
        <v>1299</v>
      </c>
      <c r="D619" s="6" t="s">
        <v>1300</v>
      </c>
      <c r="E619" s="32">
        <v>51235.5</v>
      </c>
      <c r="F619" s="32">
        <v>870.436</v>
      </c>
      <c r="G619" s="55">
        <f t="shared" si="46"/>
        <v>8.783288509623282E-05</v>
      </c>
      <c r="H619" s="32">
        <v>26302.25</v>
      </c>
      <c r="I619" s="32">
        <v>306.422</v>
      </c>
      <c r="J619" s="54">
        <f t="shared" si="47"/>
        <v>3.832431366344831E-05</v>
      </c>
      <c r="K619" s="74">
        <f t="shared" si="48"/>
        <v>-0.4866401225712641</v>
      </c>
      <c r="L619" s="68">
        <f t="shared" si="49"/>
        <v>58.86188071265435</v>
      </c>
      <c r="M619" s="61">
        <f t="shared" si="50"/>
        <v>85.83668927165803</v>
      </c>
    </row>
    <row r="620" spans="2:13" ht="12">
      <c r="B620" s="7">
        <v>600</v>
      </c>
      <c r="C620" s="6" t="s">
        <v>2162</v>
      </c>
      <c r="D620" s="6" t="s">
        <v>2163</v>
      </c>
      <c r="E620" s="32">
        <v>10446</v>
      </c>
      <c r="F620" s="32">
        <v>319</v>
      </c>
      <c r="G620" s="55">
        <f t="shared" si="46"/>
        <v>1.790755077466304E-05</v>
      </c>
      <c r="H620" s="32">
        <v>26264</v>
      </c>
      <c r="I620" s="32">
        <v>740</v>
      </c>
      <c r="J620" s="54">
        <f t="shared" si="47"/>
        <v>3.826858059887676E-05</v>
      </c>
      <c r="K620" s="67">
        <f t="shared" si="48"/>
        <v>1.514263833046142</v>
      </c>
      <c r="L620" s="68">
        <f t="shared" si="49"/>
        <v>32.7460815047022</v>
      </c>
      <c r="M620" s="61">
        <f t="shared" si="50"/>
        <v>35.49189189189189</v>
      </c>
    </row>
    <row r="621" spans="2:13" ht="12">
      <c r="B621" s="7">
        <v>601</v>
      </c>
      <c r="C621" s="6" t="s">
        <v>472</v>
      </c>
      <c r="D621" s="6" t="s">
        <v>591</v>
      </c>
      <c r="E621" s="32">
        <v>8026.6</v>
      </c>
      <c r="F621" s="32">
        <v>92.743</v>
      </c>
      <c r="G621" s="55">
        <f t="shared" si="46"/>
        <v>1.3759979614006351E-05</v>
      </c>
      <c r="H621" s="32">
        <v>26202.3</v>
      </c>
      <c r="I621" s="32">
        <v>301.264</v>
      </c>
      <c r="J621" s="54">
        <f t="shared" si="47"/>
        <v>3.817867915877051E-05</v>
      </c>
      <c r="K621" s="67">
        <f t="shared" si="48"/>
        <v>2.264433259412453</v>
      </c>
      <c r="L621" s="68">
        <f t="shared" si="49"/>
        <v>86.54669355099577</v>
      </c>
      <c r="M621" s="61">
        <f t="shared" si="50"/>
        <v>86.97454724095809</v>
      </c>
    </row>
    <row r="622" spans="2:13" ht="12">
      <c r="B622" s="7">
        <v>602</v>
      </c>
      <c r="C622" s="6" t="s">
        <v>2226</v>
      </c>
      <c r="D622" s="6" t="s">
        <v>2227</v>
      </c>
      <c r="E622" s="32">
        <v>30155</v>
      </c>
      <c r="F622" s="32">
        <v>3970</v>
      </c>
      <c r="G622" s="55">
        <f t="shared" si="46"/>
        <v>5.1694638484583946E-05</v>
      </c>
      <c r="H622" s="32">
        <v>26113</v>
      </c>
      <c r="I622" s="32">
        <v>3720</v>
      </c>
      <c r="J622" s="54">
        <f t="shared" si="47"/>
        <v>3.804856248775773E-05</v>
      </c>
      <c r="K622" s="74">
        <f t="shared" si="48"/>
        <v>-0.13404078925551322</v>
      </c>
      <c r="L622" s="68">
        <f t="shared" si="49"/>
        <v>7.595717884130982</v>
      </c>
      <c r="M622" s="61">
        <f t="shared" si="50"/>
        <v>7.019623655913978</v>
      </c>
    </row>
    <row r="623" spans="2:13" ht="12">
      <c r="B623" s="7">
        <v>603</v>
      </c>
      <c r="C623" s="6" t="s">
        <v>1748</v>
      </c>
      <c r="D623" s="6" t="s">
        <v>1749</v>
      </c>
      <c r="E623" s="32">
        <v>0</v>
      </c>
      <c r="F623" s="32">
        <v>0</v>
      </c>
      <c r="G623" s="55">
        <f t="shared" si="46"/>
        <v>0</v>
      </c>
      <c r="H623" s="32">
        <v>26110.5</v>
      </c>
      <c r="I623" s="32">
        <v>297.074</v>
      </c>
      <c r="J623" s="54">
        <f t="shared" si="47"/>
        <v>3.8044919803798804E-05</v>
      </c>
      <c r="K623" s="67" t="str">
        <f t="shared" si="48"/>
        <v>Nuevo</v>
      </c>
      <c r="L623" s="68">
        <f t="shared" si="49"/>
        <v>0</v>
      </c>
      <c r="M623" s="61">
        <f t="shared" si="50"/>
        <v>87.89224233692615</v>
      </c>
    </row>
    <row r="624" spans="2:13" ht="12">
      <c r="B624" s="7">
        <v>604</v>
      </c>
      <c r="C624" s="6" t="s">
        <v>885</v>
      </c>
      <c r="D624" s="6" t="s">
        <v>886</v>
      </c>
      <c r="E624" s="32">
        <v>0</v>
      </c>
      <c r="F624" s="32">
        <v>0</v>
      </c>
      <c r="G624" s="55">
        <f t="shared" si="46"/>
        <v>0</v>
      </c>
      <c r="H624" s="32">
        <v>25872</v>
      </c>
      <c r="I624" s="32">
        <v>978.5</v>
      </c>
      <c r="J624" s="54">
        <f t="shared" si="47"/>
        <v>3.769740775411741E-05</v>
      </c>
      <c r="K624" s="67" t="str">
        <f t="shared" si="48"/>
        <v>Nuevo</v>
      </c>
      <c r="L624" s="68">
        <f t="shared" si="49"/>
        <v>0</v>
      </c>
      <c r="M624" s="61">
        <f t="shared" si="50"/>
        <v>26.440470107307103</v>
      </c>
    </row>
    <row r="625" spans="2:13" ht="12">
      <c r="B625" s="7">
        <v>605</v>
      </c>
      <c r="C625" s="6" t="s">
        <v>283</v>
      </c>
      <c r="D625" s="6" t="s">
        <v>535</v>
      </c>
      <c r="E625" s="32">
        <v>200286.54</v>
      </c>
      <c r="F625" s="32">
        <v>4587.1</v>
      </c>
      <c r="G625" s="55">
        <f t="shared" si="46"/>
        <v>0.0003433506973512904</v>
      </c>
      <c r="H625" s="32">
        <v>25761.77</v>
      </c>
      <c r="I625" s="32">
        <v>425</v>
      </c>
      <c r="J625" s="54">
        <f t="shared" si="47"/>
        <v>3.7536794533000517E-05</v>
      </c>
      <c r="K625" s="74">
        <f t="shared" si="48"/>
        <v>-0.8713754304208361</v>
      </c>
      <c r="L625" s="68">
        <f t="shared" si="49"/>
        <v>43.662998408580584</v>
      </c>
      <c r="M625" s="61">
        <f t="shared" si="50"/>
        <v>60.615929411764704</v>
      </c>
    </row>
    <row r="626" spans="2:13" ht="12">
      <c r="B626" s="7">
        <v>606</v>
      </c>
      <c r="C626" s="6" t="s">
        <v>1305</v>
      </c>
      <c r="D626" s="6" t="s">
        <v>1306</v>
      </c>
      <c r="E626" s="32">
        <v>26099.95</v>
      </c>
      <c r="F626" s="32">
        <v>409.45</v>
      </c>
      <c r="G626" s="55">
        <f t="shared" si="46"/>
        <v>4.474307676059416E-05</v>
      </c>
      <c r="H626" s="32">
        <v>25749.79</v>
      </c>
      <c r="I626" s="32">
        <v>420</v>
      </c>
      <c r="J626" s="54">
        <f t="shared" si="47"/>
        <v>3.751933879146935E-05</v>
      </c>
      <c r="K626" s="74">
        <f t="shared" si="48"/>
        <v>-0.013416117655397852</v>
      </c>
      <c r="L626" s="68">
        <f t="shared" si="49"/>
        <v>63.74392477714007</v>
      </c>
      <c r="M626" s="61">
        <f t="shared" si="50"/>
        <v>61.309023809523815</v>
      </c>
    </row>
    <row r="627" spans="2:13" ht="12">
      <c r="B627" s="7">
        <v>607</v>
      </c>
      <c r="C627" s="6" t="s">
        <v>1251</v>
      </c>
      <c r="D627" s="6" t="s">
        <v>1252</v>
      </c>
      <c r="E627" s="32">
        <v>59254.35</v>
      </c>
      <c r="F627" s="32">
        <v>890.442</v>
      </c>
      <c r="G627" s="55">
        <f t="shared" si="46"/>
        <v>0.00010157957890528956</v>
      </c>
      <c r="H627" s="32">
        <v>25545</v>
      </c>
      <c r="I627" s="32">
        <v>518.605</v>
      </c>
      <c r="J627" s="54">
        <f t="shared" si="47"/>
        <v>3.722094469229009E-05</v>
      </c>
      <c r="K627" s="74">
        <f t="shared" si="48"/>
        <v>-0.5688924104306265</v>
      </c>
      <c r="L627" s="68">
        <f t="shared" si="49"/>
        <v>66.54487322026588</v>
      </c>
      <c r="M627" s="61">
        <f t="shared" si="50"/>
        <v>49.257141755285815</v>
      </c>
    </row>
    <row r="628" spans="2:13" ht="12">
      <c r="B628" s="7">
        <v>608</v>
      </c>
      <c r="C628" s="6" t="s">
        <v>1780</v>
      </c>
      <c r="D628" s="6" t="s">
        <v>1781</v>
      </c>
      <c r="E628" s="32">
        <v>1202</v>
      </c>
      <c r="F628" s="32">
        <v>13.565</v>
      </c>
      <c r="G628" s="55">
        <f t="shared" si="46"/>
        <v>2.060585490249375E-06</v>
      </c>
      <c r="H628" s="32">
        <v>25399.4</v>
      </c>
      <c r="I628" s="32">
        <v>300.326</v>
      </c>
      <c r="J628" s="54">
        <f t="shared" si="47"/>
        <v>3.7008794778522335E-05</v>
      </c>
      <c r="K628" s="67">
        <f t="shared" si="48"/>
        <v>20.130948419301166</v>
      </c>
      <c r="L628" s="68">
        <f t="shared" si="49"/>
        <v>88.61039439734611</v>
      </c>
      <c r="M628" s="61">
        <f t="shared" si="50"/>
        <v>84.57276426283438</v>
      </c>
    </row>
    <row r="629" spans="2:13" ht="12">
      <c r="B629" s="7">
        <v>609</v>
      </c>
      <c r="C629" s="6" t="s">
        <v>981</v>
      </c>
      <c r="D629" s="6" t="s">
        <v>982</v>
      </c>
      <c r="E629" s="32">
        <v>32283.1</v>
      </c>
      <c r="F629" s="32">
        <v>407.55</v>
      </c>
      <c r="G629" s="55">
        <f t="shared" si="46"/>
        <v>5.534283480887653E-05</v>
      </c>
      <c r="H629" s="32">
        <v>25118.6</v>
      </c>
      <c r="I629" s="32">
        <v>380</v>
      </c>
      <c r="J629" s="54">
        <f t="shared" si="47"/>
        <v>3.6599648516255935E-05</v>
      </c>
      <c r="K629" s="74">
        <f t="shared" si="48"/>
        <v>-0.2219272622517664</v>
      </c>
      <c r="L629" s="68">
        <f t="shared" si="49"/>
        <v>79.21261194945404</v>
      </c>
      <c r="M629" s="61">
        <f t="shared" si="50"/>
        <v>66.10157894736842</v>
      </c>
    </row>
    <row r="630" spans="2:13" ht="12">
      <c r="B630" s="7">
        <v>610</v>
      </c>
      <c r="C630" s="6" t="s">
        <v>794</v>
      </c>
      <c r="D630" s="6" t="s">
        <v>795</v>
      </c>
      <c r="E630" s="32">
        <v>52008.69</v>
      </c>
      <c r="F630" s="32">
        <v>2756.599</v>
      </c>
      <c r="G630" s="55">
        <f t="shared" si="46"/>
        <v>8.915836271287669E-05</v>
      </c>
      <c r="H630" s="32">
        <v>25040</v>
      </c>
      <c r="I630" s="32">
        <v>2310.787</v>
      </c>
      <c r="J630" s="54">
        <f t="shared" si="47"/>
        <v>3.6485122532587355E-05</v>
      </c>
      <c r="K630" s="74">
        <f t="shared" si="48"/>
        <v>-0.5185419975008023</v>
      </c>
      <c r="L630" s="68">
        <f t="shared" si="49"/>
        <v>18.866977024949946</v>
      </c>
      <c r="M630" s="61">
        <f t="shared" si="50"/>
        <v>10.836135048362312</v>
      </c>
    </row>
    <row r="631" spans="2:13" ht="12">
      <c r="B631" s="7">
        <v>611</v>
      </c>
      <c r="C631" s="6" t="s">
        <v>515</v>
      </c>
      <c r="D631" s="6" t="s">
        <v>516</v>
      </c>
      <c r="E631" s="32">
        <v>43395</v>
      </c>
      <c r="F631" s="32">
        <v>4978</v>
      </c>
      <c r="G631" s="55">
        <f t="shared" si="46"/>
        <v>7.439193623075843E-05</v>
      </c>
      <c r="H631" s="32">
        <v>25006</v>
      </c>
      <c r="I631" s="32">
        <v>3975</v>
      </c>
      <c r="J631" s="54">
        <f t="shared" si="47"/>
        <v>3.643558203074598E-05</v>
      </c>
      <c r="K631" s="74">
        <f t="shared" si="48"/>
        <v>-0.4237584975227561</v>
      </c>
      <c r="L631" s="68">
        <f t="shared" si="49"/>
        <v>8.717356368019285</v>
      </c>
      <c r="M631" s="61">
        <f t="shared" si="50"/>
        <v>6.290817610062893</v>
      </c>
    </row>
    <row r="632" spans="2:13" ht="12">
      <c r="B632" s="7">
        <v>612</v>
      </c>
      <c r="C632" s="6" t="s">
        <v>2141</v>
      </c>
      <c r="D632" s="6" t="s">
        <v>2142</v>
      </c>
      <c r="E632" s="32">
        <v>4431.6</v>
      </c>
      <c r="F632" s="32">
        <v>88</v>
      </c>
      <c r="G632" s="55">
        <f t="shared" si="46"/>
        <v>7.59708041479961E-06</v>
      </c>
      <c r="H632" s="32">
        <v>24989</v>
      </c>
      <c r="I632" s="32">
        <v>214.066</v>
      </c>
      <c r="J632" s="54">
        <f t="shared" si="47"/>
        <v>3.641081177982529E-05</v>
      </c>
      <c r="K632" s="67">
        <f t="shared" si="48"/>
        <v>4.6388211932484875</v>
      </c>
      <c r="L632" s="68">
        <f t="shared" si="49"/>
        <v>50.35909090909092</v>
      </c>
      <c r="M632" s="61">
        <f t="shared" si="50"/>
        <v>116.735025646296</v>
      </c>
    </row>
    <row r="633" spans="2:13" ht="12">
      <c r="B633" s="7">
        <v>613</v>
      </c>
      <c r="C633" s="6" t="s">
        <v>871</v>
      </c>
      <c r="D633" s="6" t="s">
        <v>872</v>
      </c>
      <c r="E633" s="32">
        <v>0</v>
      </c>
      <c r="F633" s="32">
        <v>0</v>
      </c>
      <c r="G633" s="55">
        <f aca="true" t="shared" si="51" ref="G633:G696">(E633/$E$112)</f>
        <v>0</v>
      </c>
      <c r="H633" s="32">
        <v>24898.04</v>
      </c>
      <c r="I633" s="32">
        <v>414.804</v>
      </c>
      <c r="J633" s="54">
        <f aca="true" t="shared" si="52" ref="J633:J696">(H633/$H$112)</f>
        <v>3.627827636666379E-05</v>
      </c>
      <c r="K633" s="67" t="str">
        <f aca="true" t="shared" si="53" ref="K633:K696">IF(E633=0,"Nuevo",((H633/E633)-1))</f>
        <v>Nuevo</v>
      </c>
      <c r="L633" s="68">
        <f aca="true" t="shared" si="54" ref="L633:L696">IF(E633=0,0,E633/F633)</f>
        <v>0</v>
      </c>
      <c r="M633" s="61">
        <f aca="true" t="shared" si="55" ref="M633:M696">IF(H633=0,0,H633/I633)</f>
        <v>60.02362561595356</v>
      </c>
    </row>
    <row r="634" spans="2:13" ht="12">
      <c r="B634" s="7">
        <v>614</v>
      </c>
      <c r="C634" s="6" t="s">
        <v>426</v>
      </c>
      <c r="D634" s="6" t="s">
        <v>427</v>
      </c>
      <c r="E634" s="32">
        <v>15143.8</v>
      </c>
      <c r="F634" s="32">
        <v>534.325</v>
      </c>
      <c r="G634" s="55">
        <f t="shared" si="51"/>
        <v>2.596097716076413E-05</v>
      </c>
      <c r="H634" s="32">
        <v>24890</v>
      </c>
      <c r="I634" s="32">
        <v>681</v>
      </c>
      <c r="J634" s="54">
        <f t="shared" si="52"/>
        <v>3.6266561495051885E-05</v>
      </c>
      <c r="K634" s="67">
        <f t="shared" si="53"/>
        <v>0.6435769093622474</v>
      </c>
      <c r="L634" s="68">
        <f t="shared" si="54"/>
        <v>28.34192672998643</v>
      </c>
      <c r="M634" s="61">
        <f t="shared" si="55"/>
        <v>36.54919236417034</v>
      </c>
    </row>
    <row r="635" spans="2:13" ht="12">
      <c r="B635" s="7">
        <v>615</v>
      </c>
      <c r="C635" s="6" t="s">
        <v>616</v>
      </c>
      <c r="D635" s="6" t="s">
        <v>617</v>
      </c>
      <c r="E635" s="32">
        <v>152985.51</v>
      </c>
      <c r="F635" s="32">
        <v>31998.96</v>
      </c>
      <c r="G635" s="55">
        <f t="shared" si="51"/>
        <v>0.0002622626639970056</v>
      </c>
      <c r="H635" s="32">
        <v>24590</v>
      </c>
      <c r="I635" s="32">
        <v>8616</v>
      </c>
      <c r="J635" s="54">
        <f t="shared" si="52"/>
        <v>3.582943941998095E-05</v>
      </c>
      <c r="K635" s="74">
        <f t="shared" si="53"/>
        <v>-0.8392658232796034</v>
      </c>
      <c r="L635" s="68">
        <f t="shared" si="54"/>
        <v>4.780952568458475</v>
      </c>
      <c r="M635" s="61">
        <f t="shared" si="55"/>
        <v>2.8539925719591457</v>
      </c>
    </row>
    <row r="636" spans="2:13" ht="12">
      <c r="B636" s="7">
        <v>616</v>
      </c>
      <c r="C636" s="6" t="s">
        <v>1419</v>
      </c>
      <c r="D636" s="6" t="s">
        <v>1420</v>
      </c>
      <c r="E636" s="32">
        <v>59102.23</v>
      </c>
      <c r="F636" s="32">
        <v>4474.017</v>
      </c>
      <c r="G636" s="55">
        <f t="shared" si="51"/>
        <v>0.00010131879998284636</v>
      </c>
      <c r="H636" s="32">
        <v>24512.6</v>
      </c>
      <c r="I636" s="32">
        <v>1050.368</v>
      </c>
      <c r="J636" s="54">
        <f t="shared" si="52"/>
        <v>3.5716661924612644E-05</v>
      </c>
      <c r="K636" s="74">
        <f t="shared" si="53"/>
        <v>-0.585250844172885</v>
      </c>
      <c r="L636" s="68">
        <f t="shared" si="54"/>
        <v>13.210104029555543</v>
      </c>
      <c r="M636" s="61">
        <f t="shared" si="55"/>
        <v>23.337154216427006</v>
      </c>
    </row>
    <row r="637" spans="2:13" ht="12">
      <c r="B637" s="7">
        <v>617</v>
      </c>
      <c r="C637" s="6" t="s">
        <v>2284</v>
      </c>
      <c r="D637" s="6" t="s">
        <v>2285</v>
      </c>
      <c r="E637" s="32">
        <v>0</v>
      </c>
      <c r="F637" s="32">
        <v>0</v>
      </c>
      <c r="G637" s="55">
        <f t="shared" si="51"/>
        <v>0</v>
      </c>
      <c r="H637" s="32">
        <v>24502</v>
      </c>
      <c r="I637" s="32">
        <v>1560</v>
      </c>
      <c r="J637" s="54">
        <f t="shared" si="52"/>
        <v>3.570121694462681E-05</v>
      </c>
      <c r="K637" s="67" t="str">
        <f t="shared" si="53"/>
        <v>Nuevo</v>
      </c>
      <c r="L637" s="68">
        <f t="shared" si="54"/>
        <v>0</v>
      </c>
      <c r="M637" s="61">
        <f t="shared" si="55"/>
        <v>15.706410256410257</v>
      </c>
    </row>
    <row r="638" spans="2:13" ht="12">
      <c r="B638" s="7">
        <v>618</v>
      </c>
      <c r="C638" s="6" t="s">
        <v>2647</v>
      </c>
      <c r="D638" s="6" t="s">
        <v>2648</v>
      </c>
      <c r="E638" s="32">
        <v>0</v>
      </c>
      <c r="F638" s="32">
        <v>0</v>
      </c>
      <c r="G638" s="55">
        <f t="shared" si="51"/>
        <v>0</v>
      </c>
      <c r="H638" s="32">
        <v>24349.16</v>
      </c>
      <c r="I638" s="32">
        <v>509</v>
      </c>
      <c r="J638" s="54">
        <f t="shared" si="52"/>
        <v>3.5478517818114005E-05</v>
      </c>
      <c r="K638" s="67" t="str">
        <f t="shared" si="53"/>
        <v>Nuevo</v>
      </c>
      <c r="L638" s="68">
        <f t="shared" si="54"/>
        <v>0</v>
      </c>
      <c r="M638" s="61">
        <f t="shared" si="55"/>
        <v>47.83724950884086</v>
      </c>
    </row>
    <row r="639" spans="2:13" ht="12">
      <c r="B639" s="7">
        <v>619</v>
      </c>
      <c r="C639" s="6" t="s">
        <v>1319</v>
      </c>
      <c r="D639" s="6" t="s">
        <v>1320</v>
      </c>
      <c r="E639" s="32">
        <v>16660.16</v>
      </c>
      <c r="F639" s="32">
        <v>96</v>
      </c>
      <c r="G639" s="55">
        <f t="shared" si="51"/>
        <v>2.856046918571799E-05</v>
      </c>
      <c r="H639" s="32">
        <v>24264.42</v>
      </c>
      <c r="I639" s="32">
        <v>110</v>
      </c>
      <c r="J639" s="54">
        <f t="shared" si="52"/>
        <v>3.53550454026423E-05</v>
      </c>
      <c r="K639" s="67">
        <f t="shared" si="53"/>
        <v>0.45643379175230003</v>
      </c>
      <c r="L639" s="68">
        <f t="shared" si="54"/>
        <v>173.54333333333332</v>
      </c>
      <c r="M639" s="61">
        <f t="shared" si="55"/>
        <v>220.58563636363635</v>
      </c>
    </row>
    <row r="640" spans="2:13" ht="12">
      <c r="B640" s="7">
        <v>620</v>
      </c>
      <c r="C640" s="6" t="s">
        <v>652</v>
      </c>
      <c r="D640" s="6" t="s">
        <v>653</v>
      </c>
      <c r="E640" s="32">
        <v>45463.5</v>
      </c>
      <c r="F640" s="32">
        <v>2347.55</v>
      </c>
      <c r="G640" s="55">
        <f t="shared" si="51"/>
        <v>7.793796042924497E-05</v>
      </c>
      <c r="H640" s="32">
        <v>24205.37</v>
      </c>
      <c r="I640" s="32">
        <v>851.092</v>
      </c>
      <c r="J640" s="54">
        <f t="shared" si="52"/>
        <v>3.52690052075325E-05</v>
      </c>
      <c r="K640" s="74">
        <f t="shared" si="53"/>
        <v>-0.46758674541115397</v>
      </c>
      <c r="L640" s="68">
        <f t="shared" si="54"/>
        <v>19.366360673894057</v>
      </c>
      <c r="M640" s="61">
        <f t="shared" si="55"/>
        <v>28.440368373806827</v>
      </c>
    </row>
    <row r="641" spans="2:13" ht="12">
      <c r="B641" s="7">
        <v>621</v>
      </c>
      <c r="C641" s="6" t="s">
        <v>1752</v>
      </c>
      <c r="D641" s="6" t="s">
        <v>1753</v>
      </c>
      <c r="E641" s="32">
        <v>0</v>
      </c>
      <c r="F641" s="32">
        <v>0</v>
      </c>
      <c r="G641" s="55">
        <f t="shared" si="51"/>
        <v>0</v>
      </c>
      <c r="H641" s="32">
        <v>24067.22</v>
      </c>
      <c r="I641" s="32">
        <v>101.421</v>
      </c>
      <c r="J641" s="54">
        <f t="shared" si="52"/>
        <v>3.5067710491962344E-05</v>
      </c>
      <c r="K641" s="67" t="str">
        <f t="shared" si="53"/>
        <v>Nuevo</v>
      </c>
      <c r="L641" s="68">
        <f t="shared" si="54"/>
        <v>0</v>
      </c>
      <c r="M641" s="61">
        <f t="shared" si="55"/>
        <v>237.30016466017887</v>
      </c>
    </row>
    <row r="642" spans="2:13" ht="12">
      <c r="B642" s="7">
        <v>622</v>
      </c>
      <c r="C642" s="6" t="s">
        <v>762</v>
      </c>
      <c r="D642" s="6" t="s">
        <v>763</v>
      </c>
      <c r="E642" s="32">
        <v>47141.97</v>
      </c>
      <c r="F642" s="32">
        <v>1325.588</v>
      </c>
      <c r="G642" s="55">
        <f t="shared" si="51"/>
        <v>8.081535720779645E-05</v>
      </c>
      <c r="H642" s="32">
        <v>24031.7</v>
      </c>
      <c r="I642" s="32">
        <v>2570.9</v>
      </c>
      <c r="J642" s="54">
        <f t="shared" si="52"/>
        <v>3.501595523827394E-05</v>
      </c>
      <c r="K642" s="74">
        <f t="shared" si="53"/>
        <v>-0.490227073667053</v>
      </c>
      <c r="L642" s="68">
        <f t="shared" si="54"/>
        <v>35.563063334912506</v>
      </c>
      <c r="M642" s="61">
        <f t="shared" si="55"/>
        <v>9.347582558637054</v>
      </c>
    </row>
    <row r="643" spans="2:13" ht="12">
      <c r="B643" s="7">
        <v>623</v>
      </c>
      <c r="C643" s="6" t="s">
        <v>1393</v>
      </c>
      <c r="D643" s="6" t="s">
        <v>1394</v>
      </c>
      <c r="E643" s="32">
        <v>9839.99</v>
      </c>
      <c r="F643" s="32">
        <v>96.9</v>
      </c>
      <c r="G643" s="55">
        <f t="shared" si="51"/>
        <v>1.6868669399499957E-05</v>
      </c>
      <c r="H643" s="32">
        <v>23915.28</v>
      </c>
      <c r="I643" s="32">
        <v>226.9</v>
      </c>
      <c r="J643" s="54">
        <f t="shared" si="52"/>
        <v>3.484632273167474E-05</v>
      </c>
      <c r="K643" s="67">
        <f t="shared" si="53"/>
        <v>1.430417104082423</v>
      </c>
      <c r="L643" s="68">
        <f t="shared" si="54"/>
        <v>101.54788441692466</v>
      </c>
      <c r="M643" s="61">
        <f t="shared" si="55"/>
        <v>105.40008814455706</v>
      </c>
    </row>
    <row r="644" spans="2:13" ht="12">
      <c r="B644" s="7">
        <v>624</v>
      </c>
      <c r="C644" s="6" t="s">
        <v>2972</v>
      </c>
      <c r="D644" s="6" t="s">
        <v>2973</v>
      </c>
      <c r="E644" s="32">
        <v>0</v>
      </c>
      <c r="F644" s="32">
        <v>0</v>
      </c>
      <c r="G644" s="55">
        <f t="shared" si="51"/>
        <v>0</v>
      </c>
      <c r="H644" s="32">
        <v>23756.75</v>
      </c>
      <c r="I644" s="32">
        <v>132.912</v>
      </c>
      <c r="J644" s="54">
        <f t="shared" si="52"/>
        <v>3.461533285647143E-05</v>
      </c>
      <c r="K644" s="67" t="str">
        <f t="shared" si="53"/>
        <v>Nuevo</v>
      </c>
      <c r="L644" s="68">
        <f t="shared" si="54"/>
        <v>0</v>
      </c>
      <c r="M644" s="61">
        <f t="shared" si="55"/>
        <v>178.74044480558564</v>
      </c>
    </row>
    <row r="645" spans="2:13" ht="12">
      <c r="B645" s="7">
        <v>625</v>
      </c>
      <c r="C645" s="6" t="s">
        <v>1788</v>
      </c>
      <c r="D645" s="6" t="s">
        <v>1789</v>
      </c>
      <c r="E645" s="32">
        <v>0</v>
      </c>
      <c r="F645" s="32">
        <v>0</v>
      </c>
      <c r="G645" s="55">
        <f t="shared" si="51"/>
        <v>0</v>
      </c>
      <c r="H645" s="32">
        <v>23705</v>
      </c>
      <c r="I645" s="32">
        <v>135.05</v>
      </c>
      <c r="J645" s="54">
        <f t="shared" si="52"/>
        <v>3.4539929298521696E-05</v>
      </c>
      <c r="K645" s="67" t="str">
        <f t="shared" si="53"/>
        <v>Nuevo</v>
      </c>
      <c r="L645" s="68">
        <f t="shared" si="54"/>
        <v>0</v>
      </c>
      <c r="M645" s="61">
        <f t="shared" si="55"/>
        <v>175.52758237689744</v>
      </c>
    </row>
    <row r="646" spans="2:13" ht="12">
      <c r="B646" s="7">
        <v>626</v>
      </c>
      <c r="C646" s="6" t="s">
        <v>340</v>
      </c>
      <c r="D646" s="6" t="s">
        <v>341</v>
      </c>
      <c r="E646" s="32">
        <v>29060.93</v>
      </c>
      <c r="F646" s="32">
        <v>161.585</v>
      </c>
      <c r="G646" s="55">
        <f t="shared" si="51"/>
        <v>4.9819077114103804E-05</v>
      </c>
      <c r="H646" s="32">
        <v>23485.2</v>
      </c>
      <c r="I646" s="32">
        <v>163.987</v>
      </c>
      <c r="J646" s="54">
        <f t="shared" si="52"/>
        <v>3.421966452485306E-05</v>
      </c>
      <c r="K646" s="74">
        <f t="shared" si="53"/>
        <v>-0.1918634400206738</v>
      </c>
      <c r="L646" s="68">
        <f t="shared" si="54"/>
        <v>179.8491815453167</v>
      </c>
      <c r="M646" s="61">
        <f t="shared" si="55"/>
        <v>143.2137913371182</v>
      </c>
    </row>
    <row r="647" spans="2:13" ht="12">
      <c r="B647" s="7">
        <v>627</v>
      </c>
      <c r="C647" s="6" t="s">
        <v>3230</v>
      </c>
      <c r="D647" s="6" t="s">
        <v>3231</v>
      </c>
      <c r="E647" s="32">
        <v>0</v>
      </c>
      <c r="F647" s="32">
        <v>0</v>
      </c>
      <c r="G647" s="55">
        <f t="shared" si="51"/>
        <v>0</v>
      </c>
      <c r="H647" s="32">
        <v>23471.85</v>
      </c>
      <c r="I647" s="32">
        <v>534.85</v>
      </c>
      <c r="J647" s="54">
        <f t="shared" si="52"/>
        <v>3.42002125925124E-05</v>
      </c>
      <c r="K647" s="67" t="str">
        <f t="shared" si="53"/>
        <v>Nuevo</v>
      </c>
      <c r="L647" s="68">
        <f t="shared" si="54"/>
        <v>0</v>
      </c>
      <c r="M647" s="61">
        <f t="shared" si="55"/>
        <v>43.884921005889495</v>
      </c>
    </row>
    <row r="648" spans="2:13" ht="12">
      <c r="B648" s="7">
        <v>628</v>
      </c>
      <c r="C648" s="6" t="s">
        <v>626</v>
      </c>
      <c r="D648" s="6" t="s">
        <v>627</v>
      </c>
      <c r="E648" s="32">
        <v>50660</v>
      </c>
      <c r="F648" s="32">
        <v>7313</v>
      </c>
      <c r="G648" s="55">
        <f t="shared" si="51"/>
        <v>8.684630693513589E-05</v>
      </c>
      <c r="H648" s="32">
        <v>23427</v>
      </c>
      <c r="I648" s="32">
        <v>3776.056</v>
      </c>
      <c r="J648" s="54">
        <f t="shared" si="52"/>
        <v>3.413486284228929E-05</v>
      </c>
      <c r="K648" s="74">
        <f t="shared" si="53"/>
        <v>-0.5375641531780497</v>
      </c>
      <c r="L648" s="68">
        <f t="shared" si="54"/>
        <v>6.927389580199645</v>
      </c>
      <c r="M648" s="61">
        <f t="shared" si="55"/>
        <v>6.204092312190285</v>
      </c>
    </row>
    <row r="649" spans="2:13" ht="12">
      <c r="B649" s="7">
        <v>629</v>
      </c>
      <c r="C649" s="6" t="s">
        <v>1154</v>
      </c>
      <c r="D649" s="6" t="s">
        <v>1155</v>
      </c>
      <c r="E649" s="32">
        <v>397612.88</v>
      </c>
      <c r="F649" s="32">
        <v>15241.3</v>
      </c>
      <c r="G649" s="55">
        <f t="shared" si="51"/>
        <v>0.0006816267315010532</v>
      </c>
      <c r="H649" s="32">
        <v>23373</v>
      </c>
      <c r="I649" s="32">
        <v>796.7</v>
      </c>
      <c r="J649" s="54">
        <f t="shared" si="52"/>
        <v>3.4056180868776527E-05</v>
      </c>
      <c r="K649" s="74">
        <f t="shared" si="53"/>
        <v>-0.9412166929803683</v>
      </c>
      <c r="L649" s="68">
        <f t="shared" si="54"/>
        <v>26.087858647228256</v>
      </c>
      <c r="M649" s="61">
        <f t="shared" si="55"/>
        <v>29.337266223170577</v>
      </c>
    </row>
    <row r="650" spans="2:13" ht="12">
      <c r="B650" s="7">
        <v>630</v>
      </c>
      <c r="C650" s="6" t="s">
        <v>2016</v>
      </c>
      <c r="D650" s="6" t="s">
        <v>2017</v>
      </c>
      <c r="E650" s="32">
        <v>3238.2</v>
      </c>
      <c r="F650" s="32">
        <v>2.39</v>
      </c>
      <c r="G650" s="55">
        <f t="shared" si="51"/>
        <v>5.551237882300771E-06</v>
      </c>
      <c r="H650" s="32">
        <v>23290</v>
      </c>
      <c r="I650" s="32">
        <v>63.174</v>
      </c>
      <c r="J650" s="54">
        <f t="shared" si="52"/>
        <v>3.3935243761340234E-05</v>
      </c>
      <c r="K650" s="67">
        <f t="shared" si="53"/>
        <v>6.192267308998827</v>
      </c>
      <c r="L650" s="68">
        <f t="shared" si="54"/>
        <v>1354.8953974895396</v>
      </c>
      <c r="M650" s="61">
        <f t="shared" si="55"/>
        <v>368.664323930731</v>
      </c>
    </row>
    <row r="651" spans="2:13" ht="12">
      <c r="B651" s="7">
        <v>631</v>
      </c>
      <c r="C651" s="6" t="s">
        <v>395</v>
      </c>
      <c r="D651" s="6" t="s">
        <v>396</v>
      </c>
      <c r="E651" s="32">
        <v>6460</v>
      </c>
      <c r="F651" s="32">
        <v>151.665</v>
      </c>
      <c r="G651" s="55">
        <f t="shared" si="51"/>
        <v>1.1074361287030752E-05</v>
      </c>
      <c r="H651" s="32">
        <v>23212.1</v>
      </c>
      <c r="I651" s="32">
        <v>169.519</v>
      </c>
      <c r="J651" s="54">
        <f t="shared" si="52"/>
        <v>3.382173772918015E-05</v>
      </c>
      <c r="K651" s="67">
        <f t="shared" si="53"/>
        <v>2.593204334365325</v>
      </c>
      <c r="L651" s="68">
        <f t="shared" si="54"/>
        <v>42.593874657963276</v>
      </c>
      <c r="M651" s="61">
        <f t="shared" si="55"/>
        <v>136.92919377768862</v>
      </c>
    </row>
    <row r="652" spans="2:13" ht="12">
      <c r="B652" s="7">
        <v>632</v>
      </c>
      <c r="C652" s="6" t="s">
        <v>1287</v>
      </c>
      <c r="D652" s="6" t="s">
        <v>1288</v>
      </c>
      <c r="E652" s="32">
        <v>22903.381</v>
      </c>
      <c r="F652" s="32">
        <v>202.425</v>
      </c>
      <c r="G652" s="55">
        <f t="shared" si="51"/>
        <v>3.9263206793887874E-05</v>
      </c>
      <c r="H652" s="32">
        <v>23069.7</v>
      </c>
      <c r="I652" s="32">
        <v>222.296</v>
      </c>
      <c r="J652" s="54">
        <f t="shared" si="52"/>
        <v>3.361425045087981E-05</v>
      </c>
      <c r="K652" s="67">
        <f t="shared" si="53"/>
        <v>0.0072617662868201815</v>
      </c>
      <c r="L652" s="68">
        <f t="shared" si="54"/>
        <v>113.14502161294307</v>
      </c>
      <c r="M652" s="61">
        <f t="shared" si="55"/>
        <v>103.77919530715803</v>
      </c>
    </row>
    <row r="653" spans="2:13" ht="12">
      <c r="B653" s="7">
        <v>633</v>
      </c>
      <c r="C653" s="6" t="s">
        <v>2651</v>
      </c>
      <c r="D653" s="6" t="s">
        <v>2652</v>
      </c>
      <c r="E653" s="32">
        <v>0</v>
      </c>
      <c r="F653" s="32">
        <v>0</v>
      </c>
      <c r="G653" s="55">
        <f t="shared" si="51"/>
        <v>0</v>
      </c>
      <c r="H653" s="32">
        <v>23015.64</v>
      </c>
      <c r="I653" s="32">
        <v>695.05</v>
      </c>
      <c r="J653" s="54">
        <f t="shared" si="52"/>
        <v>3.3535481052952027E-05</v>
      </c>
      <c r="K653" s="67" t="str">
        <f t="shared" si="53"/>
        <v>Nuevo</v>
      </c>
      <c r="L653" s="68">
        <f t="shared" si="54"/>
        <v>0</v>
      </c>
      <c r="M653" s="61">
        <f t="shared" si="55"/>
        <v>33.11364650025178</v>
      </c>
    </row>
    <row r="654" spans="2:13" ht="12">
      <c r="B654" s="7">
        <v>634</v>
      </c>
      <c r="C654" s="6" t="s">
        <v>930</v>
      </c>
      <c r="D654" s="6" t="s">
        <v>931</v>
      </c>
      <c r="E654" s="32">
        <v>56363.42</v>
      </c>
      <c r="F654" s="32">
        <v>720.1</v>
      </c>
      <c r="G654" s="55">
        <f t="shared" si="51"/>
        <v>9.662366508555027E-05</v>
      </c>
      <c r="H654" s="32">
        <v>22989.04</v>
      </c>
      <c r="I654" s="32">
        <v>229.9</v>
      </c>
      <c r="J654" s="54">
        <f t="shared" si="52"/>
        <v>3.349672289562907E-05</v>
      </c>
      <c r="K654" s="74">
        <f t="shared" si="53"/>
        <v>-0.5921283697830969</v>
      </c>
      <c r="L654" s="68">
        <f t="shared" si="54"/>
        <v>78.27165671434523</v>
      </c>
      <c r="M654" s="61">
        <f t="shared" si="55"/>
        <v>99.99582427142236</v>
      </c>
    </row>
    <row r="655" spans="2:13" ht="12">
      <c r="B655" s="7">
        <v>635</v>
      </c>
      <c r="C655" s="6" t="s">
        <v>2653</v>
      </c>
      <c r="D655" s="6" t="s">
        <v>2654</v>
      </c>
      <c r="E655" s="32">
        <v>0</v>
      </c>
      <c r="F655" s="32">
        <v>0</v>
      </c>
      <c r="G655" s="55">
        <f t="shared" si="51"/>
        <v>0</v>
      </c>
      <c r="H655" s="32">
        <v>22936.8</v>
      </c>
      <c r="I655" s="32">
        <v>2800</v>
      </c>
      <c r="J655" s="54">
        <f t="shared" si="52"/>
        <v>3.342060537162338E-05</v>
      </c>
      <c r="K655" s="67" t="str">
        <f t="shared" si="53"/>
        <v>Nuevo</v>
      </c>
      <c r="L655" s="68">
        <f t="shared" si="54"/>
        <v>0</v>
      </c>
      <c r="M655" s="61">
        <f t="shared" si="55"/>
        <v>8.191714285714285</v>
      </c>
    </row>
    <row r="656" spans="2:13" ht="12">
      <c r="B656" s="7">
        <v>636</v>
      </c>
      <c r="C656" s="6" t="s">
        <v>1816</v>
      </c>
      <c r="D656" s="6" t="s">
        <v>1817</v>
      </c>
      <c r="E656" s="32">
        <v>26027</v>
      </c>
      <c r="F656" s="32">
        <v>2100</v>
      </c>
      <c r="G656" s="55">
        <f t="shared" si="51"/>
        <v>4.4618018764326524E-05</v>
      </c>
      <c r="H656" s="32">
        <v>22935</v>
      </c>
      <c r="I656" s="32">
        <v>1820</v>
      </c>
      <c r="J656" s="54">
        <f t="shared" si="52"/>
        <v>3.341798263917296E-05</v>
      </c>
      <c r="K656" s="74">
        <f t="shared" si="53"/>
        <v>-0.11879970799554307</v>
      </c>
      <c r="L656" s="68">
        <f t="shared" si="54"/>
        <v>12.393809523809523</v>
      </c>
      <c r="M656" s="61">
        <f t="shared" si="55"/>
        <v>12.601648351648352</v>
      </c>
    </row>
    <row r="657" spans="2:13" ht="12">
      <c r="B657" s="7">
        <v>637</v>
      </c>
      <c r="C657" s="6" t="s">
        <v>1044</v>
      </c>
      <c r="D657" s="6" t="s">
        <v>1045</v>
      </c>
      <c r="E657" s="32">
        <v>14760.5</v>
      </c>
      <c r="F657" s="32">
        <v>2647</v>
      </c>
      <c r="G657" s="55">
        <f t="shared" si="51"/>
        <v>2.5303886962417556E-05</v>
      </c>
      <c r="H657" s="32">
        <v>22932</v>
      </c>
      <c r="I657" s="32">
        <v>4546.688</v>
      </c>
      <c r="J657" s="54">
        <f t="shared" si="52"/>
        <v>3.341361141842225E-05</v>
      </c>
      <c r="K657" s="67">
        <f t="shared" si="53"/>
        <v>0.5536059076589546</v>
      </c>
      <c r="L657" s="68">
        <f t="shared" si="54"/>
        <v>5.5763128069512655</v>
      </c>
      <c r="M657" s="61">
        <f t="shared" si="55"/>
        <v>5.043671349342643</v>
      </c>
    </row>
    <row r="658" spans="2:13" ht="12">
      <c r="B658" s="7">
        <v>638</v>
      </c>
      <c r="C658" s="6" t="s">
        <v>2228</v>
      </c>
      <c r="D658" s="6" t="s">
        <v>2229</v>
      </c>
      <c r="E658" s="32">
        <v>17931.5</v>
      </c>
      <c r="F658" s="32">
        <v>2619</v>
      </c>
      <c r="G658" s="55">
        <f t="shared" si="51"/>
        <v>3.07399240585746E-05</v>
      </c>
      <c r="H658" s="32">
        <v>22835</v>
      </c>
      <c r="I658" s="32">
        <v>2580.285</v>
      </c>
      <c r="J658" s="54">
        <f t="shared" si="52"/>
        <v>3.327227528081598E-05</v>
      </c>
      <c r="K658" s="67">
        <f t="shared" si="53"/>
        <v>0.27345732370409603</v>
      </c>
      <c r="L658" s="68">
        <f t="shared" si="54"/>
        <v>6.846697212676594</v>
      </c>
      <c r="M658" s="61">
        <f t="shared" si="55"/>
        <v>8.849797599877533</v>
      </c>
    </row>
    <row r="659" spans="2:13" ht="12">
      <c r="B659" s="7">
        <v>639</v>
      </c>
      <c r="C659" s="6" t="s">
        <v>368</v>
      </c>
      <c r="D659" s="6" t="s">
        <v>369</v>
      </c>
      <c r="E659" s="32">
        <v>21180</v>
      </c>
      <c r="F659" s="32">
        <v>93.243</v>
      </c>
      <c r="G659" s="55">
        <f t="shared" si="51"/>
        <v>3.6308819204227754E-05</v>
      </c>
      <c r="H659" s="32">
        <v>22780</v>
      </c>
      <c r="I659" s="32">
        <v>93.52</v>
      </c>
      <c r="J659" s="54">
        <f t="shared" si="52"/>
        <v>3.319213623371964E-05</v>
      </c>
      <c r="K659" s="67">
        <f t="shared" si="53"/>
        <v>0.07554296506137859</v>
      </c>
      <c r="L659" s="68">
        <f t="shared" si="54"/>
        <v>227.14841864804865</v>
      </c>
      <c r="M659" s="61">
        <f t="shared" si="55"/>
        <v>243.58426005132594</v>
      </c>
    </row>
    <row r="660" spans="2:13" ht="12">
      <c r="B660" s="7">
        <v>640</v>
      </c>
      <c r="C660" s="6" t="s">
        <v>2988</v>
      </c>
      <c r="D660" s="6" t="s">
        <v>2989</v>
      </c>
      <c r="E660" s="32">
        <v>17139.45</v>
      </c>
      <c r="F660" s="32">
        <v>281.44</v>
      </c>
      <c r="G660" s="55">
        <f t="shared" si="51"/>
        <v>2.9382114792724338E-05</v>
      </c>
      <c r="H660" s="32">
        <v>22621.08</v>
      </c>
      <c r="I660" s="32">
        <v>556.635</v>
      </c>
      <c r="J660" s="54">
        <f t="shared" si="52"/>
        <v>3.296057809981874E-05</v>
      </c>
      <c r="K660" s="67">
        <f t="shared" si="53"/>
        <v>0.31982531528141234</v>
      </c>
      <c r="L660" s="68">
        <f t="shared" si="54"/>
        <v>60.89912592382036</v>
      </c>
      <c r="M660" s="61">
        <f t="shared" si="55"/>
        <v>40.63898245708589</v>
      </c>
    </row>
    <row r="661" spans="2:13" ht="12">
      <c r="B661" s="7">
        <v>641</v>
      </c>
      <c r="C661" s="6" t="s">
        <v>2152</v>
      </c>
      <c r="D661" s="6" t="s">
        <v>2153</v>
      </c>
      <c r="E661" s="32">
        <v>15349.42</v>
      </c>
      <c r="F661" s="32">
        <v>136.877</v>
      </c>
      <c r="G661" s="55">
        <f t="shared" si="51"/>
        <v>2.6313470994794978E-05</v>
      </c>
      <c r="H661" s="32">
        <v>22175.2</v>
      </c>
      <c r="I661" s="32">
        <v>184.456</v>
      </c>
      <c r="J661" s="54">
        <f t="shared" si="52"/>
        <v>3.231089813037664E-05</v>
      </c>
      <c r="K661" s="67">
        <f t="shared" si="53"/>
        <v>0.44469302423153456</v>
      </c>
      <c r="L661" s="68">
        <f t="shared" si="54"/>
        <v>112.14024269965005</v>
      </c>
      <c r="M661" s="61">
        <f t="shared" si="55"/>
        <v>120.2194561304593</v>
      </c>
    </row>
    <row r="662" spans="2:13" ht="12">
      <c r="B662" s="7">
        <v>642</v>
      </c>
      <c r="C662" s="6" t="s">
        <v>1756</v>
      </c>
      <c r="D662" s="6" t="s">
        <v>1757</v>
      </c>
      <c r="E662" s="32">
        <v>0</v>
      </c>
      <c r="F662" s="32">
        <v>0</v>
      </c>
      <c r="G662" s="55">
        <f t="shared" si="51"/>
        <v>0</v>
      </c>
      <c r="H662" s="32">
        <v>22075</v>
      </c>
      <c r="I662" s="32">
        <v>100</v>
      </c>
      <c r="J662" s="54">
        <f t="shared" si="52"/>
        <v>3.2164899357302944E-05</v>
      </c>
      <c r="K662" s="67" t="str">
        <f t="shared" si="53"/>
        <v>Nuevo</v>
      </c>
      <c r="L662" s="68">
        <f t="shared" si="54"/>
        <v>0</v>
      </c>
      <c r="M662" s="61">
        <f t="shared" si="55"/>
        <v>220.75</v>
      </c>
    </row>
    <row r="663" spans="2:13" ht="12">
      <c r="B663" s="7">
        <v>643</v>
      </c>
      <c r="C663" s="6" t="s">
        <v>2657</v>
      </c>
      <c r="D663" s="6" t="s">
        <v>2658</v>
      </c>
      <c r="E663" s="32">
        <v>0</v>
      </c>
      <c r="F663" s="32">
        <v>0</v>
      </c>
      <c r="G663" s="55">
        <f t="shared" si="51"/>
        <v>0</v>
      </c>
      <c r="H663" s="32">
        <v>21825</v>
      </c>
      <c r="I663" s="32">
        <v>92.828</v>
      </c>
      <c r="J663" s="54">
        <f t="shared" si="52"/>
        <v>3.18006309614105E-05</v>
      </c>
      <c r="K663" s="67" t="str">
        <f t="shared" si="53"/>
        <v>Nuevo</v>
      </c>
      <c r="L663" s="68">
        <f t="shared" si="54"/>
        <v>0</v>
      </c>
      <c r="M663" s="61">
        <f t="shared" si="55"/>
        <v>235.11225061403886</v>
      </c>
    </row>
    <row r="664" spans="2:13" ht="12">
      <c r="B664" s="7">
        <v>644</v>
      </c>
      <c r="C664" s="6" t="s">
        <v>2974</v>
      </c>
      <c r="D664" s="6" t="s">
        <v>2975</v>
      </c>
      <c r="E664" s="32">
        <v>0</v>
      </c>
      <c r="F664" s="32">
        <v>0</v>
      </c>
      <c r="G664" s="55">
        <f t="shared" si="51"/>
        <v>0</v>
      </c>
      <c r="H664" s="32">
        <v>21776.5</v>
      </c>
      <c r="I664" s="32">
        <v>351.796</v>
      </c>
      <c r="J664" s="54">
        <f t="shared" si="52"/>
        <v>3.1729962892607364E-05</v>
      </c>
      <c r="K664" s="67" t="str">
        <f t="shared" si="53"/>
        <v>Nuevo</v>
      </c>
      <c r="L664" s="68">
        <f t="shared" si="54"/>
        <v>0</v>
      </c>
      <c r="M664" s="61">
        <f t="shared" si="55"/>
        <v>61.90093122150337</v>
      </c>
    </row>
    <row r="665" spans="2:13" ht="12">
      <c r="B665" s="7">
        <v>645</v>
      </c>
      <c r="C665" s="6" t="s">
        <v>1427</v>
      </c>
      <c r="D665" s="6" t="s">
        <v>1428</v>
      </c>
      <c r="E665" s="32">
        <v>8624.416</v>
      </c>
      <c r="F665" s="32">
        <v>44</v>
      </c>
      <c r="G665" s="55">
        <f t="shared" si="51"/>
        <v>1.4784814036168513E-05</v>
      </c>
      <c r="H665" s="32">
        <v>21743.256</v>
      </c>
      <c r="I665" s="32">
        <v>280.1</v>
      </c>
      <c r="J665" s="54">
        <f t="shared" si="52"/>
        <v>3.1681523938395176E-05</v>
      </c>
      <c r="K665" s="67">
        <f t="shared" si="53"/>
        <v>1.521127923328374</v>
      </c>
      <c r="L665" s="68">
        <f t="shared" si="54"/>
        <v>196.00945454545453</v>
      </c>
      <c r="M665" s="61">
        <f t="shared" si="55"/>
        <v>77.62676187076045</v>
      </c>
    </row>
    <row r="666" spans="2:13" ht="12">
      <c r="B666" s="7">
        <v>646</v>
      </c>
      <c r="C666" s="6" t="s">
        <v>1758</v>
      </c>
      <c r="D666" s="6" t="s">
        <v>1759</v>
      </c>
      <c r="E666" s="32">
        <v>119750.4</v>
      </c>
      <c r="F666" s="32">
        <v>5672.6</v>
      </c>
      <c r="G666" s="55">
        <f t="shared" si="51"/>
        <v>0.00020528780090811876</v>
      </c>
      <c r="H666" s="32">
        <v>21643.2</v>
      </c>
      <c r="I666" s="32">
        <v>1140</v>
      </c>
      <c r="J666" s="54">
        <f t="shared" si="52"/>
        <v>3.1535734983917514E-05</v>
      </c>
      <c r="K666" s="74">
        <f t="shared" si="53"/>
        <v>-0.8192640692640693</v>
      </c>
      <c r="L666" s="68">
        <f t="shared" si="54"/>
        <v>21.110319782815637</v>
      </c>
      <c r="M666" s="61">
        <f t="shared" si="55"/>
        <v>18.98526315789474</v>
      </c>
    </row>
    <row r="667" spans="2:13" ht="12">
      <c r="B667" s="7">
        <v>647</v>
      </c>
      <c r="C667" s="6" t="s">
        <v>2190</v>
      </c>
      <c r="D667" s="6" t="s">
        <v>2191</v>
      </c>
      <c r="E667" s="32">
        <v>0</v>
      </c>
      <c r="F667" s="32">
        <v>0</v>
      </c>
      <c r="G667" s="55">
        <f t="shared" si="51"/>
        <v>0</v>
      </c>
      <c r="H667" s="32">
        <v>21554.4</v>
      </c>
      <c r="I667" s="32">
        <v>585</v>
      </c>
      <c r="J667" s="54">
        <f t="shared" si="52"/>
        <v>3.1406346849696524E-05</v>
      </c>
      <c r="K667" s="67" t="str">
        <f t="shared" si="53"/>
        <v>Nuevo</v>
      </c>
      <c r="L667" s="68">
        <f t="shared" si="54"/>
        <v>0</v>
      </c>
      <c r="M667" s="61">
        <f t="shared" si="55"/>
        <v>36.845128205128205</v>
      </c>
    </row>
    <row r="668" spans="2:13" ht="12">
      <c r="B668" s="7">
        <v>648</v>
      </c>
      <c r="C668" s="6" t="s">
        <v>1018</v>
      </c>
      <c r="D668" s="6" t="s">
        <v>1019</v>
      </c>
      <c r="E668" s="32">
        <v>0</v>
      </c>
      <c r="F668" s="32">
        <v>0</v>
      </c>
      <c r="G668" s="55">
        <f t="shared" si="51"/>
        <v>0</v>
      </c>
      <c r="H668" s="32">
        <v>21505</v>
      </c>
      <c r="I668" s="32">
        <v>342</v>
      </c>
      <c r="J668" s="54">
        <f t="shared" si="52"/>
        <v>3.133436741466817E-05</v>
      </c>
      <c r="K668" s="67" t="str">
        <f t="shared" si="53"/>
        <v>Nuevo</v>
      </c>
      <c r="L668" s="68">
        <f t="shared" si="54"/>
        <v>0</v>
      </c>
      <c r="M668" s="61">
        <f t="shared" si="55"/>
        <v>62.880116959064324</v>
      </c>
    </row>
    <row r="669" spans="2:13" ht="12">
      <c r="B669" s="7">
        <v>649</v>
      </c>
      <c r="C669" s="6" t="s">
        <v>648</v>
      </c>
      <c r="D669" s="6" t="s">
        <v>649</v>
      </c>
      <c r="E669" s="32">
        <v>20515.5</v>
      </c>
      <c r="F669" s="32">
        <v>562.808</v>
      </c>
      <c r="G669" s="55">
        <f t="shared" si="51"/>
        <v>3.51696685733869E-05</v>
      </c>
      <c r="H669" s="32">
        <v>21274.6</v>
      </c>
      <c r="I669" s="32">
        <v>707.732</v>
      </c>
      <c r="J669" s="54">
        <f t="shared" si="52"/>
        <v>3.099865766101369E-05</v>
      </c>
      <c r="K669" s="67">
        <f t="shared" si="53"/>
        <v>0.037001291706270756</v>
      </c>
      <c r="L669" s="68">
        <f t="shared" si="54"/>
        <v>36.45204048272235</v>
      </c>
      <c r="M669" s="61">
        <f t="shared" si="55"/>
        <v>30.06024879474151</v>
      </c>
    </row>
    <row r="670" spans="2:13" ht="12">
      <c r="B670" s="7">
        <v>650</v>
      </c>
      <c r="C670" s="6" t="s">
        <v>2421</v>
      </c>
      <c r="D670" s="6" t="s">
        <v>2422</v>
      </c>
      <c r="E670" s="32">
        <v>41336.45</v>
      </c>
      <c r="F670" s="32">
        <v>1376.05</v>
      </c>
      <c r="G670" s="55">
        <f t="shared" si="51"/>
        <v>7.086296929152976E-05</v>
      </c>
      <c r="H670" s="32">
        <v>21162.35</v>
      </c>
      <c r="I670" s="32">
        <v>580</v>
      </c>
      <c r="J670" s="54">
        <f t="shared" si="52"/>
        <v>3.083510115125798E-05</v>
      </c>
      <c r="K670" s="74">
        <f t="shared" si="53"/>
        <v>-0.48804626425346154</v>
      </c>
      <c r="L670" s="68">
        <f t="shared" si="54"/>
        <v>30.039933141964315</v>
      </c>
      <c r="M670" s="61">
        <f t="shared" si="55"/>
        <v>36.48681034482758</v>
      </c>
    </row>
    <row r="671" spans="2:13" ht="12">
      <c r="B671" s="7">
        <v>651</v>
      </c>
      <c r="C671" s="6" t="s">
        <v>1760</v>
      </c>
      <c r="D671" s="6" t="s">
        <v>1761</v>
      </c>
      <c r="E671" s="32">
        <v>0</v>
      </c>
      <c r="F671" s="32">
        <v>0</v>
      </c>
      <c r="G671" s="55">
        <f t="shared" si="51"/>
        <v>0</v>
      </c>
      <c r="H671" s="32">
        <v>21024</v>
      </c>
      <c r="I671" s="32">
        <v>245</v>
      </c>
      <c r="J671" s="54">
        <f t="shared" si="52"/>
        <v>3.0633515020971104E-05</v>
      </c>
      <c r="K671" s="67" t="str">
        <f t="shared" si="53"/>
        <v>Nuevo</v>
      </c>
      <c r="L671" s="68">
        <f t="shared" si="54"/>
        <v>0</v>
      </c>
      <c r="M671" s="61">
        <f t="shared" si="55"/>
        <v>85.81224489795919</v>
      </c>
    </row>
    <row r="672" spans="2:13" ht="12">
      <c r="B672" s="7">
        <v>652</v>
      </c>
      <c r="C672" s="6" t="s">
        <v>2659</v>
      </c>
      <c r="D672" s="6" t="s">
        <v>2660</v>
      </c>
      <c r="E672" s="32">
        <v>0</v>
      </c>
      <c r="F672" s="32">
        <v>0</v>
      </c>
      <c r="G672" s="55">
        <f t="shared" si="51"/>
        <v>0</v>
      </c>
      <c r="H672" s="32">
        <v>20966.4</v>
      </c>
      <c r="I672" s="32">
        <v>4060</v>
      </c>
      <c r="J672" s="54">
        <f t="shared" si="52"/>
        <v>3.054958758255749E-05</v>
      </c>
      <c r="K672" s="67" t="str">
        <f t="shared" si="53"/>
        <v>Nuevo</v>
      </c>
      <c r="L672" s="68">
        <f t="shared" si="54"/>
        <v>0</v>
      </c>
      <c r="M672" s="61">
        <f t="shared" si="55"/>
        <v>5.1641379310344835</v>
      </c>
    </row>
    <row r="673" spans="2:13" ht="12">
      <c r="B673" s="7">
        <v>653</v>
      </c>
      <c r="C673" s="6" t="s">
        <v>1864</v>
      </c>
      <c r="D673" s="6" t="s">
        <v>1865</v>
      </c>
      <c r="E673" s="32">
        <v>40862</v>
      </c>
      <c r="F673" s="32">
        <v>1105.852</v>
      </c>
      <c r="G673" s="55">
        <f t="shared" si="51"/>
        <v>7.004962088400163E-05</v>
      </c>
      <c r="H673" s="32">
        <v>20791.9</v>
      </c>
      <c r="I673" s="32">
        <v>502.276</v>
      </c>
      <c r="J673" s="54">
        <f t="shared" si="52"/>
        <v>3.0295328242224563E-05</v>
      </c>
      <c r="K673" s="74">
        <f t="shared" si="53"/>
        <v>-0.4911678331946552</v>
      </c>
      <c r="L673" s="68">
        <f t="shared" si="54"/>
        <v>36.950695029714645</v>
      </c>
      <c r="M673" s="61">
        <f t="shared" si="55"/>
        <v>41.39536828357318</v>
      </c>
    </row>
    <row r="674" spans="2:13" ht="12">
      <c r="B674" s="7">
        <v>654</v>
      </c>
      <c r="C674" s="6" t="s">
        <v>2206</v>
      </c>
      <c r="D674" s="6" t="s">
        <v>2207</v>
      </c>
      <c r="E674" s="32">
        <v>11211</v>
      </c>
      <c r="F674" s="32">
        <v>1638</v>
      </c>
      <c r="G674" s="55">
        <f t="shared" si="51"/>
        <v>1.9218988295495627E-05</v>
      </c>
      <c r="H674" s="32">
        <v>20686</v>
      </c>
      <c r="I674" s="32">
        <v>3175</v>
      </c>
      <c r="J674" s="54">
        <f t="shared" si="52"/>
        <v>3.014102414972452E-05</v>
      </c>
      <c r="K674" s="67">
        <f t="shared" si="53"/>
        <v>0.8451520827758452</v>
      </c>
      <c r="L674" s="68">
        <f t="shared" si="54"/>
        <v>6.844322344322344</v>
      </c>
      <c r="M674" s="61">
        <f t="shared" si="55"/>
        <v>6.515275590551181</v>
      </c>
    </row>
    <row r="675" spans="2:13" ht="12">
      <c r="B675" s="7">
        <v>655</v>
      </c>
      <c r="C675" s="6" t="s">
        <v>1908</v>
      </c>
      <c r="D675" s="6" t="s">
        <v>1909</v>
      </c>
      <c r="E675" s="32">
        <v>4024</v>
      </c>
      <c r="F675" s="32">
        <v>60.403</v>
      </c>
      <c r="G675" s="55">
        <f t="shared" si="51"/>
        <v>6.8983327893207035E-06</v>
      </c>
      <c r="H675" s="32">
        <v>20518.8</v>
      </c>
      <c r="I675" s="32">
        <v>305.24</v>
      </c>
      <c r="J675" s="54">
        <f t="shared" si="52"/>
        <v>2.9897401446551652E-05</v>
      </c>
      <c r="K675" s="67">
        <f t="shared" si="53"/>
        <v>4.09910536779324</v>
      </c>
      <c r="L675" s="68">
        <f t="shared" si="54"/>
        <v>66.61920765524891</v>
      </c>
      <c r="M675" s="61">
        <f t="shared" si="55"/>
        <v>67.22185820993316</v>
      </c>
    </row>
    <row r="676" spans="2:13" ht="12">
      <c r="B676" s="7">
        <v>656</v>
      </c>
      <c r="C676" s="6" t="s">
        <v>1764</v>
      </c>
      <c r="D676" s="6" t="s">
        <v>1765</v>
      </c>
      <c r="E676" s="32">
        <v>0</v>
      </c>
      <c r="F676" s="32">
        <v>0</v>
      </c>
      <c r="G676" s="55">
        <f t="shared" si="51"/>
        <v>0</v>
      </c>
      <c r="H676" s="32">
        <v>20421.3</v>
      </c>
      <c r="I676" s="32">
        <v>1037.4</v>
      </c>
      <c r="J676" s="54">
        <f t="shared" si="52"/>
        <v>2.9755336772153596E-05</v>
      </c>
      <c r="K676" s="67" t="str">
        <f t="shared" si="53"/>
        <v>Nuevo</v>
      </c>
      <c r="L676" s="68">
        <f t="shared" si="54"/>
        <v>0</v>
      </c>
      <c r="M676" s="61">
        <f t="shared" si="55"/>
        <v>19.685078079814918</v>
      </c>
    </row>
    <row r="677" spans="2:13" ht="12">
      <c r="B677" s="7">
        <v>657</v>
      </c>
      <c r="C677" s="6" t="s">
        <v>2156</v>
      </c>
      <c r="D677" s="6" t="s">
        <v>2157</v>
      </c>
      <c r="E677" s="32">
        <v>17447.34</v>
      </c>
      <c r="F677" s="32">
        <v>500</v>
      </c>
      <c r="G677" s="55">
        <f t="shared" si="51"/>
        <v>2.9909929823167664E-05</v>
      </c>
      <c r="H677" s="32">
        <v>20400.6</v>
      </c>
      <c r="I677" s="32">
        <v>380</v>
      </c>
      <c r="J677" s="54">
        <f t="shared" si="52"/>
        <v>2.97251753489737E-05</v>
      </c>
      <c r="K677" s="67">
        <f t="shared" si="53"/>
        <v>0.16926706305946904</v>
      </c>
      <c r="L677" s="68">
        <f t="shared" si="54"/>
        <v>34.89468</v>
      </c>
      <c r="M677" s="61">
        <f t="shared" si="55"/>
        <v>53.68578947368421</v>
      </c>
    </row>
    <row r="678" spans="2:13" ht="12">
      <c r="B678" s="7">
        <v>658</v>
      </c>
      <c r="C678" s="6" t="s">
        <v>2352</v>
      </c>
      <c r="D678" s="6" t="s">
        <v>2353</v>
      </c>
      <c r="E678" s="32">
        <v>288931.2</v>
      </c>
      <c r="F678" s="32">
        <v>13707.08</v>
      </c>
      <c r="G678" s="55">
        <f t="shared" si="51"/>
        <v>0.0004953140086525294</v>
      </c>
      <c r="H678" s="32">
        <v>20400</v>
      </c>
      <c r="I678" s="32">
        <v>549.14</v>
      </c>
      <c r="J678" s="54">
        <f t="shared" si="52"/>
        <v>2.972430110482356E-05</v>
      </c>
      <c r="K678" s="74">
        <f t="shared" si="53"/>
        <v>-0.9293949563079377</v>
      </c>
      <c r="L678" s="68">
        <f t="shared" si="54"/>
        <v>21.07897524490993</v>
      </c>
      <c r="M678" s="61">
        <f t="shared" si="55"/>
        <v>37.148996612885604</v>
      </c>
    </row>
    <row r="679" spans="2:13" ht="12">
      <c r="B679" s="7">
        <v>659</v>
      </c>
      <c r="C679" s="6" t="s">
        <v>401</v>
      </c>
      <c r="D679" s="6" t="s">
        <v>467</v>
      </c>
      <c r="E679" s="32">
        <v>33889.73</v>
      </c>
      <c r="F679" s="32">
        <v>6502.433</v>
      </c>
      <c r="G679" s="55">
        <f t="shared" si="51"/>
        <v>5.809707646128865E-05</v>
      </c>
      <c r="H679" s="32">
        <v>20270.65</v>
      </c>
      <c r="I679" s="32">
        <v>5394</v>
      </c>
      <c r="J679" s="54">
        <f t="shared" si="52"/>
        <v>2.953582863678881E-05</v>
      </c>
      <c r="K679" s="74">
        <f t="shared" si="53"/>
        <v>-0.40186451765770925</v>
      </c>
      <c r="L679" s="68">
        <f t="shared" si="54"/>
        <v>5.211853778424169</v>
      </c>
      <c r="M679" s="61">
        <f t="shared" si="55"/>
        <v>3.7579996292176494</v>
      </c>
    </row>
    <row r="680" spans="2:13" ht="12">
      <c r="B680" s="7">
        <v>660</v>
      </c>
      <c r="C680" s="6" t="s">
        <v>1766</v>
      </c>
      <c r="D680" s="6" t="s">
        <v>1767</v>
      </c>
      <c r="E680" s="32">
        <v>0</v>
      </c>
      <c r="F680" s="32">
        <v>0</v>
      </c>
      <c r="G680" s="55">
        <f t="shared" si="51"/>
        <v>0</v>
      </c>
      <c r="H680" s="32">
        <v>20180.359</v>
      </c>
      <c r="I680" s="32">
        <v>201.003</v>
      </c>
      <c r="J680" s="54">
        <f t="shared" si="52"/>
        <v>2.940426800585471E-05</v>
      </c>
      <c r="K680" s="67" t="str">
        <f t="shared" si="53"/>
        <v>Nuevo</v>
      </c>
      <c r="L680" s="68">
        <f t="shared" si="54"/>
        <v>0</v>
      </c>
      <c r="M680" s="61">
        <f t="shared" si="55"/>
        <v>100.3982975378477</v>
      </c>
    </row>
    <row r="681" spans="2:13" ht="12">
      <c r="B681" s="7">
        <v>661</v>
      </c>
      <c r="C681" s="6" t="s">
        <v>1768</v>
      </c>
      <c r="D681" s="6" t="s">
        <v>1769</v>
      </c>
      <c r="E681" s="32">
        <v>0</v>
      </c>
      <c r="F681" s="32">
        <v>0</v>
      </c>
      <c r="G681" s="55">
        <f t="shared" si="51"/>
        <v>0</v>
      </c>
      <c r="H681" s="32">
        <v>19894</v>
      </c>
      <c r="I681" s="32">
        <v>406.84</v>
      </c>
      <c r="J681" s="54">
        <f t="shared" si="52"/>
        <v>2.898702187153725E-05</v>
      </c>
      <c r="K681" s="67" t="str">
        <f t="shared" si="53"/>
        <v>Nuevo</v>
      </c>
      <c r="L681" s="68">
        <f t="shared" si="54"/>
        <v>0</v>
      </c>
      <c r="M681" s="61">
        <f t="shared" si="55"/>
        <v>48.898830006882314</v>
      </c>
    </row>
    <row r="682" spans="2:13" ht="12">
      <c r="B682" s="7">
        <v>662</v>
      </c>
      <c r="C682" s="6" t="s">
        <v>2158</v>
      </c>
      <c r="D682" s="6" t="s">
        <v>2159</v>
      </c>
      <c r="E682" s="32">
        <v>0</v>
      </c>
      <c r="F682" s="32">
        <v>0</v>
      </c>
      <c r="G682" s="55">
        <f t="shared" si="51"/>
        <v>0</v>
      </c>
      <c r="H682" s="32">
        <v>19875</v>
      </c>
      <c r="I682" s="32">
        <v>4800</v>
      </c>
      <c r="J682" s="54">
        <f t="shared" si="52"/>
        <v>2.8959337473449425E-05</v>
      </c>
      <c r="K682" s="67" t="str">
        <f t="shared" si="53"/>
        <v>Nuevo</v>
      </c>
      <c r="L682" s="68">
        <f t="shared" si="54"/>
        <v>0</v>
      </c>
      <c r="M682" s="61">
        <f t="shared" si="55"/>
        <v>4.140625</v>
      </c>
    </row>
    <row r="683" spans="2:13" ht="12">
      <c r="B683" s="7">
        <v>663</v>
      </c>
      <c r="C683" s="6" t="s">
        <v>3232</v>
      </c>
      <c r="D683" s="6" t="s">
        <v>3233</v>
      </c>
      <c r="E683" s="32">
        <v>0</v>
      </c>
      <c r="F683" s="32">
        <v>0</v>
      </c>
      <c r="G683" s="55">
        <f t="shared" si="51"/>
        <v>0</v>
      </c>
      <c r="H683" s="32">
        <v>19837.5</v>
      </c>
      <c r="I683" s="32">
        <v>280</v>
      </c>
      <c r="J683" s="54">
        <f t="shared" si="52"/>
        <v>2.8904697214065558E-05</v>
      </c>
      <c r="K683" s="67" t="str">
        <f t="shared" si="53"/>
        <v>Nuevo</v>
      </c>
      <c r="L683" s="68">
        <f t="shared" si="54"/>
        <v>0</v>
      </c>
      <c r="M683" s="61">
        <f t="shared" si="55"/>
        <v>70.84821428571429</v>
      </c>
    </row>
    <row r="684" spans="2:13" ht="12">
      <c r="B684" s="7">
        <v>664</v>
      </c>
      <c r="C684" s="6" t="s">
        <v>1355</v>
      </c>
      <c r="D684" s="6" t="s">
        <v>1356</v>
      </c>
      <c r="E684" s="32">
        <v>20850</v>
      </c>
      <c r="F684" s="32">
        <v>432.552</v>
      </c>
      <c r="G684" s="55">
        <f t="shared" si="51"/>
        <v>3.5743101057986245E-05</v>
      </c>
      <c r="H684" s="32">
        <v>19705</v>
      </c>
      <c r="I684" s="32">
        <v>335.199</v>
      </c>
      <c r="J684" s="54">
        <f t="shared" si="52"/>
        <v>2.8711634964242562E-05</v>
      </c>
      <c r="K684" s="74">
        <f t="shared" si="53"/>
        <v>-0.05491606714628294</v>
      </c>
      <c r="L684" s="68">
        <f t="shared" si="54"/>
        <v>48.20229706486156</v>
      </c>
      <c r="M684" s="61">
        <f t="shared" si="55"/>
        <v>58.78597489849313</v>
      </c>
    </row>
    <row r="685" spans="2:13" ht="12">
      <c r="B685" s="7">
        <v>665</v>
      </c>
      <c r="C685" s="6" t="s">
        <v>1568</v>
      </c>
      <c r="D685" s="6" t="s">
        <v>1569</v>
      </c>
      <c r="E685" s="32">
        <v>4242.3</v>
      </c>
      <c r="F685" s="32">
        <v>73.912</v>
      </c>
      <c r="G685" s="55">
        <f t="shared" si="51"/>
        <v>7.272563914546526E-06</v>
      </c>
      <c r="H685" s="32">
        <v>19615.54</v>
      </c>
      <c r="I685" s="32">
        <v>1370.985</v>
      </c>
      <c r="J685" s="54">
        <f t="shared" si="52"/>
        <v>2.8581285161456412E-05</v>
      </c>
      <c r="K685" s="67">
        <f t="shared" si="53"/>
        <v>3.6237984112391866</v>
      </c>
      <c r="L685" s="68">
        <f t="shared" si="54"/>
        <v>57.39663383483061</v>
      </c>
      <c r="M685" s="61">
        <f t="shared" si="55"/>
        <v>14.307625539302036</v>
      </c>
    </row>
    <row r="686" spans="2:13" ht="12">
      <c r="B686" s="7">
        <v>666</v>
      </c>
      <c r="C686" s="6" t="s">
        <v>1926</v>
      </c>
      <c r="D686" s="6" t="s">
        <v>1927</v>
      </c>
      <c r="E686" s="32">
        <v>0</v>
      </c>
      <c r="F686" s="32">
        <v>0</v>
      </c>
      <c r="G686" s="55">
        <f t="shared" si="51"/>
        <v>0</v>
      </c>
      <c r="H686" s="32">
        <v>19451</v>
      </c>
      <c r="I686" s="32">
        <v>84</v>
      </c>
      <c r="J686" s="54">
        <f t="shared" si="52"/>
        <v>2.834153827401584E-05</v>
      </c>
      <c r="K686" s="67" t="str">
        <f t="shared" si="53"/>
        <v>Nuevo</v>
      </c>
      <c r="L686" s="68">
        <f t="shared" si="54"/>
        <v>0</v>
      </c>
      <c r="M686" s="61">
        <f t="shared" si="55"/>
        <v>231.5595238095238</v>
      </c>
    </row>
    <row r="687" spans="2:13" ht="12">
      <c r="B687" s="7">
        <v>667</v>
      </c>
      <c r="C687" s="6" t="s">
        <v>2663</v>
      </c>
      <c r="D687" s="6" t="s">
        <v>2664</v>
      </c>
      <c r="E687" s="32">
        <v>0</v>
      </c>
      <c r="F687" s="32">
        <v>0</v>
      </c>
      <c r="G687" s="55">
        <f t="shared" si="51"/>
        <v>0</v>
      </c>
      <c r="H687" s="32">
        <v>19387</v>
      </c>
      <c r="I687" s="32">
        <v>115.04</v>
      </c>
      <c r="J687" s="54">
        <f t="shared" si="52"/>
        <v>2.8248285564667373E-05</v>
      </c>
      <c r="K687" s="67" t="str">
        <f t="shared" si="53"/>
        <v>Nuevo</v>
      </c>
      <c r="L687" s="68">
        <f t="shared" si="54"/>
        <v>0</v>
      </c>
      <c r="M687" s="61">
        <f t="shared" si="55"/>
        <v>168.5239916550765</v>
      </c>
    </row>
    <row r="688" spans="2:13" ht="12">
      <c r="B688" s="7">
        <v>668</v>
      </c>
      <c r="C688" s="6" t="s">
        <v>2689</v>
      </c>
      <c r="D688" s="6" t="s">
        <v>2690</v>
      </c>
      <c r="E688" s="32">
        <v>0</v>
      </c>
      <c r="F688" s="32">
        <v>0</v>
      </c>
      <c r="G688" s="55">
        <f t="shared" si="51"/>
        <v>0</v>
      </c>
      <c r="H688" s="32">
        <v>19300</v>
      </c>
      <c r="I688" s="32">
        <v>214</v>
      </c>
      <c r="J688" s="54">
        <f t="shared" si="52"/>
        <v>2.8121520162896802E-05</v>
      </c>
      <c r="K688" s="67" t="str">
        <f t="shared" si="53"/>
        <v>Nuevo</v>
      </c>
      <c r="L688" s="68">
        <f t="shared" si="54"/>
        <v>0</v>
      </c>
      <c r="M688" s="61">
        <f t="shared" si="55"/>
        <v>90.18691588785046</v>
      </c>
    </row>
    <row r="689" spans="2:13" ht="12">
      <c r="B689" s="7">
        <v>669</v>
      </c>
      <c r="C689" s="6" t="s">
        <v>1772</v>
      </c>
      <c r="D689" s="6" t="s">
        <v>1773</v>
      </c>
      <c r="E689" s="32">
        <v>0</v>
      </c>
      <c r="F689" s="32">
        <v>0</v>
      </c>
      <c r="G689" s="55">
        <f t="shared" si="51"/>
        <v>0</v>
      </c>
      <c r="H689" s="32">
        <v>19263.5</v>
      </c>
      <c r="I689" s="32">
        <v>127.984</v>
      </c>
      <c r="J689" s="54">
        <f t="shared" si="52"/>
        <v>2.8068336977096505E-05</v>
      </c>
      <c r="K689" s="67" t="str">
        <f t="shared" si="53"/>
        <v>Nuevo</v>
      </c>
      <c r="L689" s="68">
        <f t="shared" si="54"/>
        <v>0</v>
      </c>
      <c r="M689" s="61">
        <f t="shared" si="55"/>
        <v>150.5149081135142</v>
      </c>
    </row>
    <row r="690" spans="2:13" ht="12">
      <c r="B690" s="7">
        <v>670</v>
      </c>
      <c r="C690" s="6" t="s">
        <v>1026</v>
      </c>
      <c r="D690" s="6" t="s">
        <v>1027</v>
      </c>
      <c r="E690" s="32">
        <v>31124</v>
      </c>
      <c r="F690" s="32">
        <v>4946</v>
      </c>
      <c r="G690" s="55">
        <f t="shared" si="51"/>
        <v>5.335579267763856E-05</v>
      </c>
      <c r="H690" s="32">
        <v>19124.5</v>
      </c>
      <c r="I690" s="32">
        <v>2667</v>
      </c>
      <c r="J690" s="54">
        <f t="shared" si="52"/>
        <v>2.7865803748980303E-05</v>
      </c>
      <c r="K690" s="74">
        <f t="shared" si="53"/>
        <v>-0.3855384911965043</v>
      </c>
      <c r="L690" s="68">
        <f t="shared" si="54"/>
        <v>6.292761827739588</v>
      </c>
      <c r="M690" s="61">
        <f t="shared" si="55"/>
        <v>7.170791151106112</v>
      </c>
    </row>
    <row r="691" spans="2:13" ht="12">
      <c r="B691" s="7">
        <v>671</v>
      </c>
      <c r="C691" s="6" t="s">
        <v>1848</v>
      </c>
      <c r="D691" s="6" t="s">
        <v>1849</v>
      </c>
      <c r="E691" s="32">
        <v>0</v>
      </c>
      <c r="F691" s="32">
        <v>0</v>
      </c>
      <c r="G691" s="55">
        <f t="shared" si="51"/>
        <v>0</v>
      </c>
      <c r="H691" s="32">
        <v>18909.25</v>
      </c>
      <c r="I691" s="32">
        <v>211.55</v>
      </c>
      <c r="J691" s="54">
        <f t="shared" si="52"/>
        <v>2.755216866011691E-05</v>
      </c>
      <c r="K691" s="67" t="str">
        <f t="shared" si="53"/>
        <v>Nuevo</v>
      </c>
      <c r="L691" s="68">
        <f t="shared" si="54"/>
        <v>0</v>
      </c>
      <c r="M691" s="61">
        <f t="shared" si="55"/>
        <v>89.38430631056487</v>
      </c>
    </row>
    <row r="692" spans="2:13" ht="12">
      <c r="B692" s="7">
        <v>672</v>
      </c>
      <c r="C692" s="6" t="s">
        <v>1774</v>
      </c>
      <c r="D692" s="6" t="s">
        <v>1775</v>
      </c>
      <c r="E692" s="32">
        <v>18586.1</v>
      </c>
      <c r="F692" s="32">
        <v>2765.589</v>
      </c>
      <c r="G692" s="55">
        <f t="shared" si="51"/>
        <v>3.186210314502821E-05</v>
      </c>
      <c r="H692" s="32">
        <v>18873.4</v>
      </c>
      <c r="I692" s="32">
        <v>2790.591</v>
      </c>
      <c r="J692" s="54">
        <f t="shared" si="52"/>
        <v>2.7499932572145933E-05</v>
      </c>
      <c r="K692" s="67">
        <f t="shared" si="53"/>
        <v>0.015457788347205792</v>
      </c>
      <c r="L692" s="68">
        <f t="shared" si="54"/>
        <v>6.7204852203273875</v>
      </c>
      <c r="M692" s="61">
        <f t="shared" si="55"/>
        <v>6.763226857679969</v>
      </c>
    </row>
    <row r="693" spans="2:13" ht="12">
      <c r="B693" s="7">
        <v>673</v>
      </c>
      <c r="C693" s="6" t="s">
        <v>2186</v>
      </c>
      <c r="D693" s="6" t="s">
        <v>2187</v>
      </c>
      <c r="E693" s="32">
        <v>0</v>
      </c>
      <c r="F693" s="32">
        <v>0</v>
      </c>
      <c r="G693" s="55">
        <f t="shared" si="51"/>
        <v>0</v>
      </c>
      <c r="H693" s="32">
        <v>18807.81</v>
      </c>
      <c r="I693" s="32">
        <v>288.767</v>
      </c>
      <c r="J693" s="54">
        <f t="shared" si="52"/>
        <v>2.7404363115799592E-05</v>
      </c>
      <c r="K693" s="67" t="str">
        <f t="shared" si="53"/>
        <v>Nuevo</v>
      </c>
      <c r="L693" s="68">
        <f t="shared" si="54"/>
        <v>0</v>
      </c>
      <c r="M693" s="61">
        <f t="shared" si="55"/>
        <v>65.13143814909598</v>
      </c>
    </row>
    <row r="694" spans="2:13" ht="12">
      <c r="B694" s="7">
        <v>674</v>
      </c>
      <c r="C694" s="6" t="s">
        <v>1820</v>
      </c>
      <c r="D694" s="6" t="s">
        <v>1821</v>
      </c>
      <c r="E694" s="32">
        <v>0</v>
      </c>
      <c r="F694" s="32">
        <v>0</v>
      </c>
      <c r="G694" s="55">
        <f t="shared" si="51"/>
        <v>0</v>
      </c>
      <c r="H694" s="32">
        <v>18804</v>
      </c>
      <c r="I694" s="32">
        <v>326.04</v>
      </c>
      <c r="J694" s="54">
        <f t="shared" si="52"/>
        <v>2.739881166544619E-05</v>
      </c>
      <c r="K694" s="67" t="str">
        <f t="shared" si="53"/>
        <v>Nuevo</v>
      </c>
      <c r="L694" s="68">
        <f t="shared" si="54"/>
        <v>0</v>
      </c>
      <c r="M694" s="61">
        <f t="shared" si="55"/>
        <v>57.67390504232609</v>
      </c>
    </row>
    <row r="695" spans="2:13" ht="12">
      <c r="B695" s="7">
        <v>675</v>
      </c>
      <c r="C695" s="6" t="s">
        <v>1886</v>
      </c>
      <c r="D695" s="6" t="s">
        <v>1887</v>
      </c>
      <c r="E695" s="32">
        <v>23562.1</v>
      </c>
      <c r="F695" s="32">
        <v>4207</v>
      </c>
      <c r="G695" s="55">
        <f t="shared" si="51"/>
        <v>4.039244707138502E-05</v>
      </c>
      <c r="H695" s="32">
        <v>18749.3</v>
      </c>
      <c r="I695" s="32">
        <v>3827</v>
      </c>
      <c r="J695" s="54">
        <f t="shared" si="52"/>
        <v>2.7319109740424922E-05</v>
      </c>
      <c r="K695" s="74">
        <f t="shared" si="53"/>
        <v>-0.20426023147342554</v>
      </c>
      <c r="L695" s="68">
        <f t="shared" si="54"/>
        <v>5.600689327311623</v>
      </c>
      <c r="M695" s="61">
        <f t="shared" si="55"/>
        <v>4.899216096158871</v>
      </c>
    </row>
    <row r="696" spans="2:13" ht="12">
      <c r="B696" s="7">
        <v>676</v>
      </c>
      <c r="C696" s="6" t="s">
        <v>2810</v>
      </c>
      <c r="D696" s="6" t="s">
        <v>2811</v>
      </c>
      <c r="E696" s="32">
        <v>19582.9</v>
      </c>
      <c r="F696" s="32">
        <v>685.755</v>
      </c>
      <c r="G696" s="55">
        <f t="shared" si="51"/>
        <v>3.3570914806160144E-05</v>
      </c>
      <c r="H696" s="32">
        <v>18582.3</v>
      </c>
      <c r="I696" s="32">
        <v>694.45</v>
      </c>
      <c r="J696" s="54">
        <f t="shared" si="52"/>
        <v>2.7075778451968767E-05</v>
      </c>
      <c r="K696" s="74">
        <f t="shared" si="53"/>
        <v>-0.05109559871112057</v>
      </c>
      <c r="L696" s="68">
        <f t="shared" si="54"/>
        <v>28.556700279254255</v>
      </c>
      <c r="M696" s="61">
        <f t="shared" si="55"/>
        <v>26.75829793361653</v>
      </c>
    </row>
    <row r="697" spans="2:13" ht="12">
      <c r="B697" s="7">
        <v>677</v>
      </c>
      <c r="C697" s="6" t="s">
        <v>2024</v>
      </c>
      <c r="D697" s="6" t="s">
        <v>2025</v>
      </c>
      <c r="E697" s="32">
        <v>6447</v>
      </c>
      <c r="F697" s="32">
        <v>55.964</v>
      </c>
      <c r="G697" s="55">
        <f aca="true" t="shared" si="56" ref="G697:G760">(E697/$E$112)</f>
        <v>1.1052075420663662E-05</v>
      </c>
      <c r="H697" s="32">
        <v>18434.5</v>
      </c>
      <c r="I697" s="32">
        <v>175.392</v>
      </c>
      <c r="J697" s="54">
        <f aca="true" t="shared" si="57" ref="J697:J760">(H697/$H$112)</f>
        <v>2.6860422976317156E-05</v>
      </c>
      <c r="K697" s="67">
        <f aca="true" t="shared" si="58" ref="K697:K760">IF(E697=0,"Nuevo",((H697/E697)-1))</f>
        <v>1.8593919652551576</v>
      </c>
      <c r="L697" s="68">
        <f aca="true" t="shared" si="59" ref="L697:L760">IF(E697=0,0,E697/F697)</f>
        <v>115.1990565363448</v>
      </c>
      <c r="M697" s="61">
        <f aca="true" t="shared" si="60" ref="M697:M760">IF(H697=0,0,H697/I697)</f>
        <v>105.10456577266922</v>
      </c>
    </row>
    <row r="698" spans="2:13" ht="12">
      <c r="B698" s="7">
        <v>678</v>
      </c>
      <c r="C698" s="6" t="s">
        <v>509</v>
      </c>
      <c r="D698" s="6" t="s">
        <v>510</v>
      </c>
      <c r="E698" s="32">
        <v>17634.37</v>
      </c>
      <c r="F698" s="32">
        <v>445.114</v>
      </c>
      <c r="G698" s="55">
        <f t="shared" si="56"/>
        <v>3.0230554868293568E-05</v>
      </c>
      <c r="H698" s="32">
        <v>18334.72</v>
      </c>
      <c r="I698" s="32">
        <v>521.588</v>
      </c>
      <c r="J698" s="54">
        <f t="shared" si="57"/>
        <v>2.6715036174148564E-05</v>
      </c>
      <c r="K698" s="67">
        <f t="shared" si="58"/>
        <v>0.039715056449422415</v>
      </c>
      <c r="L698" s="68">
        <f t="shared" si="59"/>
        <v>39.61764851251589</v>
      </c>
      <c r="M698" s="61">
        <f t="shared" si="60"/>
        <v>35.151728950819425</v>
      </c>
    </row>
    <row r="699" spans="2:13" ht="12">
      <c r="B699" s="7">
        <v>679</v>
      </c>
      <c r="C699" s="6" t="s">
        <v>2665</v>
      </c>
      <c r="D699" s="6" t="s">
        <v>2666</v>
      </c>
      <c r="E699" s="32">
        <v>0</v>
      </c>
      <c r="F699" s="32">
        <v>0</v>
      </c>
      <c r="G699" s="55">
        <f t="shared" si="56"/>
        <v>0</v>
      </c>
      <c r="H699" s="32">
        <v>18189.8</v>
      </c>
      <c r="I699" s="32">
        <v>510</v>
      </c>
      <c r="J699" s="54">
        <f t="shared" si="57"/>
        <v>2.650387707041763E-05</v>
      </c>
      <c r="K699" s="67" t="str">
        <f t="shared" si="58"/>
        <v>Nuevo</v>
      </c>
      <c r="L699" s="68">
        <f t="shared" si="59"/>
        <v>0</v>
      </c>
      <c r="M699" s="61">
        <f t="shared" si="60"/>
        <v>35.66627450980392</v>
      </c>
    </row>
    <row r="700" spans="2:13" ht="12">
      <c r="B700" s="7">
        <v>680</v>
      </c>
      <c r="C700" s="6" t="s">
        <v>2968</v>
      </c>
      <c r="D700" s="6" t="s">
        <v>2969</v>
      </c>
      <c r="E700" s="32">
        <v>0</v>
      </c>
      <c r="F700" s="32">
        <v>0</v>
      </c>
      <c r="G700" s="55">
        <f t="shared" si="56"/>
        <v>0</v>
      </c>
      <c r="H700" s="32">
        <v>18009.57</v>
      </c>
      <c r="I700" s="32">
        <v>50</v>
      </c>
      <c r="J700" s="54">
        <f t="shared" si="57"/>
        <v>2.6241268698450847E-05</v>
      </c>
      <c r="K700" s="67" t="str">
        <f t="shared" si="58"/>
        <v>Nuevo</v>
      </c>
      <c r="L700" s="68">
        <f t="shared" si="59"/>
        <v>0</v>
      </c>
      <c r="M700" s="61">
        <f t="shared" si="60"/>
        <v>360.1914</v>
      </c>
    </row>
    <row r="701" spans="2:13" ht="12">
      <c r="B701" s="7">
        <v>681</v>
      </c>
      <c r="C701" s="6" t="s">
        <v>853</v>
      </c>
      <c r="D701" s="6" t="s">
        <v>854</v>
      </c>
      <c r="E701" s="32">
        <v>42705.75</v>
      </c>
      <c r="F701" s="32">
        <v>2396.5</v>
      </c>
      <c r="G701" s="55">
        <f t="shared" si="56"/>
        <v>7.321035673894946E-05</v>
      </c>
      <c r="H701" s="32">
        <v>17899.91</v>
      </c>
      <c r="I701" s="32">
        <v>1406</v>
      </c>
      <c r="J701" s="54">
        <f t="shared" si="57"/>
        <v>2.6081486009276586E-05</v>
      </c>
      <c r="K701" s="74">
        <f t="shared" si="58"/>
        <v>-0.5808548029246647</v>
      </c>
      <c r="L701" s="68">
        <f t="shared" si="59"/>
        <v>17.820050073023157</v>
      </c>
      <c r="M701" s="61">
        <f t="shared" si="60"/>
        <v>12.731088193456614</v>
      </c>
    </row>
    <row r="702" spans="2:13" ht="12">
      <c r="B702" s="7">
        <v>682</v>
      </c>
      <c r="C702" s="6" t="s">
        <v>2970</v>
      </c>
      <c r="D702" s="6" t="s">
        <v>2971</v>
      </c>
      <c r="E702" s="32">
        <v>18902</v>
      </c>
      <c r="F702" s="32">
        <v>138</v>
      </c>
      <c r="G702" s="55">
        <f t="shared" si="56"/>
        <v>3.240364969774849E-05</v>
      </c>
      <c r="H702" s="32">
        <v>17725</v>
      </c>
      <c r="I702" s="32">
        <v>90</v>
      </c>
      <c r="J702" s="54">
        <f t="shared" si="57"/>
        <v>2.5826629268774393E-05</v>
      </c>
      <c r="K702" s="74">
        <f t="shared" si="58"/>
        <v>-0.062268543011321564</v>
      </c>
      <c r="L702" s="68">
        <f t="shared" si="59"/>
        <v>136.97101449275362</v>
      </c>
      <c r="M702" s="61">
        <f t="shared" si="60"/>
        <v>196.94444444444446</v>
      </c>
    </row>
    <row r="703" spans="2:13" ht="12">
      <c r="B703" s="7">
        <v>683</v>
      </c>
      <c r="C703" s="6" t="s">
        <v>1211</v>
      </c>
      <c r="D703" s="6" t="s">
        <v>1212</v>
      </c>
      <c r="E703" s="32">
        <v>111093</v>
      </c>
      <c r="F703" s="32">
        <v>2072.7</v>
      </c>
      <c r="G703" s="55">
        <f t="shared" si="56"/>
        <v>0.0001904464424860847</v>
      </c>
      <c r="H703" s="32">
        <v>17708.25</v>
      </c>
      <c r="I703" s="32">
        <v>207.6</v>
      </c>
      <c r="J703" s="54">
        <f t="shared" si="57"/>
        <v>2.58022232862496E-05</v>
      </c>
      <c r="K703" s="74">
        <f t="shared" si="58"/>
        <v>-0.8405997677621453</v>
      </c>
      <c r="L703" s="68">
        <f t="shared" si="59"/>
        <v>53.59820523954263</v>
      </c>
      <c r="M703" s="61">
        <f t="shared" si="60"/>
        <v>85.29985549132948</v>
      </c>
    </row>
    <row r="704" spans="2:13" ht="12">
      <c r="B704" s="7">
        <v>684</v>
      </c>
      <c r="C704" s="6" t="s">
        <v>2441</v>
      </c>
      <c r="D704" s="6" t="s">
        <v>2442</v>
      </c>
      <c r="E704" s="32">
        <v>32147.86</v>
      </c>
      <c r="F704" s="32">
        <v>591.85</v>
      </c>
      <c r="G704" s="55">
        <f t="shared" si="56"/>
        <v>5.511099322676229E-05</v>
      </c>
      <c r="H704" s="32">
        <v>17699.49</v>
      </c>
      <c r="I704" s="32">
        <v>267.9</v>
      </c>
      <c r="J704" s="54">
        <f t="shared" si="57"/>
        <v>2.578945932165753E-05</v>
      </c>
      <c r="K704" s="74">
        <f t="shared" si="58"/>
        <v>-0.44943489240030277</v>
      </c>
      <c r="L704" s="68">
        <f t="shared" si="59"/>
        <v>54.31758046802399</v>
      </c>
      <c r="M704" s="61">
        <f t="shared" si="60"/>
        <v>66.06752519596866</v>
      </c>
    </row>
    <row r="705" spans="2:13" ht="12">
      <c r="B705" s="7">
        <v>685</v>
      </c>
      <c r="C705" s="6" t="s">
        <v>2302</v>
      </c>
      <c r="D705" s="6" t="s">
        <v>2303</v>
      </c>
      <c r="E705" s="32">
        <v>5682.08</v>
      </c>
      <c r="F705" s="32">
        <v>80</v>
      </c>
      <c r="G705" s="55">
        <f t="shared" si="56"/>
        <v>9.7407750436241E-06</v>
      </c>
      <c r="H705" s="32">
        <v>17670.38</v>
      </c>
      <c r="I705" s="32">
        <v>263.15</v>
      </c>
      <c r="J705" s="54">
        <f t="shared" si="57"/>
        <v>2.5747043909639812E-05</v>
      </c>
      <c r="K705" s="67">
        <f t="shared" si="58"/>
        <v>2.109843578407907</v>
      </c>
      <c r="L705" s="68">
        <f t="shared" si="59"/>
        <v>71.026</v>
      </c>
      <c r="M705" s="61">
        <f t="shared" si="60"/>
        <v>67.14945848375453</v>
      </c>
    </row>
    <row r="706" spans="2:13" ht="12">
      <c r="B706" s="7">
        <v>686</v>
      </c>
      <c r="C706" s="6" t="s">
        <v>2192</v>
      </c>
      <c r="D706" s="6" t="s">
        <v>2193</v>
      </c>
      <c r="E706" s="32">
        <v>35724.5</v>
      </c>
      <c r="F706" s="32">
        <v>6971.059</v>
      </c>
      <c r="G706" s="55">
        <f t="shared" si="56"/>
        <v>6.124241792546905E-05</v>
      </c>
      <c r="H706" s="32">
        <v>17581.14</v>
      </c>
      <c r="I706" s="32">
        <v>4076</v>
      </c>
      <c r="J706" s="54">
        <f t="shared" si="57"/>
        <v>2.5617014663042043E-05</v>
      </c>
      <c r="K706" s="74">
        <f t="shared" si="58"/>
        <v>-0.5078688295147589</v>
      </c>
      <c r="L706" s="68">
        <f t="shared" si="59"/>
        <v>5.12468765506073</v>
      </c>
      <c r="M706" s="61">
        <f t="shared" si="60"/>
        <v>4.313331697742885</v>
      </c>
    </row>
    <row r="707" spans="2:13" ht="12">
      <c r="B707" s="7">
        <v>687</v>
      </c>
      <c r="C707" s="6" t="s">
        <v>704</v>
      </c>
      <c r="D707" s="6" t="s">
        <v>705</v>
      </c>
      <c r="E707" s="32">
        <v>79936.5</v>
      </c>
      <c r="F707" s="32">
        <v>21476.05</v>
      </c>
      <c r="G707" s="55">
        <f t="shared" si="56"/>
        <v>0.00013703493514252843</v>
      </c>
      <c r="H707" s="32">
        <v>17520</v>
      </c>
      <c r="I707" s="32">
        <v>1760</v>
      </c>
      <c r="J707" s="54">
        <f t="shared" si="57"/>
        <v>2.5527929184142587E-05</v>
      </c>
      <c r="K707" s="74">
        <f t="shared" si="58"/>
        <v>-0.7808260306618379</v>
      </c>
      <c r="L707" s="68">
        <f t="shared" si="59"/>
        <v>3.7221230161039855</v>
      </c>
      <c r="M707" s="61">
        <f t="shared" si="60"/>
        <v>9.954545454545455</v>
      </c>
    </row>
    <row r="708" spans="2:13" ht="12">
      <c r="B708" s="7">
        <v>688</v>
      </c>
      <c r="C708" s="6" t="s">
        <v>1297</v>
      </c>
      <c r="D708" s="6" t="s">
        <v>1298</v>
      </c>
      <c r="E708" s="32">
        <v>51572.3</v>
      </c>
      <c r="F708" s="32">
        <v>994.918</v>
      </c>
      <c r="G708" s="55">
        <f t="shared" si="56"/>
        <v>8.841026046488173E-05</v>
      </c>
      <c r="H708" s="32">
        <v>17090</v>
      </c>
      <c r="I708" s="32">
        <v>280</v>
      </c>
      <c r="J708" s="54">
        <f t="shared" si="57"/>
        <v>2.4901387543207582E-05</v>
      </c>
      <c r="K708" s="74">
        <f t="shared" si="58"/>
        <v>-0.6686205579351707</v>
      </c>
      <c r="L708" s="68">
        <f t="shared" si="59"/>
        <v>51.835729175670764</v>
      </c>
      <c r="M708" s="61">
        <f t="shared" si="60"/>
        <v>61.035714285714285</v>
      </c>
    </row>
    <row r="709" spans="2:13" ht="12">
      <c r="B709" s="7">
        <v>689</v>
      </c>
      <c r="C709" s="6" t="s">
        <v>2290</v>
      </c>
      <c r="D709" s="6" t="s">
        <v>2291</v>
      </c>
      <c r="E709" s="32">
        <v>409.441</v>
      </c>
      <c r="F709" s="32">
        <v>11.797</v>
      </c>
      <c r="G709" s="55">
        <f t="shared" si="56"/>
        <v>7.019036470159687E-07</v>
      </c>
      <c r="H709" s="32">
        <v>17047.081</v>
      </c>
      <c r="I709" s="32">
        <v>313.002</v>
      </c>
      <c r="J709" s="54">
        <f t="shared" si="57"/>
        <v>2.483885140207435E-05</v>
      </c>
      <c r="K709" s="67">
        <f t="shared" si="58"/>
        <v>40.635012126289254</v>
      </c>
      <c r="L709" s="68">
        <f t="shared" si="59"/>
        <v>34.707213698397894</v>
      </c>
      <c r="M709" s="61">
        <f t="shared" si="60"/>
        <v>54.46316956441172</v>
      </c>
    </row>
    <row r="710" spans="2:13" ht="12">
      <c r="B710" s="7">
        <v>690</v>
      </c>
      <c r="C710" s="6" t="s">
        <v>1784</v>
      </c>
      <c r="D710" s="6" t="s">
        <v>1785</v>
      </c>
      <c r="E710" s="32">
        <v>2376</v>
      </c>
      <c r="F710" s="32">
        <v>40.994</v>
      </c>
      <c r="G710" s="55">
        <f t="shared" si="56"/>
        <v>4.073170652938864E-06</v>
      </c>
      <c r="H710" s="32">
        <v>16876.59</v>
      </c>
      <c r="I710" s="32">
        <v>180.896</v>
      </c>
      <c r="J710" s="54">
        <f t="shared" si="57"/>
        <v>2.4590433469737955E-05</v>
      </c>
      <c r="K710" s="67">
        <f t="shared" si="58"/>
        <v>6.102941919191919</v>
      </c>
      <c r="L710" s="68">
        <f t="shared" si="59"/>
        <v>57.95970141971996</v>
      </c>
      <c r="M710" s="61">
        <f t="shared" si="60"/>
        <v>93.29443437113038</v>
      </c>
    </row>
    <row r="711" spans="2:13" ht="12">
      <c r="B711" s="7">
        <v>691</v>
      </c>
      <c r="C711" s="6" t="s">
        <v>1190</v>
      </c>
      <c r="D711" s="6" t="s">
        <v>1191</v>
      </c>
      <c r="E711" s="32">
        <v>59777</v>
      </c>
      <c r="F711" s="32">
        <v>7696</v>
      </c>
      <c r="G711" s="55">
        <f t="shared" si="56"/>
        <v>0.00010247555644811721</v>
      </c>
      <c r="H711" s="32">
        <v>16875</v>
      </c>
      <c r="I711" s="32">
        <v>2140</v>
      </c>
      <c r="J711" s="54">
        <f t="shared" si="57"/>
        <v>2.4588116722740078E-05</v>
      </c>
      <c r="K711" s="74">
        <f t="shared" si="58"/>
        <v>-0.7177007879284675</v>
      </c>
      <c r="L711" s="68">
        <f t="shared" si="59"/>
        <v>7.767281704781705</v>
      </c>
      <c r="M711" s="61">
        <f t="shared" si="60"/>
        <v>7.885514018691588</v>
      </c>
    </row>
    <row r="712" spans="2:13" ht="12">
      <c r="B712" s="7">
        <v>692</v>
      </c>
      <c r="C712" s="6" t="s">
        <v>2739</v>
      </c>
      <c r="D712" s="6" t="s">
        <v>2740</v>
      </c>
      <c r="E712" s="32">
        <v>0</v>
      </c>
      <c r="F712" s="32">
        <v>0</v>
      </c>
      <c r="G712" s="55">
        <f t="shared" si="56"/>
        <v>0</v>
      </c>
      <c r="H712" s="32">
        <v>16833.9</v>
      </c>
      <c r="I712" s="32">
        <v>417</v>
      </c>
      <c r="J712" s="54">
        <f t="shared" si="57"/>
        <v>2.4528230998455362E-05</v>
      </c>
      <c r="K712" s="67" t="str">
        <f t="shared" si="58"/>
        <v>Nuevo</v>
      </c>
      <c r="L712" s="68">
        <f t="shared" si="59"/>
        <v>0</v>
      </c>
      <c r="M712" s="61">
        <f t="shared" si="60"/>
        <v>40.369064748201446</v>
      </c>
    </row>
    <row r="713" spans="2:13" ht="12">
      <c r="B713" s="7">
        <v>693</v>
      </c>
      <c r="C713" s="6" t="s">
        <v>1896</v>
      </c>
      <c r="D713" s="6" t="s">
        <v>1897</v>
      </c>
      <c r="E713" s="32">
        <v>2535.45</v>
      </c>
      <c r="F713" s="32">
        <v>72.7</v>
      </c>
      <c r="G713" s="55">
        <f t="shared" si="56"/>
        <v>4.3465153754182846E-06</v>
      </c>
      <c r="H713" s="32">
        <v>16833.38</v>
      </c>
      <c r="I713" s="32">
        <v>303.6</v>
      </c>
      <c r="J713" s="54">
        <f t="shared" si="57"/>
        <v>2.4527473320191906E-05</v>
      </c>
      <c r="K713" s="67">
        <f t="shared" si="58"/>
        <v>5.6392080301327185</v>
      </c>
      <c r="L713" s="68">
        <f t="shared" si="59"/>
        <v>34.87551581843191</v>
      </c>
      <c r="M713" s="61">
        <f t="shared" si="60"/>
        <v>55.44591567852437</v>
      </c>
    </row>
    <row r="714" spans="2:13" ht="12">
      <c r="B714" s="7">
        <v>694</v>
      </c>
      <c r="C714" s="6" t="s">
        <v>889</v>
      </c>
      <c r="D714" s="6" t="s">
        <v>890</v>
      </c>
      <c r="E714" s="32">
        <v>26357.5</v>
      </c>
      <c r="F714" s="32">
        <v>4297</v>
      </c>
      <c r="G714" s="55">
        <f t="shared" si="56"/>
        <v>4.518459405927446E-05</v>
      </c>
      <c r="H714" s="32">
        <v>16782.5</v>
      </c>
      <c r="I714" s="32">
        <v>3002</v>
      </c>
      <c r="J714" s="54">
        <f t="shared" si="57"/>
        <v>2.4453337416259874E-05</v>
      </c>
      <c r="K714" s="74">
        <f t="shared" si="58"/>
        <v>-0.36327421037655316</v>
      </c>
      <c r="L714" s="68">
        <f t="shared" si="59"/>
        <v>6.133930649290202</v>
      </c>
      <c r="M714" s="61">
        <f t="shared" si="60"/>
        <v>5.590439706862092</v>
      </c>
    </row>
    <row r="715" spans="2:13" ht="12">
      <c r="B715" s="7">
        <v>695</v>
      </c>
      <c r="C715" s="6" t="s">
        <v>2709</v>
      </c>
      <c r="D715" s="6" t="s">
        <v>2710</v>
      </c>
      <c r="E715" s="32">
        <v>0</v>
      </c>
      <c r="F715" s="32">
        <v>0</v>
      </c>
      <c r="G715" s="55">
        <f t="shared" si="56"/>
        <v>0</v>
      </c>
      <c r="H715" s="32">
        <v>16728.75</v>
      </c>
      <c r="I715" s="32">
        <v>2230</v>
      </c>
      <c r="J715" s="54">
        <f t="shared" si="57"/>
        <v>2.4375019711143E-05</v>
      </c>
      <c r="K715" s="67" t="str">
        <f t="shared" si="58"/>
        <v>Nuevo</v>
      </c>
      <c r="L715" s="68">
        <f t="shared" si="59"/>
        <v>0</v>
      </c>
      <c r="M715" s="61">
        <f t="shared" si="60"/>
        <v>7.501681614349776</v>
      </c>
    </row>
    <row r="716" spans="2:13" ht="12">
      <c r="B716" s="7">
        <v>696</v>
      </c>
      <c r="C716" s="6" t="s">
        <v>1786</v>
      </c>
      <c r="D716" s="6" t="s">
        <v>1787</v>
      </c>
      <c r="E716" s="32">
        <v>0</v>
      </c>
      <c r="F716" s="32">
        <v>0</v>
      </c>
      <c r="G716" s="55">
        <f t="shared" si="56"/>
        <v>0</v>
      </c>
      <c r="H716" s="32">
        <v>16726.15</v>
      </c>
      <c r="I716" s="32">
        <v>5080</v>
      </c>
      <c r="J716" s="54">
        <f t="shared" si="57"/>
        <v>2.437123131982572E-05</v>
      </c>
      <c r="K716" s="67" t="str">
        <f t="shared" si="58"/>
        <v>Nuevo</v>
      </c>
      <c r="L716" s="68">
        <f t="shared" si="59"/>
        <v>0</v>
      </c>
      <c r="M716" s="61">
        <f t="shared" si="60"/>
        <v>3.2925492125984257</v>
      </c>
    </row>
    <row r="717" spans="2:13" ht="12">
      <c r="B717" s="7">
        <v>697</v>
      </c>
      <c r="C717" s="6" t="s">
        <v>2667</v>
      </c>
      <c r="D717" s="6" t="s">
        <v>2668</v>
      </c>
      <c r="E717" s="32">
        <v>0</v>
      </c>
      <c r="F717" s="32">
        <v>0</v>
      </c>
      <c r="G717" s="55">
        <f t="shared" si="56"/>
        <v>0</v>
      </c>
      <c r="H717" s="32">
        <v>16670</v>
      </c>
      <c r="I717" s="32">
        <v>199.928</v>
      </c>
      <c r="J717" s="54">
        <f t="shared" si="57"/>
        <v>2.4289416638108275E-05</v>
      </c>
      <c r="K717" s="67" t="str">
        <f t="shared" si="58"/>
        <v>Nuevo</v>
      </c>
      <c r="L717" s="68">
        <f t="shared" si="59"/>
        <v>0</v>
      </c>
      <c r="M717" s="61">
        <f t="shared" si="60"/>
        <v>83.38001680605018</v>
      </c>
    </row>
    <row r="718" spans="2:13" ht="12">
      <c r="B718" s="7">
        <v>698</v>
      </c>
      <c r="C718" s="6" t="s">
        <v>3234</v>
      </c>
      <c r="D718" s="6" t="s">
        <v>3235</v>
      </c>
      <c r="E718" s="32">
        <v>0</v>
      </c>
      <c r="F718" s="32">
        <v>0</v>
      </c>
      <c r="G718" s="55">
        <f t="shared" si="56"/>
        <v>0</v>
      </c>
      <c r="H718" s="32">
        <v>16658.13</v>
      </c>
      <c r="I718" s="32">
        <v>655.509</v>
      </c>
      <c r="J718" s="54">
        <f t="shared" si="57"/>
        <v>2.42721211746713E-05</v>
      </c>
      <c r="K718" s="67" t="str">
        <f t="shared" si="58"/>
        <v>Nuevo</v>
      </c>
      <c r="L718" s="68">
        <f t="shared" si="59"/>
        <v>0</v>
      </c>
      <c r="M718" s="61">
        <f t="shared" si="60"/>
        <v>25.41251149869796</v>
      </c>
    </row>
    <row r="719" spans="2:13" ht="12">
      <c r="B719" s="7">
        <v>699</v>
      </c>
      <c r="C719" s="6" t="s">
        <v>1441</v>
      </c>
      <c r="D719" s="6" t="s">
        <v>1442</v>
      </c>
      <c r="E719" s="32">
        <v>14253</v>
      </c>
      <c r="F719" s="32">
        <v>1543</v>
      </c>
      <c r="G719" s="55">
        <f t="shared" si="56"/>
        <v>2.443388102539463E-05</v>
      </c>
      <c r="H719" s="32">
        <v>16507</v>
      </c>
      <c r="I719" s="32">
        <v>1971.173</v>
      </c>
      <c r="J719" s="54">
        <f t="shared" si="57"/>
        <v>2.40519136439864E-05</v>
      </c>
      <c r="K719" s="67">
        <f t="shared" si="58"/>
        <v>0.15814214551322525</v>
      </c>
      <c r="L719" s="68">
        <f t="shared" si="59"/>
        <v>9.237200259235255</v>
      </c>
      <c r="M719" s="61">
        <f t="shared" si="60"/>
        <v>8.37420155410002</v>
      </c>
    </row>
    <row r="720" spans="2:13" ht="12">
      <c r="B720" s="7">
        <v>700</v>
      </c>
      <c r="C720" s="6" t="s">
        <v>2669</v>
      </c>
      <c r="D720" s="6" t="s">
        <v>2670</v>
      </c>
      <c r="E720" s="32">
        <v>0</v>
      </c>
      <c r="F720" s="32">
        <v>0</v>
      </c>
      <c r="G720" s="55">
        <f t="shared" si="56"/>
        <v>0</v>
      </c>
      <c r="H720" s="32">
        <v>16330</v>
      </c>
      <c r="I720" s="32">
        <v>515.001</v>
      </c>
      <c r="J720" s="54">
        <f t="shared" si="57"/>
        <v>2.379401161969455E-05</v>
      </c>
      <c r="K720" s="67" t="str">
        <f t="shared" si="58"/>
        <v>Nuevo</v>
      </c>
      <c r="L720" s="68">
        <f t="shared" si="59"/>
        <v>0</v>
      </c>
      <c r="M720" s="61">
        <f t="shared" si="60"/>
        <v>31.70867629383244</v>
      </c>
    </row>
    <row r="721" spans="2:13" ht="12">
      <c r="B721" s="7">
        <v>701</v>
      </c>
      <c r="C721" s="6" t="s">
        <v>618</v>
      </c>
      <c r="D721" s="6" t="s">
        <v>619</v>
      </c>
      <c r="E721" s="32">
        <v>77679.64</v>
      </c>
      <c r="F721" s="32">
        <v>2326.133</v>
      </c>
      <c r="G721" s="55">
        <f t="shared" si="56"/>
        <v>0.00013316600588335686</v>
      </c>
      <c r="H721" s="32">
        <v>16289.7</v>
      </c>
      <c r="I721" s="32">
        <v>698.842</v>
      </c>
      <c r="J721" s="54">
        <f t="shared" si="57"/>
        <v>2.3735291554276685E-05</v>
      </c>
      <c r="K721" s="74">
        <f t="shared" si="58"/>
        <v>-0.7902964019915644</v>
      </c>
      <c r="L721" s="68">
        <f t="shared" si="59"/>
        <v>33.39432440019552</v>
      </c>
      <c r="M721" s="61">
        <f t="shared" si="60"/>
        <v>23.309560673228</v>
      </c>
    </row>
    <row r="722" spans="2:13" ht="12">
      <c r="B722" s="7">
        <v>702</v>
      </c>
      <c r="C722" s="6" t="s">
        <v>1850</v>
      </c>
      <c r="D722" s="6" t="s">
        <v>1851</v>
      </c>
      <c r="E722" s="32">
        <v>9234.5</v>
      </c>
      <c r="F722" s="32">
        <v>1267</v>
      </c>
      <c r="G722" s="55">
        <f t="shared" si="56"/>
        <v>1.583067945899156E-05</v>
      </c>
      <c r="H722" s="32">
        <v>16130.5</v>
      </c>
      <c r="I722" s="32">
        <v>1594</v>
      </c>
      <c r="J722" s="54">
        <f t="shared" si="57"/>
        <v>2.3503325439772375E-05</v>
      </c>
      <c r="K722" s="67">
        <f t="shared" si="58"/>
        <v>0.7467648492067789</v>
      </c>
      <c r="L722" s="68">
        <f t="shared" si="59"/>
        <v>7.288476716653512</v>
      </c>
      <c r="M722" s="61">
        <f t="shared" si="60"/>
        <v>10.119510664993726</v>
      </c>
    </row>
    <row r="723" spans="2:13" ht="12">
      <c r="B723" s="7">
        <v>703</v>
      </c>
      <c r="C723" s="6" t="s">
        <v>2194</v>
      </c>
      <c r="D723" s="6" t="s">
        <v>2195</v>
      </c>
      <c r="E723" s="32">
        <v>0</v>
      </c>
      <c r="F723" s="32">
        <v>0</v>
      </c>
      <c r="G723" s="55">
        <f t="shared" si="56"/>
        <v>0</v>
      </c>
      <c r="H723" s="32">
        <v>16050.6</v>
      </c>
      <c r="I723" s="32">
        <v>92</v>
      </c>
      <c r="J723" s="54">
        <f t="shared" si="57"/>
        <v>2.338690526044515E-05</v>
      </c>
      <c r="K723" s="67" t="str">
        <f t="shared" si="58"/>
        <v>Nuevo</v>
      </c>
      <c r="L723" s="68">
        <f t="shared" si="59"/>
        <v>0</v>
      </c>
      <c r="M723" s="61">
        <f t="shared" si="60"/>
        <v>174.4630434782609</v>
      </c>
    </row>
    <row r="724" spans="2:13" ht="12">
      <c r="B724" s="7">
        <v>704</v>
      </c>
      <c r="C724" s="6" t="s">
        <v>501</v>
      </c>
      <c r="D724" s="6" t="s">
        <v>570</v>
      </c>
      <c r="E724" s="32">
        <v>26796.5</v>
      </c>
      <c r="F724" s="32">
        <v>191.06</v>
      </c>
      <c r="G724" s="55">
        <f t="shared" si="56"/>
        <v>4.5937170623516954E-05</v>
      </c>
      <c r="H724" s="32">
        <v>16032.5</v>
      </c>
      <c r="I724" s="32">
        <v>105.9</v>
      </c>
      <c r="J724" s="54">
        <f t="shared" si="57"/>
        <v>2.3360532228582536E-05</v>
      </c>
      <c r="K724" s="74">
        <f t="shared" si="58"/>
        <v>-0.40169425111488444</v>
      </c>
      <c r="L724" s="68">
        <f t="shared" si="59"/>
        <v>140.25175337590287</v>
      </c>
      <c r="M724" s="61">
        <f t="shared" si="60"/>
        <v>151.39282341831915</v>
      </c>
    </row>
    <row r="725" spans="2:13" ht="12">
      <c r="B725" s="7">
        <v>705</v>
      </c>
      <c r="C725" s="6" t="s">
        <v>422</v>
      </c>
      <c r="D725" s="6" t="s">
        <v>423</v>
      </c>
      <c r="E725" s="32">
        <v>10918</v>
      </c>
      <c r="F725" s="32">
        <v>529.5</v>
      </c>
      <c r="G725" s="55">
        <f t="shared" si="56"/>
        <v>1.8716699153529682E-05</v>
      </c>
      <c r="H725" s="32">
        <v>15995</v>
      </c>
      <c r="I725" s="32">
        <v>807.7</v>
      </c>
      <c r="J725" s="54">
        <f t="shared" si="57"/>
        <v>2.330589196919867E-05</v>
      </c>
      <c r="K725" s="67">
        <f t="shared" si="58"/>
        <v>0.4650119069426635</v>
      </c>
      <c r="L725" s="68">
        <f t="shared" si="59"/>
        <v>20.619452313503306</v>
      </c>
      <c r="M725" s="61">
        <f t="shared" si="60"/>
        <v>19.803144731954934</v>
      </c>
    </row>
    <row r="726" spans="2:13" ht="12">
      <c r="B726" s="7">
        <v>706</v>
      </c>
      <c r="C726" s="6" t="s">
        <v>2822</v>
      </c>
      <c r="D726" s="6" t="s">
        <v>2823</v>
      </c>
      <c r="E726" s="32">
        <v>13775</v>
      </c>
      <c r="F726" s="32">
        <v>654.55</v>
      </c>
      <c r="G726" s="55">
        <f t="shared" si="56"/>
        <v>2.3614446862050866E-05</v>
      </c>
      <c r="H726" s="32">
        <v>15980</v>
      </c>
      <c r="I726" s="32">
        <v>665.591</v>
      </c>
      <c r="J726" s="54">
        <f t="shared" si="57"/>
        <v>2.3284035865445124E-05</v>
      </c>
      <c r="K726" s="67">
        <f t="shared" si="58"/>
        <v>0.16007259528130668</v>
      </c>
      <c r="L726" s="68">
        <f t="shared" si="59"/>
        <v>21.04499274310595</v>
      </c>
      <c r="M726" s="61">
        <f t="shared" si="60"/>
        <v>24.00873809892261</v>
      </c>
    </row>
    <row r="727" spans="2:13" ht="12">
      <c r="B727" s="7">
        <v>707</v>
      </c>
      <c r="C727" s="6" t="s">
        <v>420</v>
      </c>
      <c r="D727" s="6" t="s">
        <v>421</v>
      </c>
      <c r="E727" s="32">
        <v>14965</v>
      </c>
      <c r="F727" s="32">
        <v>72.977</v>
      </c>
      <c r="G727" s="55">
        <f t="shared" si="56"/>
        <v>2.5654460783346004E-05</v>
      </c>
      <c r="H727" s="32">
        <v>15820</v>
      </c>
      <c r="I727" s="32">
        <v>70.3</v>
      </c>
      <c r="J727" s="54">
        <f t="shared" si="57"/>
        <v>2.305090409207396E-05</v>
      </c>
      <c r="K727" s="67">
        <f t="shared" si="58"/>
        <v>0.05713331105913788</v>
      </c>
      <c r="L727" s="68">
        <f t="shared" si="59"/>
        <v>205.06460939748138</v>
      </c>
      <c r="M727" s="61">
        <f t="shared" si="60"/>
        <v>225.03556187766716</v>
      </c>
    </row>
    <row r="728" spans="2:13" ht="12">
      <c r="B728" s="7">
        <v>708</v>
      </c>
      <c r="C728" s="6" t="s">
        <v>2675</v>
      </c>
      <c r="D728" s="6" t="s">
        <v>2676</v>
      </c>
      <c r="E728" s="32">
        <v>0</v>
      </c>
      <c r="F728" s="32">
        <v>0</v>
      </c>
      <c r="G728" s="55">
        <f t="shared" si="56"/>
        <v>0</v>
      </c>
      <c r="H728" s="32">
        <v>15690.1</v>
      </c>
      <c r="I728" s="32">
        <v>253.589</v>
      </c>
      <c r="J728" s="54">
        <f t="shared" si="57"/>
        <v>2.2861630233568244E-05</v>
      </c>
      <c r="K728" s="67" t="str">
        <f t="shared" si="58"/>
        <v>Nuevo</v>
      </c>
      <c r="L728" s="68">
        <f t="shared" si="59"/>
        <v>0</v>
      </c>
      <c r="M728" s="61">
        <f t="shared" si="60"/>
        <v>61.872163224745556</v>
      </c>
    </row>
    <row r="729" spans="2:13" ht="12">
      <c r="B729" s="7">
        <v>709</v>
      </c>
      <c r="C729" s="6" t="s">
        <v>372</v>
      </c>
      <c r="D729" s="6" t="s">
        <v>373</v>
      </c>
      <c r="E729" s="32">
        <v>47911.03</v>
      </c>
      <c r="F729" s="32">
        <v>1624</v>
      </c>
      <c r="G729" s="55">
        <f t="shared" si="56"/>
        <v>8.213375477612522E-05</v>
      </c>
      <c r="H729" s="32">
        <v>15654.72</v>
      </c>
      <c r="I729" s="32">
        <v>832</v>
      </c>
      <c r="J729" s="54">
        <f t="shared" si="57"/>
        <v>2.2810078970181543E-05</v>
      </c>
      <c r="K729" s="74">
        <f t="shared" si="58"/>
        <v>-0.6732543633480641</v>
      </c>
      <c r="L729" s="68">
        <f t="shared" si="59"/>
        <v>29.501865763546796</v>
      </c>
      <c r="M729" s="61">
        <f t="shared" si="60"/>
        <v>18.81576923076923</v>
      </c>
    </row>
    <row r="730" spans="2:13" ht="12">
      <c r="B730" s="7">
        <v>710</v>
      </c>
      <c r="C730" s="6" t="s">
        <v>389</v>
      </c>
      <c r="D730" s="6" t="s">
        <v>390</v>
      </c>
      <c r="E730" s="32">
        <v>10189.99</v>
      </c>
      <c r="F730" s="32">
        <v>2394.967</v>
      </c>
      <c r="G730" s="55">
        <f t="shared" si="56"/>
        <v>1.7468673493998526E-05</v>
      </c>
      <c r="H730" s="32">
        <v>15567.72</v>
      </c>
      <c r="I730" s="32">
        <v>3433.439</v>
      </c>
      <c r="J730" s="54">
        <f t="shared" si="57"/>
        <v>2.2683313568410972E-05</v>
      </c>
      <c r="K730" s="67">
        <f t="shared" si="58"/>
        <v>0.527746347150488</v>
      </c>
      <c r="L730" s="68">
        <f t="shared" si="59"/>
        <v>4.254751735618904</v>
      </c>
      <c r="M730" s="61">
        <f t="shared" si="60"/>
        <v>4.534147832537581</v>
      </c>
    </row>
    <row r="731" spans="2:13" ht="12">
      <c r="B731" s="7">
        <v>711</v>
      </c>
      <c r="C731" s="6" t="s">
        <v>2188</v>
      </c>
      <c r="D731" s="6" t="s">
        <v>2189</v>
      </c>
      <c r="E731" s="32">
        <v>5830</v>
      </c>
      <c r="F731" s="32">
        <v>1248</v>
      </c>
      <c r="G731" s="55">
        <f t="shared" si="56"/>
        <v>9.994353916933325E-06</v>
      </c>
      <c r="H731" s="32">
        <v>15519.31</v>
      </c>
      <c r="I731" s="32">
        <v>3211</v>
      </c>
      <c r="J731" s="54">
        <f t="shared" si="57"/>
        <v>2.261277663623036E-05</v>
      </c>
      <c r="K731" s="67">
        <f t="shared" si="58"/>
        <v>1.661974271012007</v>
      </c>
      <c r="L731" s="68">
        <f t="shared" si="59"/>
        <v>4.671474358974359</v>
      </c>
      <c r="M731" s="61">
        <f t="shared" si="60"/>
        <v>4.833170351915291</v>
      </c>
    </row>
    <row r="732" spans="2:13" ht="12">
      <c r="B732" s="7">
        <v>712</v>
      </c>
      <c r="C732" s="6" t="s">
        <v>764</v>
      </c>
      <c r="D732" s="6" t="s">
        <v>765</v>
      </c>
      <c r="E732" s="32">
        <v>7940</v>
      </c>
      <c r="F732" s="32">
        <v>118.75</v>
      </c>
      <c r="G732" s="55">
        <f t="shared" si="56"/>
        <v>1.3611521458053276E-05</v>
      </c>
      <c r="H732" s="32">
        <v>15340</v>
      </c>
      <c r="I732" s="32">
        <v>228.95</v>
      </c>
      <c r="J732" s="54">
        <f t="shared" si="57"/>
        <v>2.2351508771960464E-05</v>
      </c>
      <c r="K732" s="67">
        <f t="shared" si="58"/>
        <v>0.9319899244332495</v>
      </c>
      <c r="L732" s="68">
        <f t="shared" si="59"/>
        <v>66.86315789473684</v>
      </c>
      <c r="M732" s="61">
        <f t="shared" si="60"/>
        <v>67.00152871806071</v>
      </c>
    </row>
    <row r="733" spans="2:13" ht="12">
      <c r="B733" s="7">
        <v>713</v>
      </c>
      <c r="C733" s="6" t="s">
        <v>1195</v>
      </c>
      <c r="D733" s="6" t="s">
        <v>1196</v>
      </c>
      <c r="E733" s="32">
        <v>99591.034</v>
      </c>
      <c r="F733" s="32">
        <v>1101.904</v>
      </c>
      <c r="G733" s="55">
        <f t="shared" si="56"/>
        <v>0.00017072865192956088</v>
      </c>
      <c r="H733" s="32">
        <v>15301.23</v>
      </c>
      <c r="I733" s="32">
        <v>161.995</v>
      </c>
      <c r="J733" s="54">
        <f t="shared" si="57"/>
        <v>2.229501802912546E-05</v>
      </c>
      <c r="K733" s="74">
        <f t="shared" si="58"/>
        <v>-0.8463593620285135</v>
      </c>
      <c r="L733" s="68">
        <f t="shared" si="59"/>
        <v>90.38086257968027</v>
      </c>
      <c r="M733" s="61">
        <f t="shared" si="60"/>
        <v>94.454952313343</v>
      </c>
    </row>
    <row r="734" spans="2:13" ht="12">
      <c r="B734" s="7">
        <v>714</v>
      </c>
      <c r="C734" s="6" t="s">
        <v>1022</v>
      </c>
      <c r="D734" s="6" t="s">
        <v>1023</v>
      </c>
      <c r="E734" s="32">
        <v>19262</v>
      </c>
      <c r="F734" s="32">
        <v>4040</v>
      </c>
      <c r="G734" s="55">
        <f t="shared" si="56"/>
        <v>3.302079676637559E-05</v>
      </c>
      <c r="H734" s="32">
        <v>15254.2</v>
      </c>
      <c r="I734" s="32">
        <v>3096.49</v>
      </c>
      <c r="J734" s="54">
        <f t="shared" si="57"/>
        <v>2.2226491858490176E-05</v>
      </c>
      <c r="K734" s="74">
        <f t="shared" si="58"/>
        <v>-0.20806769805835323</v>
      </c>
      <c r="L734" s="68">
        <f t="shared" si="59"/>
        <v>4.767821782178218</v>
      </c>
      <c r="M734" s="61">
        <f t="shared" si="60"/>
        <v>4.926287506176348</v>
      </c>
    </row>
    <row r="735" spans="2:13" ht="12">
      <c r="B735" s="7">
        <v>715</v>
      </c>
      <c r="C735" s="6" t="s">
        <v>289</v>
      </c>
      <c r="D735" s="6" t="s">
        <v>290</v>
      </c>
      <c r="E735" s="32">
        <v>234401.1</v>
      </c>
      <c r="F735" s="32">
        <v>5016.24</v>
      </c>
      <c r="G735" s="55">
        <f t="shared" si="56"/>
        <v>0.0004018331992999108</v>
      </c>
      <c r="H735" s="32">
        <v>15176.5</v>
      </c>
      <c r="I735" s="32">
        <v>600.835</v>
      </c>
      <c r="J735" s="54">
        <f t="shared" si="57"/>
        <v>2.2113277241046804E-05</v>
      </c>
      <c r="K735" s="74">
        <f t="shared" si="58"/>
        <v>-0.9352541434319208</v>
      </c>
      <c r="L735" s="68">
        <f t="shared" si="59"/>
        <v>46.72844600736807</v>
      </c>
      <c r="M735" s="61">
        <f t="shared" si="60"/>
        <v>25.25901453810114</v>
      </c>
    </row>
    <row r="736" spans="2:13" ht="12">
      <c r="B736" s="7">
        <v>716</v>
      </c>
      <c r="C736" s="6" t="s">
        <v>2982</v>
      </c>
      <c r="D736" s="6" t="s">
        <v>2983</v>
      </c>
      <c r="E736" s="32">
        <v>0</v>
      </c>
      <c r="F736" s="32">
        <v>0</v>
      </c>
      <c r="G736" s="55">
        <f t="shared" si="56"/>
        <v>0</v>
      </c>
      <c r="H736" s="32">
        <v>15131</v>
      </c>
      <c r="I736" s="32">
        <v>151.25</v>
      </c>
      <c r="J736" s="54">
        <f t="shared" si="57"/>
        <v>2.204698039299438E-05</v>
      </c>
      <c r="K736" s="67" t="str">
        <f t="shared" si="58"/>
        <v>Nuevo</v>
      </c>
      <c r="L736" s="68">
        <f t="shared" si="59"/>
        <v>0</v>
      </c>
      <c r="M736" s="61">
        <f t="shared" si="60"/>
        <v>100.0396694214876</v>
      </c>
    </row>
    <row r="737" spans="2:13" ht="12">
      <c r="B737" s="7">
        <v>717</v>
      </c>
      <c r="C737" s="6" t="s">
        <v>608</v>
      </c>
      <c r="D737" s="6" t="s">
        <v>609</v>
      </c>
      <c r="E737" s="32">
        <v>44144.96</v>
      </c>
      <c r="F737" s="32">
        <v>11179.88</v>
      </c>
      <c r="G737" s="55">
        <f t="shared" si="56"/>
        <v>7.56775907185017E-05</v>
      </c>
      <c r="H737" s="32">
        <v>15093.5</v>
      </c>
      <c r="I737" s="32">
        <v>6979.394</v>
      </c>
      <c r="J737" s="54">
        <f t="shared" si="57"/>
        <v>2.1992340133610512E-05</v>
      </c>
      <c r="K737" s="74">
        <f t="shared" si="58"/>
        <v>-0.6580923394199474</v>
      </c>
      <c r="L737" s="68">
        <f t="shared" si="59"/>
        <v>3.9486076773632637</v>
      </c>
      <c r="M737" s="61">
        <f t="shared" si="60"/>
        <v>2.1625803042499103</v>
      </c>
    </row>
    <row r="738" spans="2:13" ht="12">
      <c r="B738" s="7">
        <v>718</v>
      </c>
      <c r="C738" s="6" t="s">
        <v>891</v>
      </c>
      <c r="D738" s="6" t="s">
        <v>892</v>
      </c>
      <c r="E738" s="32">
        <v>45357.5</v>
      </c>
      <c r="F738" s="32">
        <v>1289.448</v>
      </c>
      <c r="G738" s="55">
        <f t="shared" si="56"/>
        <v>7.775624490348255E-05</v>
      </c>
      <c r="H738" s="32">
        <v>14878.8</v>
      </c>
      <c r="I738" s="32">
        <v>508.891</v>
      </c>
      <c r="J738" s="54">
        <f t="shared" si="57"/>
        <v>2.167950643521808E-05</v>
      </c>
      <c r="K738" s="74">
        <f t="shared" si="58"/>
        <v>-0.671966047511437</v>
      </c>
      <c r="L738" s="68">
        <f t="shared" si="59"/>
        <v>35.175904728224786</v>
      </c>
      <c r="M738" s="61">
        <f t="shared" si="60"/>
        <v>29.23769530213739</v>
      </c>
    </row>
    <row r="739" spans="2:13" ht="12">
      <c r="B739" s="7">
        <v>719</v>
      </c>
      <c r="C739" s="6" t="s">
        <v>2200</v>
      </c>
      <c r="D739" s="6" t="s">
        <v>2201</v>
      </c>
      <c r="E739" s="32">
        <v>16580</v>
      </c>
      <c r="F739" s="32">
        <v>172</v>
      </c>
      <c r="G739" s="55">
        <f t="shared" si="56"/>
        <v>2.8423051105103692E-05</v>
      </c>
      <c r="H739" s="32">
        <v>14874</v>
      </c>
      <c r="I739" s="32">
        <v>150</v>
      </c>
      <c r="J739" s="54">
        <f t="shared" si="57"/>
        <v>2.1672512482016946E-05</v>
      </c>
      <c r="K739" s="74">
        <f t="shared" si="58"/>
        <v>-0.10289505428226775</v>
      </c>
      <c r="L739" s="68">
        <f t="shared" si="59"/>
        <v>96.3953488372093</v>
      </c>
      <c r="M739" s="61">
        <f t="shared" si="60"/>
        <v>99.16</v>
      </c>
    </row>
    <row r="740" spans="2:13" ht="12">
      <c r="B740" s="7">
        <v>720</v>
      </c>
      <c r="C740" s="6" t="s">
        <v>2671</v>
      </c>
      <c r="D740" s="6" t="s">
        <v>2672</v>
      </c>
      <c r="E740" s="32">
        <v>11479.7</v>
      </c>
      <c r="F740" s="32">
        <v>503.5</v>
      </c>
      <c r="G740" s="55">
        <f t="shared" si="56"/>
        <v>1.9679620010329243E-05</v>
      </c>
      <c r="H740" s="32">
        <v>14813.9</v>
      </c>
      <c r="I740" s="32">
        <v>643.15</v>
      </c>
      <c r="J740" s="54">
        <f t="shared" si="57"/>
        <v>2.1584942359644398E-05</v>
      </c>
      <c r="K740" s="67">
        <f t="shared" si="58"/>
        <v>0.2904431300469523</v>
      </c>
      <c r="L740" s="68">
        <f t="shared" si="59"/>
        <v>22.799801390268126</v>
      </c>
      <c r="M740" s="61">
        <f t="shared" si="60"/>
        <v>23.033351473217756</v>
      </c>
    </row>
    <row r="741" spans="2:13" ht="12">
      <c r="B741" s="7">
        <v>721</v>
      </c>
      <c r="C741" s="6" t="s">
        <v>431</v>
      </c>
      <c r="D741" s="6" t="s">
        <v>432</v>
      </c>
      <c r="E741" s="32">
        <v>16314.78</v>
      </c>
      <c r="F741" s="32">
        <v>955.291</v>
      </c>
      <c r="G741" s="55">
        <f t="shared" si="56"/>
        <v>2.7968385145266805E-05</v>
      </c>
      <c r="H741" s="32">
        <v>14758.58</v>
      </c>
      <c r="I741" s="32">
        <v>1453.297</v>
      </c>
      <c r="J741" s="54">
        <f t="shared" si="57"/>
        <v>2.1504337049001318E-05</v>
      </c>
      <c r="K741" s="74">
        <f t="shared" si="58"/>
        <v>-0.09538590161804206</v>
      </c>
      <c r="L741" s="68">
        <f t="shared" si="59"/>
        <v>17.078335292596705</v>
      </c>
      <c r="M741" s="61">
        <f t="shared" si="60"/>
        <v>10.155240119535097</v>
      </c>
    </row>
    <row r="742" spans="2:13" ht="12">
      <c r="B742" s="7">
        <v>722</v>
      </c>
      <c r="C742" s="6" t="s">
        <v>3236</v>
      </c>
      <c r="D742" s="6" t="s">
        <v>3237</v>
      </c>
      <c r="E742" s="32">
        <v>0</v>
      </c>
      <c r="F742" s="32">
        <v>0</v>
      </c>
      <c r="G742" s="55">
        <f t="shared" si="56"/>
        <v>0</v>
      </c>
      <c r="H742" s="32">
        <v>14729.48</v>
      </c>
      <c r="I742" s="32">
        <v>133</v>
      </c>
      <c r="J742" s="54">
        <f t="shared" si="57"/>
        <v>2.146193620771944E-05</v>
      </c>
      <c r="K742" s="67" t="str">
        <f t="shared" si="58"/>
        <v>Nuevo</v>
      </c>
      <c r="L742" s="68">
        <f t="shared" si="59"/>
        <v>0</v>
      </c>
      <c r="M742" s="61">
        <f t="shared" si="60"/>
        <v>110.74796992481203</v>
      </c>
    </row>
    <row r="743" spans="2:13" ht="12">
      <c r="B743" s="7">
        <v>723</v>
      </c>
      <c r="C743" s="6" t="s">
        <v>2166</v>
      </c>
      <c r="D743" s="6" t="s">
        <v>2167</v>
      </c>
      <c r="E743" s="32">
        <v>0</v>
      </c>
      <c r="F743" s="32">
        <v>0</v>
      </c>
      <c r="G743" s="55">
        <f t="shared" si="56"/>
        <v>0</v>
      </c>
      <c r="H743" s="32">
        <v>14597.5</v>
      </c>
      <c r="I743" s="32">
        <v>307</v>
      </c>
      <c r="J743" s="54">
        <f t="shared" si="57"/>
        <v>2.12696316361599E-05</v>
      </c>
      <c r="K743" s="67" t="str">
        <f t="shared" si="58"/>
        <v>Nuevo</v>
      </c>
      <c r="L743" s="68">
        <f t="shared" si="59"/>
        <v>0</v>
      </c>
      <c r="M743" s="61">
        <f t="shared" si="60"/>
        <v>47.54885993485342</v>
      </c>
    </row>
    <row r="744" spans="2:13" ht="12">
      <c r="B744" s="7">
        <v>724</v>
      </c>
      <c r="C744" s="6" t="s">
        <v>1918</v>
      </c>
      <c r="D744" s="6" t="s">
        <v>1919</v>
      </c>
      <c r="E744" s="32">
        <v>9231.42</v>
      </c>
      <c r="F744" s="32">
        <v>2090.612</v>
      </c>
      <c r="G744" s="55">
        <f t="shared" si="56"/>
        <v>1.5825399422959973E-05</v>
      </c>
      <c r="H744" s="32">
        <v>14527.25</v>
      </c>
      <c r="I744" s="32">
        <v>3710.2</v>
      </c>
      <c r="J744" s="54">
        <f t="shared" si="57"/>
        <v>2.1167272216914123E-05</v>
      </c>
      <c r="K744" s="67">
        <f t="shared" si="58"/>
        <v>0.5736744726163472</v>
      </c>
      <c r="L744" s="68">
        <f t="shared" si="59"/>
        <v>4.415654363411288</v>
      </c>
      <c r="M744" s="61">
        <f t="shared" si="60"/>
        <v>3.9154897310118053</v>
      </c>
    </row>
    <row r="745" spans="2:13" ht="12">
      <c r="B745" s="7">
        <v>725</v>
      </c>
      <c r="C745" s="6" t="s">
        <v>2168</v>
      </c>
      <c r="D745" s="6" t="s">
        <v>2169</v>
      </c>
      <c r="E745" s="32">
        <v>0</v>
      </c>
      <c r="F745" s="32">
        <v>0</v>
      </c>
      <c r="G745" s="55">
        <f t="shared" si="56"/>
        <v>0</v>
      </c>
      <c r="H745" s="32">
        <v>14521.76</v>
      </c>
      <c r="I745" s="32">
        <v>554.552</v>
      </c>
      <c r="J745" s="54">
        <f t="shared" si="57"/>
        <v>2.1159272882940323E-05</v>
      </c>
      <c r="K745" s="67" t="str">
        <f t="shared" si="58"/>
        <v>Nuevo</v>
      </c>
      <c r="L745" s="68">
        <f t="shared" si="59"/>
        <v>0</v>
      </c>
      <c r="M745" s="61">
        <f t="shared" si="60"/>
        <v>26.186471241650917</v>
      </c>
    </row>
    <row r="746" spans="2:13" ht="12">
      <c r="B746" s="7">
        <v>726</v>
      </c>
      <c r="C746" s="6" t="s">
        <v>1906</v>
      </c>
      <c r="D746" s="6" t="s">
        <v>1907</v>
      </c>
      <c r="E746" s="32">
        <v>0</v>
      </c>
      <c r="F746" s="32">
        <v>0</v>
      </c>
      <c r="G746" s="55">
        <f t="shared" si="56"/>
        <v>0</v>
      </c>
      <c r="H746" s="32">
        <v>14489.8</v>
      </c>
      <c r="I746" s="32">
        <v>307.8</v>
      </c>
      <c r="J746" s="54">
        <f t="shared" si="57"/>
        <v>2.1112704811209433E-05</v>
      </c>
      <c r="K746" s="67" t="str">
        <f t="shared" si="58"/>
        <v>Nuevo</v>
      </c>
      <c r="L746" s="68">
        <f t="shared" si="59"/>
        <v>0</v>
      </c>
      <c r="M746" s="61">
        <f t="shared" si="60"/>
        <v>47.07537361923326</v>
      </c>
    </row>
    <row r="747" spans="2:13" ht="12">
      <c r="B747" s="7">
        <v>727</v>
      </c>
      <c r="C747" s="6" t="s">
        <v>2348</v>
      </c>
      <c r="D747" s="6" t="s">
        <v>2349</v>
      </c>
      <c r="E747" s="32">
        <v>160678.59</v>
      </c>
      <c r="F747" s="32">
        <v>23067.35</v>
      </c>
      <c r="G747" s="55">
        <f t="shared" si="56"/>
        <v>0.00027545089113787714</v>
      </c>
      <c r="H747" s="32">
        <v>14473.21</v>
      </c>
      <c r="I747" s="32">
        <v>1836.09</v>
      </c>
      <c r="J747" s="54">
        <f t="shared" si="57"/>
        <v>2.108853196045801E-05</v>
      </c>
      <c r="K747" s="74">
        <f t="shared" si="58"/>
        <v>-0.9099244647342251</v>
      </c>
      <c r="L747" s="68">
        <f t="shared" si="59"/>
        <v>6.965628474878996</v>
      </c>
      <c r="M747" s="61">
        <f t="shared" si="60"/>
        <v>7.882625579356132</v>
      </c>
    </row>
    <row r="748" spans="2:13" ht="12">
      <c r="B748" s="7">
        <v>728</v>
      </c>
      <c r="C748" s="6" t="s">
        <v>1800</v>
      </c>
      <c r="D748" s="6" t="s">
        <v>1801</v>
      </c>
      <c r="E748" s="32">
        <v>0</v>
      </c>
      <c r="F748" s="32">
        <v>0</v>
      </c>
      <c r="G748" s="55">
        <f t="shared" si="56"/>
        <v>0</v>
      </c>
      <c r="H748" s="32">
        <v>14374.8</v>
      </c>
      <c r="I748" s="32">
        <v>990</v>
      </c>
      <c r="J748" s="54">
        <f t="shared" si="57"/>
        <v>2.094514134909891E-05</v>
      </c>
      <c r="K748" s="67" t="str">
        <f t="shared" si="58"/>
        <v>Nuevo</v>
      </c>
      <c r="L748" s="68">
        <f t="shared" si="59"/>
        <v>0</v>
      </c>
      <c r="M748" s="61">
        <f t="shared" si="60"/>
        <v>14.52</v>
      </c>
    </row>
    <row r="749" spans="2:13" ht="12">
      <c r="B749" s="7">
        <v>729</v>
      </c>
      <c r="C749" s="6" t="s">
        <v>1038</v>
      </c>
      <c r="D749" s="6" t="s">
        <v>1039</v>
      </c>
      <c r="E749" s="32">
        <v>13256</v>
      </c>
      <c r="F749" s="32">
        <v>2009.634</v>
      </c>
      <c r="G749" s="55">
        <f t="shared" si="56"/>
        <v>2.272472650478013E-05</v>
      </c>
      <c r="H749" s="32">
        <v>14243</v>
      </c>
      <c r="I749" s="32">
        <v>2168</v>
      </c>
      <c r="J749" s="54">
        <f t="shared" si="57"/>
        <v>2.0753099050784413E-05</v>
      </c>
      <c r="K749" s="67">
        <f t="shared" si="58"/>
        <v>0.07445684972842481</v>
      </c>
      <c r="L749" s="68">
        <f t="shared" si="59"/>
        <v>6.596225979456956</v>
      </c>
      <c r="M749" s="61">
        <f t="shared" si="60"/>
        <v>6.569649446494465</v>
      </c>
    </row>
    <row r="750" spans="2:13" ht="12">
      <c r="B750" s="7">
        <v>730</v>
      </c>
      <c r="C750" s="6" t="s">
        <v>827</v>
      </c>
      <c r="D750" s="6" t="s">
        <v>828</v>
      </c>
      <c r="E750" s="32">
        <v>98551.41</v>
      </c>
      <c r="F750" s="32">
        <v>1467.222</v>
      </c>
      <c r="G750" s="55">
        <f t="shared" si="56"/>
        <v>0.00016894642719602094</v>
      </c>
      <c r="H750" s="32">
        <v>14242.46</v>
      </c>
      <c r="I750" s="32">
        <v>352.05</v>
      </c>
      <c r="J750" s="54">
        <f t="shared" si="57"/>
        <v>2.075231223104928E-05</v>
      </c>
      <c r="K750" s="74">
        <f t="shared" si="58"/>
        <v>-0.8554819256264319</v>
      </c>
      <c r="L750" s="68">
        <f t="shared" si="59"/>
        <v>67.16871066546167</v>
      </c>
      <c r="M750" s="61">
        <f t="shared" si="60"/>
        <v>40.455787530180366</v>
      </c>
    </row>
    <row r="751" spans="2:13" ht="12">
      <c r="B751" s="7">
        <v>731</v>
      </c>
      <c r="C751" s="6" t="s">
        <v>985</v>
      </c>
      <c r="D751" s="6" t="s">
        <v>986</v>
      </c>
      <c r="E751" s="32">
        <v>0</v>
      </c>
      <c r="F751" s="32">
        <v>0</v>
      </c>
      <c r="G751" s="55">
        <f t="shared" si="56"/>
        <v>0</v>
      </c>
      <c r="H751" s="32">
        <v>14241.04</v>
      </c>
      <c r="I751" s="32">
        <v>166.25</v>
      </c>
      <c r="J751" s="54">
        <f t="shared" si="57"/>
        <v>2.0750243186560617E-05</v>
      </c>
      <c r="K751" s="67" t="str">
        <f t="shared" si="58"/>
        <v>Nuevo</v>
      </c>
      <c r="L751" s="68">
        <f t="shared" si="59"/>
        <v>0</v>
      </c>
      <c r="M751" s="61">
        <f t="shared" si="60"/>
        <v>85.66039097744361</v>
      </c>
    </row>
    <row r="752" spans="2:13" ht="12">
      <c r="B752" s="7">
        <v>732</v>
      </c>
      <c r="C752" s="6" t="s">
        <v>999</v>
      </c>
      <c r="D752" s="6" t="s">
        <v>1000</v>
      </c>
      <c r="E752" s="32">
        <v>4898.8</v>
      </c>
      <c r="F752" s="32">
        <v>114.746</v>
      </c>
      <c r="G752" s="55">
        <f t="shared" si="56"/>
        <v>8.398000166084558E-06</v>
      </c>
      <c r="H752" s="32">
        <v>14237.2</v>
      </c>
      <c r="I752" s="32">
        <v>413.998</v>
      </c>
      <c r="J752" s="54">
        <f t="shared" si="57"/>
        <v>2.074464802399971E-05</v>
      </c>
      <c r="K752" s="67">
        <f t="shared" si="58"/>
        <v>1.9062627582265046</v>
      </c>
      <c r="L752" s="68">
        <f t="shared" si="59"/>
        <v>42.69255573179022</v>
      </c>
      <c r="M752" s="61">
        <f t="shared" si="60"/>
        <v>34.3895381137107</v>
      </c>
    </row>
    <row r="753" spans="2:13" ht="12">
      <c r="B753" s="7">
        <v>733</v>
      </c>
      <c r="C753" s="6" t="s">
        <v>2784</v>
      </c>
      <c r="D753" s="6" t="s">
        <v>2785</v>
      </c>
      <c r="E753" s="32">
        <v>1341786.54</v>
      </c>
      <c r="F753" s="32">
        <v>86860</v>
      </c>
      <c r="G753" s="55">
        <f t="shared" si="56"/>
        <v>0.0023002211941230556</v>
      </c>
      <c r="H753" s="32">
        <v>14218.16</v>
      </c>
      <c r="I753" s="32">
        <v>1751.713</v>
      </c>
      <c r="J753" s="54">
        <f t="shared" si="57"/>
        <v>2.0716905342968538E-05</v>
      </c>
      <c r="K753" s="74">
        <f t="shared" si="58"/>
        <v>-0.9894035604202737</v>
      </c>
      <c r="L753" s="68">
        <f t="shared" si="59"/>
        <v>15.447692148284597</v>
      </c>
      <c r="M753" s="61">
        <f t="shared" si="60"/>
        <v>8.116717749996717</v>
      </c>
    </row>
    <row r="754" spans="2:13" ht="12">
      <c r="B754" s="7">
        <v>734</v>
      </c>
      <c r="C754" s="6" t="s">
        <v>2673</v>
      </c>
      <c r="D754" s="6" t="s">
        <v>2674</v>
      </c>
      <c r="E754" s="32">
        <v>19200</v>
      </c>
      <c r="F754" s="32">
        <v>10.199</v>
      </c>
      <c r="G754" s="55">
        <f t="shared" si="56"/>
        <v>3.29145103267787E-05</v>
      </c>
      <c r="H754" s="32">
        <v>14003</v>
      </c>
      <c r="I754" s="32">
        <v>19.95</v>
      </c>
      <c r="J754" s="54">
        <f t="shared" si="57"/>
        <v>2.0403401390727663E-05</v>
      </c>
      <c r="K754" s="74">
        <f t="shared" si="58"/>
        <v>-0.2706770833333333</v>
      </c>
      <c r="L754" s="68">
        <f t="shared" si="59"/>
        <v>1882.5375036768312</v>
      </c>
      <c r="M754" s="61">
        <f t="shared" si="60"/>
        <v>701.9047619047619</v>
      </c>
    </row>
    <row r="755" spans="2:13" ht="12">
      <c r="B755" s="7">
        <v>735</v>
      </c>
      <c r="C755" s="6" t="s">
        <v>1882</v>
      </c>
      <c r="D755" s="6" t="s">
        <v>1883</v>
      </c>
      <c r="E755" s="32">
        <v>0</v>
      </c>
      <c r="F755" s="32">
        <v>0</v>
      </c>
      <c r="G755" s="55">
        <f t="shared" si="56"/>
        <v>0</v>
      </c>
      <c r="H755" s="32">
        <v>13925.41</v>
      </c>
      <c r="I755" s="32">
        <v>241</v>
      </c>
      <c r="J755" s="54">
        <f t="shared" si="57"/>
        <v>2.0290347051378484E-05</v>
      </c>
      <c r="K755" s="67" t="str">
        <f t="shared" si="58"/>
        <v>Nuevo</v>
      </c>
      <c r="L755" s="68">
        <f t="shared" si="59"/>
        <v>0</v>
      </c>
      <c r="M755" s="61">
        <f t="shared" si="60"/>
        <v>57.78178423236515</v>
      </c>
    </row>
    <row r="756" spans="2:13" ht="12">
      <c r="B756" s="7">
        <v>736</v>
      </c>
      <c r="C756" s="6" t="s">
        <v>754</v>
      </c>
      <c r="D756" s="6" t="s">
        <v>755</v>
      </c>
      <c r="E756" s="32">
        <v>4878.6</v>
      </c>
      <c r="F756" s="32">
        <v>95</v>
      </c>
      <c r="G756" s="55">
        <f t="shared" si="56"/>
        <v>8.363371358344926E-06</v>
      </c>
      <c r="H756" s="32">
        <v>13887.19</v>
      </c>
      <c r="I756" s="32">
        <v>2992.5</v>
      </c>
      <c r="J756" s="54">
        <f t="shared" si="57"/>
        <v>2.0234657699014448E-05</v>
      </c>
      <c r="K756" s="67">
        <f t="shared" si="58"/>
        <v>1.8465522895912763</v>
      </c>
      <c r="L756" s="68">
        <f t="shared" si="59"/>
        <v>51.35368421052632</v>
      </c>
      <c r="M756" s="61">
        <f t="shared" si="60"/>
        <v>4.640664995822891</v>
      </c>
    </row>
    <row r="757" spans="2:13" ht="12">
      <c r="B757" s="7">
        <v>737</v>
      </c>
      <c r="C757" s="6" t="s">
        <v>1804</v>
      </c>
      <c r="D757" s="6" t="s">
        <v>1805</v>
      </c>
      <c r="E757" s="32">
        <v>116606.94</v>
      </c>
      <c r="F757" s="32">
        <v>2688.141</v>
      </c>
      <c r="G757" s="55">
        <f t="shared" si="56"/>
        <v>0.0001998989755627117</v>
      </c>
      <c r="H757" s="32">
        <v>13802</v>
      </c>
      <c r="I757" s="32">
        <v>285</v>
      </c>
      <c r="J757" s="54">
        <f t="shared" si="57"/>
        <v>2.0110529600430136E-05</v>
      </c>
      <c r="K757" s="74">
        <f t="shared" si="58"/>
        <v>-0.8816365475331056</v>
      </c>
      <c r="L757" s="68">
        <f t="shared" si="59"/>
        <v>43.37828261240761</v>
      </c>
      <c r="M757" s="61">
        <f t="shared" si="60"/>
        <v>48.4280701754386</v>
      </c>
    </row>
    <row r="758" spans="2:13" ht="12">
      <c r="B758" s="7">
        <v>738</v>
      </c>
      <c r="C758" s="6" t="s">
        <v>1064</v>
      </c>
      <c r="D758" s="6" t="s">
        <v>1065</v>
      </c>
      <c r="E758" s="32">
        <v>28070</v>
      </c>
      <c r="F758" s="32">
        <v>5855</v>
      </c>
      <c r="G758" s="55">
        <f t="shared" si="56"/>
        <v>4.8120328378785325E-05</v>
      </c>
      <c r="H758" s="32">
        <v>13667</v>
      </c>
      <c r="I758" s="32">
        <v>3415</v>
      </c>
      <c r="J758" s="54">
        <f t="shared" si="57"/>
        <v>1.9913824666648216E-05</v>
      </c>
      <c r="K758" s="74">
        <f t="shared" si="58"/>
        <v>-0.5131100819380121</v>
      </c>
      <c r="L758" s="68">
        <f t="shared" si="59"/>
        <v>4.7941929974380875</v>
      </c>
      <c r="M758" s="61">
        <f t="shared" si="60"/>
        <v>4.002049780380673</v>
      </c>
    </row>
    <row r="759" spans="2:13" ht="12">
      <c r="B759" s="7">
        <v>739</v>
      </c>
      <c r="C759" s="6" t="s">
        <v>1453</v>
      </c>
      <c r="D759" s="6" t="s">
        <v>1454</v>
      </c>
      <c r="E759" s="32">
        <v>16703.182</v>
      </c>
      <c r="F759" s="32">
        <v>1245.2</v>
      </c>
      <c r="G759" s="55">
        <f t="shared" si="56"/>
        <v>2.863422168901376E-05</v>
      </c>
      <c r="H759" s="32">
        <v>13635</v>
      </c>
      <c r="I759" s="32">
        <v>1056</v>
      </c>
      <c r="J759" s="54">
        <f t="shared" si="57"/>
        <v>1.9867198311973984E-05</v>
      </c>
      <c r="K759" s="74">
        <f t="shared" si="58"/>
        <v>-0.18368847325018678</v>
      </c>
      <c r="L759" s="68">
        <f t="shared" si="59"/>
        <v>13.414055573401864</v>
      </c>
      <c r="M759" s="61">
        <f t="shared" si="60"/>
        <v>12.911931818181818</v>
      </c>
    </row>
    <row r="760" spans="2:13" ht="12">
      <c r="B760" s="7">
        <v>740</v>
      </c>
      <c r="C760" s="6" t="s">
        <v>821</v>
      </c>
      <c r="D760" s="6" t="s">
        <v>822</v>
      </c>
      <c r="E760" s="32">
        <v>14219.5</v>
      </c>
      <c r="F760" s="32">
        <v>140.715</v>
      </c>
      <c r="G760" s="55">
        <f t="shared" si="56"/>
        <v>2.437645206206405E-05</v>
      </c>
      <c r="H760" s="32">
        <v>13628.08</v>
      </c>
      <c r="I760" s="32">
        <v>126.226</v>
      </c>
      <c r="J760" s="54">
        <f t="shared" si="57"/>
        <v>1.985711536277568E-05</v>
      </c>
      <c r="K760" s="74">
        <f t="shared" si="58"/>
        <v>-0.04159217975315588</v>
      </c>
      <c r="L760" s="68">
        <f t="shared" si="59"/>
        <v>101.05177131080552</v>
      </c>
      <c r="M760" s="61">
        <f t="shared" si="60"/>
        <v>107.9657122938222</v>
      </c>
    </row>
    <row r="761" spans="2:13" ht="12">
      <c r="B761" s="7">
        <v>741</v>
      </c>
      <c r="C761" s="6" t="s">
        <v>3238</v>
      </c>
      <c r="D761" s="6" t="s">
        <v>3239</v>
      </c>
      <c r="E761" s="32">
        <v>0</v>
      </c>
      <c r="F761" s="32">
        <v>0</v>
      </c>
      <c r="G761" s="55">
        <f aca="true" t="shared" si="61" ref="G761:G824">(E761/$E$112)</f>
        <v>0</v>
      </c>
      <c r="H761" s="32">
        <v>13558.65</v>
      </c>
      <c r="I761" s="32">
        <v>215</v>
      </c>
      <c r="J761" s="54">
        <f aca="true" t="shared" si="62" ref="J761:J824">(H761/$H$112)</f>
        <v>1.975595074386843E-05</v>
      </c>
      <c r="K761" s="67" t="str">
        <f aca="true" t="shared" si="63" ref="K761:K824">IF(E761=0,"Nuevo",((H761/E761)-1))</f>
        <v>Nuevo</v>
      </c>
      <c r="L761" s="68">
        <f aca="true" t="shared" si="64" ref="L761:L824">IF(E761=0,0,E761/F761)</f>
        <v>0</v>
      </c>
      <c r="M761" s="61">
        <f aca="true" t="shared" si="65" ref="M761:M824">IF(H761=0,0,H761/I761)</f>
        <v>63.06348837209302</v>
      </c>
    </row>
    <row r="762" spans="2:13" ht="12">
      <c r="B762" s="7">
        <v>742</v>
      </c>
      <c r="C762" s="6" t="s">
        <v>3081</v>
      </c>
      <c r="D762" s="6" t="s">
        <v>3082</v>
      </c>
      <c r="E762" s="32">
        <v>20729.05</v>
      </c>
      <c r="F762" s="32">
        <v>740</v>
      </c>
      <c r="G762" s="55">
        <f t="shared" si="61"/>
        <v>3.553575678590167E-05</v>
      </c>
      <c r="H762" s="32">
        <v>13545.49</v>
      </c>
      <c r="I762" s="32">
        <v>526</v>
      </c>
      <c r="J762" s="54">
        <f t="shared" si="62"/>
        <v>1.9736775655508653E-05</v>
      </c>
      <c r="K762" s="74">
        <f t="shared" si="63"/>
        <v>-0.3465455483970563</v>
      </c>
      <c r="L762" s="68">
        <f t="shared" si="64"/>
        <v>28.01222972972973</v>
      </c>
      <c r="M762" s="61">
        <f t="shared" si="65"/>
        <v>25.751882129277565</v>
      </c>
    </row>
    <row r="763" spans="2:13" ht="12">
      <c r="B763" s="7">
        <v>743</v>
      </c>
      <c r="C763" s="6" t="s">
        <v>2170</v>
      </c>
      <c r="D763" s="6" t="s">
        <v>2171</v>
      </c>
      <c r="E763" s="32">
        <v>0</v>
      </c>
      <c r="F763" s="32">
        <v>0</v>
      </c>
      <c r="G763" s="55">
        <f t="shared" si="61"/>
        <v>0</v>
      </c>
      <c r="H763" s="32">
        <v>13393</v>
      </c>
      <c r="I763" s="32">
        <v>100</v>
      </c>
      <c r="J763" s="54">
        <f t="shared" si="62"/>
        <v>1.9514586504750097E-05</v>
      </c>
      <c r="K763" s="67" t="str">
        <f t="shared" si="63"/>
        <v>Nuevo</v>
      </c>
      <c r="L763" s="68">
        <f t="shared" si="64"/>
        <v>0</v>
      </c>
      <c r="M763" s="61">
        <f t="shared" si="65"/>
        <v>133.93</v>
      </c>
    </row>
    <row r="764" spans="2:13" ht="12">
      <c r="B764" s="7">
        <v>744</v>
      </c>
      <c r="C764" s="6" t="s">
        <v>2174</v>
      </c>
      <c r="D764" s="6" t="s">
        <v>2175</v>
      </c>
      <c r="E764" s="32">
        <v>6976.09</v>
      </c>
      <c r="F764" s="32">
        <v>513.66</v>
      </c>
      <c r="G764" s="55">
        <f t="shared" si="61"/>
        <v>1.1959093038830085E-05</v>
      </c>
      <c r="H764" s="32">
        <v>13290.66</v>
      </c>
      <c r="I764" s="32">
        <v>1039.37</v>
      </c>
      <c r="J764" s="54">
        <f t="shared" si="62"/>
        <v>1.9365469594207563E-05</v>
      </c>
      <c r="K764" s="67">
        <f t="shared" si="63"/>
        <v>0.9051732417443008</v>
      </c>
      <c r="L764" s="68">
        <f t="shared" si="64"/>
        <v>13.581143168632948</v>
      </c>
      <c r="M764" s="61">
        <f t="shared" si="65"/>
        <v>12.787226877820219</v>
      </c>
    </row>
    <row r="765" spans="2:13" ht="12">
      <c r="B765" s="7">
        <v>745</v>
      </c>
      <c r="C765" s="6" t="s">
        <v>2176</v>
      </c>
      <c r="D765" s="6" t="s">
        <v>2177</v>
      </c>
      <c r="E765" s="32">
        <v>0</v>
      </c>
      <c r="F765" s="32">
        <v>0</v>
      </c>
      <c r="G765" s="55">
        <f t="shared" si="61"/>
        <v>0</v>
      </c>
      <c r="H765" s="32">
        <v>13132.66</v>
      </c>
      <c r="I765" s="32">
        <v>295</v>
      </c>
      <c r="J765" s="54">
        <f t="shared" si="62"/>
        <v>1.913525196800354E-05</v>
      </c>
      <c r="K765" s="67" t="str">
        <f t="shared" si="63"/>
        <v>Nuevo</v>
      </c>
      <c r="L765" s="68">
        <f t="shared" si="64"/>
        <v>0</v>
      </c>
      <c r="M765" s="61">
        <f t="shared" si="65"/>
        <v>44.51749152542373</v>
      </c>
    </row>
    <row r="766" spans="2:13" ht="12">
      <c r="B766" s="7">
        <v>746</v>
      </c>
      <c r="C766" s="6" t="s">
        <v>2721</v>
      </c>
      <c r="D766" s="6" t="s">
        <v>2722</v>
      </c>
      <c r="E766" s="32">
        <v>0</v>
      </c>
      <c r="F766" s="32">
        <v>0</v>
      </c>
      <c r="G766" s="55">
        <f t="shared" si="61"/>
        <v>0</v>
      </c>
      <c r="H766" s="32">
        <v>13042.5</v>
      </c>
      <c r="I766" s="32">
        <v>2626.6</v>
      </c>
      <c r="J766" s="54">
        <f t="shared" si="62"/>
        <v>1.9003882213708886E-05</v>
      </c>
      <c r="K766" s="67" t="str">
        <f t="shared" si="63"/>
        <v>Nuevo</v>
      </c>
      <c r="L766" s="68">
        <f t="shared" si="64"/>
        <v>0</v>
      </c>
      <c r="M766" s="61">
        <f t="shared" si="65"/>
        <v>4.965544810781999</v>
      </c>
    </row>
    <row r="767" spans="2:13" ht="12">
      <c r="B767" s="7">
        <v>747</v>
      </c>
      <c r="C767" s="6" t="s">
        <v>1986</v>
      </c>
      <c r="D767" s="6" t="s">
        <v>1987</v>
      </c>
      <c r="E767" s="32">
        <v>1927.3</v>
      </c>
      <c r="F767" s="32">
        <v>41.097</v>
      </c>
      <c r="G767" s="55">
        <f t="shared" si="61"/>
        <v>3.3039654037916976E-06</v>
      </c>
      <c r="H767" s="32">
        <v>12777.64</v>
      </c>
      <c r="I767" s="32">
        <v>191.98</v>
      </c>
      <c r="J767" s="54">
        <f t="shared" si="62"/>
        <v>1.8617961704364593E-05</v>
      </c>
      <c r="K767" s="67">
        <f t="shared" si="63"/>
        <v>5.629813729051004</v>
      </c>
      <c r="L767" s="68">
        <f t="shared" si="64"/>
        <v>46.89636713142078</v>
      </c>
      <c r="M767" s="61">
        <f t="shared" si="65"/>
        <v>66.55714136889259</v>
      </c>
    </row>
    <row r="768" spans="2:13" ht="12">
      <c r="B768" s="7">
        <v>748</v>
      </c>
      <c r="C768" s="6" t="s">
        <v>2693</v>
      </c>
      <c r="D768" s="6" t="s">
        <v>2694</v>
      </c>
      <c r="E768" s="32">
        <v>17511</v>
      </c>
      <c r="F768" s="32">
        <v>4293</v>
      </c>
      <c r="G768" s="55">
        <f t="shared" si="61"/>
        <v>3.001906199646989E-05</v>
      </c>
      <c r="H768" s="32">
        <v>12715</v>
      </c>
      <c r="I768" s="32">
        <v>3208</v>
      </c>
      <c r="J768" s="54">
        <f t="shared" si="62"/>
        <v>1.8526690615089782E-05</v>
      </c>
      <c r="K768" s="74">
        <f t="shared" si="63"/>
        <v>-0.27388498657986404</v>
      </c>
      <c r="L768" s="68">
        <f t="shared" si="64"/>
        <v>4.078965758211041</v>
      </c>
      <c r="M768" s="61">
        <f t="shared" si="65"/>
        <v>3.9635286783042396</v>
      </c>
    </row>
    <row r="769" spans="2:13" ht="12">
      <c r="B769" s="7">
        <v>749</v>
      </c>
      <c r="C769" s="6" t="s">
        <v>2338</v>
      </c>
      <c r="D769" s="6" t="s">
        <v>2339</v>
      </c>
      <c r="E769" s="32">
        <v>0</v>
      </c>
      <c r="F769" s="32">
        <v>0</v>
      </c>
      <c r="G769" s="55">
        <f t="shared" si="61"/>
        <v>0</v>
      </c>
      <c r="H769" s="32">
        <v>12708</v>
      </c>
      <c r="I769" s="32">
        <v>175.776</v>
      </c>
      <c r="J769" s="54">
        <f t="shared" si="62"/>
        <v>1.8516491100004796E-05</v>
      </c>
      <c r="K769" s="67" t="str">
        <f t="shared" si="63"/>
        <v>Nuevo</v>
      </c>
      <c r="L769" s="68">
        <f t="shared" si="64"/>
        <v>0</v>
      </c>
      <c r="M769" s="61">
        <f t="shared" si="65"/>
        <v>72.29655925723648</v>
      </c>
    </row>
    <row r="770" spans="2:13" ht="12">
      <c r="B770" s="7">
        <v>750</v>
      </c>
      <c r="C770" s="6" t="s">
        <v>1001</v>
      </c>
      <c r="D770" s="6" t="s">
        <v>1002</v>
      </c>
      <c r="E770" s="32">
        <v>12114.16</v>
      </c>
      <c r="F770" s="32">
        <v>997.05</v>
      </c>
      <c r="G770" s="55">
        <f t="shared" si="61"/>
        <v>2.0767273146887995E-05</v>
      </c>
      <c r="H770" s="32">
        <v>12595.9</v>
      </c>
      <c r="I770" s="32">
        <v>1036.7</v>
      </c>
      <c r="J770" s="54">
        <f t="shared" si="62"/>
        <v>1.835315315128662E-05</v>
      </c>
      <c r="K770" s="67">
        <f t="shared" si="63"/>
        <v>0.03976668625806501</v>
      </c>
      <c r="L770" s="68">
        <f t="shared" si="64"/>
        <v>12.15000250739682</v>
      </c>
      <c r="M770" s="61">
        <f t="shared" si="65"/>
        <v>12.149995177003953</v>
      </c>
    </row>
    <row r="771" spans="2:13" ht="12">
      <c r="B771" s="7">
        <v>751</v>
      </c>
      <c r="C771" s="6" t="s">
        <v>1341</v>
      </c>
      <c r="D771" s="6" t="s">
        <v>1342</v>
      </c>
      <c r="E771" s="32">
        <v>29033.44</v>
      </c>
      <c r="F771" s="32">
        <v>1620</v>
      </c>
      <c r="G771" s="55">
        <f t="shared" si="61"/>
        <v>4.977195107822447E-05</v>
      </c>
      <c r="H771" s="32">
        <v>12591.1</v>
      </c>
      <c r="I771" s="32">
        <v>710</v>
      </c>
      <c r="J771" s="54">
        <f t="shared" si="62"/>
        <v>1.8346159198085487E-05</v>
      </c>
      <c r="K771" s="74">
        <f t="shared" si="63"/>
        <v>-0.5663242109787885</v>
      </c>
      <c r="L771" s="68">
        <f t="shared" si="64"/>
        <v>17.921876543209876</v>
      </c>
      <c r="M771" s="61">
        <f t="shared" si="65"/>
        <v>17.733943661971832</v>
      </c>
    </row>
    <row r="772" spans="2:13" ht="12">
      <c r="B772" s="7">
        <v>752</v>
      </c>
      <c r="C772" s="6" t="s">
        <v>847</v>
      </c>
      <c r="D772" s="6" t="s">
        <v>848</v>
      </c>
      <c r="E772" s="32">
        <v>44613</v>
      </c>
      <c r="F772" s="32">
        <v>454.866</v>
      </c>
      <c r="G772" s="55">
        <f t="shared" si="61"/>
        <v>7.647995047961346E-05</v>
      </c>
      <c r="H772" s="32">
        <v>12591</v>
      </c>
      <c r="I772" s="32">
        <v>110.733</v>
      </c>
      <c r="J772" s="54">
        <f t="shared" si="62"/>
        <v>1.834601349072713E-05</v>
      </c>
      <c r="K772" s="74">
        <f t="shared" si="63"/>
        <v>-0.7177728464797257</v>
      </c>
      <c r="L772" s="68">
        <f t="shared" si="64"/>
        <v>98.0794343828732</v>
      </c>
      <c r="M772" s="61">
        <f t="shared" si="65"/>
        <v>113.70594131830619</v>
      </c>
    </row>
    <row r="773" spans="2:13" ht="12">
      <c r="B773" s="7">
        <v>753</v>
      </c>
      <c r="C773" s="6" t="s">
        <v>1285</v>
      </c>
      <c r="D773" s="6" t="s">
        <v>1286</v>
      </c>
      <c r="E773" s="32">
        <v>115762.42</v>
      </c>
      <c r="F773" s="32">
        <v>2631.353</v>
      </c>
      <c r="G773" s="55">
        <f t="shared" si="61"/>
        <v>0.00019845121711160903</v>
      </c>
      <c r="H773" s="32">
        <v>12466.85</v>
      </c>
      <c r="I773" s="32">
        <v>248.188</v>
      </c>
      <c r="J773" s="54">
        <f t="shared" si="62"/>
        <v>1.8165117805326942E-05</v>
      </c>
      <c r="K773" s="74">
        <f t="shared" si="63"/>
        <v>-0.8923065879237839</v>
      </c>
      <c r="L773" s="68">
        <f t="shared" si="64"/>
        <v>43.99349688164226</v>
      </c>
      <c r="M773" s="61">
        <f t="shared" si="65"/>
        <v>50.23147775073735</v>
      </c>
    </row>
    <row r="774" spans="2:13" ht="12">
      <c r="B774" s="7">
        <v>754</v>
      </c>
      <c r="C774" s="6" t="s">
        <v>2860</v>
      </c>
      <c r="D774" s="6" t="s">
        <v>2861</v>
      </c>
      <c r="E774" s="32">
        <v>4734</v>
      </c>
      <c r="F774" s="32">
        <v>42.713</v>
      </c>
      <c r="G774" s="55">
        <f t="shared" si="61"/>
        <v>8.115483952446374E-06</v>
      </c>
      <c r="H774" s="32">
        <v>12401.4</v>
      </c>
      <c r="I774" s="32">
        <v>125</v>
      </c>
      <c r="J774" s="54">
        <f t="shared" si="62"/>
        <v>1.80697523392823E-05</v>
      </c>
      <c r="K774" s="67">
        <f t="shared" si="63"/>
        <v>1.6196451204055764</v>
      </c>
      <c r="L774" s="68">
        <f t="shared" si="64"/>
        <v>110.8327675414979</v>
      </c>
      <c r="M774" s="61">
        <f t="shared" si="65"/>
        <v>99.21119999999999</v>
      </c>
    </row>
    <row r="775" spans="2:13" ht="12">
      <c r="B775" s="7">
        <v>755</v>
      </c>
      <c r="C775" s="6" t="s">
        <v>2180</v>
      </c>
      <c r="D775" s="6" t="s">
        <v>2181</v>
      </c>
      <c r="E775" s="32">
        <v>0</v>
      </c>
      <c r="F775" s="32">
        <v>0</v>
      </c>
      <c r="G775" s="55">
        <f t="shared" si="61"/>
        <v>0</v>
      </c>
      <c r="H775" s="32">
        <v>12331.2</v>
      </c>
      <c r="I775" s="32">
        <v>152</v>
      </c>
      <c r="J775" s="54">
        <f t="shared" si="62"/>
        <v>1.79674657737157E-05</v>
      </c>
      <c r="K775" s="67" t="str">
        <f t="shared" si="63"/>
        <v>Nuevo</v>
      </c>
      <c r="L775" s="68">
        <f t="shared" si="64"/>
        <v>0</v>
      </c>
      <c r="M775" s="61">
        <f t="shared" si="65"/>
        <v>81.1263157894737</v>
      </c>
    </row>
    <row r="776" spans="2:13" ht="12">
      <c r="B776" s="7">
        <v>756</v>
      </c>
      <c r="C776" s="6" t="s">
        <v>2182</v>
      </c>
      <c r="D776" s="6" t="s">
        <v>2183</v>
      </c>
      <c r="E776" s="32">
        <v>0</v>
      </c>
      <c r="F776" s="32">
        <v>0</v>
      </c>
      <c r="G776" s="55">
        <f t="shared" si="61"/>
        <v>0</v>
      </c>
      <c r="H776" s="32">
        <v>12290</v>
      </c>
      <c r="I776" s="32">
        <v>122.55</v>
      </c>
      <c r="J776" s="54">
        <f t="shared" si="62"/>
        <v>1.7907434342072626E-05</v>
      </c>
      <c r="K776" s="67" t="str">
        <f t="shared" si="63"/>
        <v>Nuevo</v>
      </c>
      <c r="L776" s="68">
        <f t="shared" si="64"/>
        <v>0</v>
      </c>
      <c r="M776" s="61">
        <f t="shared" si="65"/>
        <v>100.28559771521829</v>
      </c>
    </row>
    <row r="777" spans="2:13" ht="12">
      <c r="B777" s="7">
        <v>757</v>
      </c>
      <c r="C777" s="6" t="s">
        <v>412</v>
      </c>
      <c r="D777" s="6" t="s">
        <v>413</v>
      </c>
      <c r="E777" s="32">
        <v>6915</v>
      </c>
      <c r="F777" s="32">
        <v>69.057</v>
      </c>
      <c r="G777" s="55">
        <f t="shared" si="61"/>
        <v>1.1854366609878892E-05</v>
      </c>
      <c r="H777" s="32">
        <v>12287</v>
      </c>
      <c r="I777" s="32">
        <v>110</v>
      </c>
      <c r="J777" s="54">
        <f t="shared" si="62"/>
        <v>1.790306312132192E-05</v>
      </c>
      <c r="K777" s="67">
        <f t="shared" si="63"/>
        <v>0.7768618944323933</v>
      </c>
      <c r="L777" s="68">
        <f t="shared" si="64"/>
        <v>100.13467135844303</v>
      </c>
      <c r="M777" s="61">
        <f t="shared" si="65"/>
        <v>111.7</v>
      </c>
    </row>
    <row r="778" spans="2:13" ht="12">
      <c r="B778" s="7">
        <v>758</v>
      </c>
      <c r="C778" s="6" t="s">
        <v>2976</v>
      </c>
      <c r="D778" s="6" t="s">
        <v>2977</v>
      </c>
      <c r="E778" s="32">
        <v>0</v>
      </c>
      <c r="F778" s="32">
        <v>0</v>
      </c>
      <c r="G778" s="55">
        <f t="shared" si="61"/>
        <v>0</v>
      </c>
      <c r="H778" s="32">
        <v>12278</v>
      </c>
      <c r="I778" s="32">
        <v>115.9</v>
      </c>
      <c r="J778" s="54">
        <f t="shared" si="62"/>
        <v>1.7889949459069787E-05</v>
      </c>
      <c r="K778" s="67" t="str">
        <f t="shared" si="63"/>
        <v>Nuevo</v>
      </c>
      <c r="L778" s="68">
        <f t="shared" si="64"/>
        <v>0</v>
      </c>
      <c r="M778" s="61">
        <f t="shared" si="65"/>
        <v>105.93615185504746</v>
      </c>
    </row>
    <row r="779" spans="2:13" ht="12">
      <c r="B779" s="7">
        <v>759</v>
      </c>
      <c r="C779" s="6" t="s">
        <v>1818</v>
      </c>
      <c r="D779" s="6" t="s">
        <v>1819</v>
      </c>
      <c r="E779" s="32">
        <v>13666.6</v>
      </c>
      <c r="F779" s="32">
        <v>190.896</v>
      </c>
      <c r="G779" s="55">
        <f t="shared" si="61"/>
        <v>2.3428617022497596E-05</v>
      </c>
      <c r="H779" s="32">
        <v>12250</v>
      </c>
      <c r="I779" s="32">
        <v>617.012</v>
      </c>
      <c r="J779" s="54">
        <f t="shared" si="62"/>
        <v>1.7849151398729834E-05</v>
      </c>
      <c r="K779" s="74">
        <f t="shared" si="63"/>
        <v>-0.10365416416665452</v>
      </c>
      <c r="L779" s="68">
        <f t="shared" si="64"/>
        <v>71.59186153717208</v>
      </c>
      <c r="M779" s="61">
        <f t="shared" si="65"/>
        <v>19.853746766675528</v>
      </c>
    </row>
    <row r="780" spans="2:13" ht="12">
      <c r="B780" s="7">
        <v>760</v>
      </c>
      <c r="C780" s="6" t="s">
        <v>1125</v>
      </c>
      <c r="D780" s="6" t="s">
        <v>1126</v>
      </c>
      <c r="E780" s="32">
        <v>26549.6</v>
      </c>
      <c r="F780" s="32">
        <v>157</v>
      </c>
      <c r="G780" s="55">
        <f t="shared" si="61"/>
        <v>4.551391059228353E-05</v>
      </c>
      <c r="H780" s="32">
        <v>12207.8</v>
      </c>
      <c r="I780" s="32">
        <v>94</v>
      </c>
      <c r="J780" s="54">
        <f t="shared" si="62"/>
        <v>1.778766289350319E-05</v>
      </c>
      <c r="K780" s="74">
        <f t="shared" si="63"/>
        <v>-0.5401889294000664</v>
      </c>
      <c r="L780" s="68">
        <f t="shared" si="64"/>
        <v>169.1057324840764</v>
      </c>
      <c r="M780" s="61">
        <f t="shared" si="65"/>
        <v>129.87021276595743</v>
      </c>
    </row>
    <row r="781" spans="2:13" ht="12">
      <c r="B781" s="7">
        <v>761</v>
      </c>
      <c r="C781" s="6" t="s">
        <v>1854</v>
      </c>
      <c r="D781" s="6" t="s">
        <v>1855</v>
      </c>
      <c r="E781" s="32">
        <v>0</v>
      </c>
      <c r="F781" s="32">
        <v>0</v>
      </c>
      <c r="G781" s="55">
        <f t="shared" si="61"/>
        <v>0</v>
      </c>
      <c r="H781" s="32">
        <v>12130</v>
      </c>
      <c r="I781" s="32">
        <v>2014</v>
      </c>
      <c r="J781" s="54">
        <f t="shared" si="62"/>
        <v>1.767430256870146E-05</v>
      </c>
      <c r="K781" s="67" t="str">
        <f t="shared" si="63"/>
        <v>Nuevo</v>
      </c>
      <c r="L781" s="68">
        <f t="shared" si="64"/>
        <v>0</v>
      </c>
      <c r="M781" s="61">
        <f t="shared" si="65"/>
        <v>6.022840119165839</v>
      </c>
    </row>
    <row r="782" spans="2:13" ht="12">
      <c r="B782" s="7">
        <v>762</v>
      </c>
      <c r="C782" s="6" t="s">
        <v>2278</v>
      </c>
      <c r="D782" s="6" t="s">
        <v>2279</v>
      </c>
      <c r="E782" s="32">
        <v>12022</v>
      </c>
      <c r="F782" s="32">
        <v>304.465</v>
      </c>
      <c r="G782" s="55">
        <f t="shared" si="61"/>
        <v>2.0609283497319457E-05</v>
      </c>
      <c r="H782" s="32">
        <v>12117</v>
      </c>
      <c r="I782" s="32">
        <v>205.2</v>
      </c>
      <c r="J782" s="54">
        <f t="shared" si="62"/>
        <v>1.7655360612115055E-05</v>
      </c>
      <c r="K782" s="67">
        <f t="shared" si="63"/>
        <v>0.007902179337880622</v>
      </c>
      <c r="L782" s="68">
        <f t="shared" si="64"/>
        <v>39.48565516561838</v>
      </c>
      <c r="M782" s="61">
        <f t="shared" si="65"/>
        <v>59.04970760233918</v>
      </c>
    </row>
    <row r="783" spans="2:13" ht="12">
      <c r="B783" s="7">
        <v>763</v>
      </c>
      <c r="C783" s="6" t="s">
        <v>1930</v>
      </c>
      <c r="D783" s="6" t="s">
        <v>1931</v>
      </c>
      <c r="E783" s="32">
        <v>1631</v>
      </c>
      <c r="F783" s="32">
        <v>299</v>
      </c>
      <c r="G783" s="55">
        <f t="shared" si="61"/>
        <v>2.7960190803633367E-06</v>
      </c>
      <c r="H783" s="32">
        <v>12105</v>
      </c>
      <c r="I783" s="32">
        <v>1789</v>
      </c>
      <c r="J783" s="54">
        <f t="shared" si="62"/>
        <v>1.7637875729112216E-05</v>
      </c>
      <c r="K783" s="67">
        <f t="shared" si="63"/>
        <v>6.421827099938688</v>
      </c>
      <c r="L783" s="68">
        <f t="shared" si="64"/>
        <v>5.454849498327759</v>
      </c>
      <c r="M783" s="61">
        <f t="shared" si="65"/>
        <v>6.766349916154276</v>
      </c>
    </row>
    <row r="784" spans="2:13" ht="12">
      <c r="B784" s="7">
        <v>764</v>
      </c>
      <c r="C784" s="6" t="s">
        <v>3240</v>
      </c>
      <c r="D784" s="6" t="s">
        <v>3241</v>
      </c>
      <c r="E784" s="32">
        <v>0</v>
      </c>
      <c r="F784" s="32">
        <v>0</v>
      </c>
      <c r="G784" s="55">
        <f t="shared" si="61"/>
        <v>0</v>
      </c>
      <c r="H784" s="32">
        <v>12067.8</v>
      </c>
      <c r="I784" s="32">
        <v>163.134</v>
      </c>
      <c r="J784" s="54">
        <f t="shared" si="62"/>
        <v>1.758367259180342E-05</v>
      </c>
      <c r="K784" s="67" t="str">
        <f t="shared" si="63"/>
        <v>Nuevo</v>
      </c>
      <c r="L784" s="68">
        <f t="shared" si="64"/>
        <v>0</v>
      </c>
      <c r="M784" s="61">
        <f t="shared" si="65"/>
        <v>73.97476920813564</v>
      </c>
    </row>
    <row r="785" spans="2:13" ht="12">
      <c r="B785" s="7">
        <v>765</v>
      </c>
      <c r="C785" s="6" t="s">
        <v>2677</v>
      </c>
      <c r="D785" s="6" t="s">
        <v>2678</v>
      </c>
      <c r="E785" s="32">
        <v>6543</v>
      </c>
      <c r="F785" s="32">
        <v>59.85</v>
      </c>
      <c r="G785" s="55">
        <f t="shared" si="61"/>
        <v>1.1216647972297555E-05</v>
      </c>
      <c r="H785" s="32">
        <v>11983</v>
      </c>
      <c r="I785" s="32">
        <v>111.15</v>
      </c>
      <c r="J785" s="54">
        <f t="shared" si="62"/>
        <v>1.7460112751916702E-05</v>
      </c>
      <c r="K785" s="67">
        <f t="shared" si="63"/>
        <v>0.8314228946966224</v>
      </c>
      <c r="L785" s="68">
        <f t="shared" si="64"/>
        <v>109.32330827067669</v>
      </c>
      <c r="M785" s="61">
        <f t="shared" si="65"/>
        <v>107.80926675663517</v>
      </c>
    </row>
    <row r="786" spans="2:13" ht="12">
      <c r="B786" s="7">
        <v>766</v>
      </c>
      <c r="C786" s="6" t="s">
        <v>1940</v>
      </c>
      <c r="D786" s="6" t="s">
        <v>1941</v>
      </c>
      <c r="E786" s="32">
        <v>2067.61</v>
      </c>
      <c r="F786" s="32">
        <v>131.115</v>
      </c>
      <c r="G786" s="55">
        <f t="shared" si="61"/>
        <v>3.5444984737891103E-06</v>
      </c>
      <c r="H786" s="32">
        <v>11927</v>
      </c>
      <c r="I786" s="32">
        <v>538.812</v>
      </c>
      <c r="J786" s="54">
        <f t="shared" si="62"/>
        <v>1.7378516631236796E-05</v>
      </c>
      <c r="K786" s="67">
        <f t="shared" si="63"/>
        <v>4.768495992958052</v>
      </c>
      <c r="L786" s="68">
        <f t="shared" si="64"/>
        <v>15.769439042062311</v>
      </c>
      <c r="M786" s="61">
        <f t="shared" si="65"/>
        <v>22.135735655479092</v>
      </c>
    </row>
    <row r="787" spans="2:13" ht="12">
      <c r="B787" s="7">
        <v>767</v>
      </c>
      <c r="C787" s="6" t="s">
        <v>441</v>
      </c>
      <c r="D787" s="6" t="s">
        <v>442</v>
      </c>
      <c r="E787" s="32">
        <v>341729.35</v>
      </c>
      <c r="F787" s="32">
        <v>5647.465</v>
      </c>
      <c r="G787" s="55">
        <f t="shared" si="61"/>
        <v>0.000585825740600957</v>
      </c>
      <c r="H787" s="32">
        <v>11853.5</v>
      </c>
      <c r="I787" s="32">
        <v>223.163</v>
      </c>
      <c r="J787" s="54">
        <f t="shared" si="62"/>
        <v>1.7271421722844415E-05</v>
      </c>
      <c r="K787" s="74">
        <f t="shared" si="63"/>
        <v>-0.9653131930283425</v>
      </c>
      <c r="L787" s="68">
        <f t="shared" si="64"/>
        <v>60.51022007219168</v>
      </c>
      <c r="M787" s="61">
        <f t="shared" si="65"/>
        <v>53.11588390548612</v>
      </c>
    </row>
    <row r="788" spans="2:13" ht="12">
      <c r="B788" s="7">
        <v>768</v>
      </c>
      <c r="C788" s="6" t="s">
        <v>2679</v>
      </c>
      <c r="D788" s="6" t="s">
        <v>2680</v>
      </c>
      <c r="E788" s="32">
        <v>0</v>
      </c>
      <c r="F788" s="32">
        <v>0</v>
      </c>
      <c r="G788" s="55">
        <f t="shared" si="61"/>
        <v>0</v>
      </c>
      <c r="H788" s="32">
        <v>11840</v>
      </c>
      <c r="I788" s="32">
        <v>178.551</v>
      </c>
      <c r="J788" s="54">
        <f t="shared" si="62"/>
        <v>1.7251751229466225E-05</v>
      </c>
      <c r="K788" s="67" t="str">
        <f t="shared" si="63"/>
        <v>Nuevo</v>
      </c>
      <c r="L788" s="68">
        <f t="shared" si="64"/>
        <v>0</v>
      </c>
      <c r="M788" s="61">
        <f t="shared" si="65"/>
        <v>66.3115860454436</v>
      </c>
    </row>
    <row r="789" spans="2:13" ht="12">
      <c r="B789" s="7">
        <v>769</v>
      </c>
      <c r="C789" s="6" t="s">
        <v>1048</v>
      </c>
      <c r="D789" s="6" t="s">
        <v>1049</v>
      </c>
      <c r="E789" s="32">
        <v>10060</v>
      </c>
      <c r="F789" s="32">
        <v>1514</v>
      </c>
      <c r="G789" s="55">
        <f t="shared" si="61"/>
        <v>1.7245831973301756E-05</v>
      </c>
      <c r="H789" s="32">
        <v>11759</v>
      </c>
      <c r="I789" s="32">
        <v>2117</v>
      </c>
      <c r="J789" s="54">
        <f t="shared" si="62"/>
        <v>1.713372826919707E-05</v>
      </c>
      <c r="K789" s="67">
        <f t="shared" si="63"/>
        <v>0.16888667992047712</v>
      </c>
      <c r="L789" s="68">
        <f t="shared" si="64"/>
        <v>6.644649933949802</v>
      </c>
      <c r="M789" s="61">
        <f t="shared" si="65"/>
        <v>5.554558337269722</v>
      </c>
    </row>
    <row r="790" spans="2:13" ht="12">
      <c r="B790" s="7">
        <v>770</v>
      </c>
      <c r="C790" s="6" t="s">
        <v>226</v>
      </c>
      <c r="D790" s="6" t="s">
        <v>227</v>
      </c>
      <c r="E790" s="32">
        <v>138095.23</v>
      </c>
      <c r="F790" s="32">
        <v>1756.845</v>
      </c>
      <c r="G790" s="55">
        <f t="shared" si="61"/>
        <v>0.00023673629551634794</v>
      </c>
      <c r="H790" s="32">
        <v>11685.55</v>
      </c>
      <c r="I790" s="32">
        <v>129.7</v>
      </c>
      <c r="J790" s="54">
        <f t="shared" si="62"/>
        <v>1.702670621448387E-05</v>
      </c>
      <c r="K790" s="74">
        <f t="shared" si="63"/>
        <v>-0.9153804950395463</v>
      </c>
      <c r="L790" s="68">
        <f t="shared" si="64"/>
        <v>78.60410565530825</v>
      </c>
      <c r="M790" s="61">
        <f t="shared" si="65"/>
        <v>90.09676175790285</v>
      </c>
    </row>
    <row r="791" spans="2:13" ht="12">
      <c r="B791" s="7">
        <v>771</v>
      </c>
      <c r="C791" s="6" t="s">
        <v>964</v>
      </c>
      <c r="D791" s="6" t="s">
        <v>965</v>
      </c>
      <c r="E791" s="32">
        <v>10335</v>
      </c>
      <c r="F791" s="32">
        <v>365</v>
      </c>
      <c r="G791" s="55">
        <f t="shared" si="61"/>
        <v>1.771726376183635E-05</v>
      </c>
      <c r="H791" s="32">
        <v>11673</v>
      </c>
      <c r="I791" s="32">
        <v>365.164</v>
      </c>
      <c r="J791" s="54">
        <f t="shared" si="62"/>
        <v>1.700841994101007E-05</v>
      </c>
      <c r="K791" s="67">
        <f t="shared" si="63"/>
        <v>0.12946298984034832</v>
      </c>
      <c r="L791" s="68">
        <f t="shared" si="64"/>
        <v>28.315068493150687</v>
      </c>
      <c r="M791" s="61">
        <f t="shared" si="65"/>
        <v>31.966458906135326</v>
      </c>
    </row>
    <row r="792" spans="2:13" ht="12">
      <c r="B792" s="7">
        <v>772</v>
      </c>
      <c r="C792" s="6" t="s">
        <v>2705</v>
      </c>
      <c r="D792" s="6" t="s">
        <v>2706</v>
      </c>
      <c r="E792" s="32">
        <v>0</v>
      </c>
      <c r="F792" s="32">
        <v>0</v>
      </c>
      <c r="G792" s="55">
        <f t="shared" si="61"/>
        <v>0</v>
      </c>
      <c r="H792" s="32">
        <v>11615.4</v>
      </c>
      <c r="I792" s="32">
        <v>3841.311</v>
      </c>
      <c r="J792" s="54">
        <f t="shared" si="62"/>
        <v>1.692449250259645E-05</v>
      </c>
      <c r="K792" s="67" t="str">
        <f t="shared" si="63"/>
        <v>Nuevo</v>
      </c>
      <c r="L792" s="68">
        <f t="shared" si="64"/>
        <v>0</v>
      </c>
      <c r="M792" s="61">
        <f t="shared" si="65"/>
        <v>3.023811401888574</v>
      </c>
    </row>
    <row r="793" spans="2:13" ht="12">
      <c r="B793" s="7">
        <v>773</v>
      </c>
      <c r="C793" s="6" t="s">
        <v>1840</v>
      </c>
      <c r="D793" s="6" t="s">
        <v>1841</v>
      </c>
      <c r="E793" s="32">
        <v>530</v>
      </c>
      <c r="F793" s="32">
        <v>3020</v>
      </c>
      <c r="G793" s="55">
        <f t="shared" si="61"/>
        <v>9.085776288121205E-07</v>
      </c>
      <c r="H793" s="32">
        <v>11417.39</v>
      </c>
      <c r="I793" s="32">
        <v>348.113</v>
      </c>
      <c r="J793" s="54">
        <f t="shared" si="62"/>
        <v>1.6635977362313798E-05</v>
      </c>
      <c r="K793" s="67">
        <f t="shared" si="63"/>
        <v>20.542245283018868</v>
      </c>
      <c r="L793" s="68">
        <f t="shared" si="64"/>
        <v>0.17549668874172186</v>
      </c>
      <c r="M793" s="61">
        <f t="shared" si="65"/>
        <v>32.79794204755352</v>
      </c>
    </row>
    <row r="794" spans="2:13" ht="12">
      <c r="B794" s="7">
        <v>774</v>
      </c>
      <c r="C794" s="6" t="s">
        <v>2747</v>
      </c>
      <c r="D794" s="6" t="s">
        <v>2748</v>
      </c>
      <c r="E794" s="32">
        <v>12082.5</v>
      </c>
      <c r="F794" s="32">
        <v>357.387</v>
      </c>
      <c r="G794" s="55">
        <f t="shared" si="61"/>
        <v>2.0712998490797067E-05</v>
      </c>
      <c r="H794" s="32">
        <v>11416</v>
      </c>
      <c r="I794" s="32">
        <v>288.957</v>
      </c>
      <c r="J794" s="54">
        <f t="shared" si="62"/>
        <v>1.6633952030032636E-05</v>
      </c>
      <c r="K794" s="74">
        <f t="shared" si="63"/>
        <v>-0.055162424994827264</v>
      </c>
      <c r="L794" s="68">
        <f t="shared" si="64"/>
        <v>33.80788892712941</v>
      </c>
      <c r="M794" s="61">
        <f t="shared" si="65"/>
        <v>39.50760839848144</v>
      </c>
    </row>
    <row r="795" spans="2:13" ht="12">
      <c r="B795" s="7">
        <v>775</v>
      </c>
      <c r="C795" s="6" t="s">
        <v>507</v>
      </c>
      <c r="D795" s="6" t="s">
        <v>508</v>
      </c>
      <c r="E795" s="32">
        <v>2650.5</v>
      </c>
      <c r="F795" s="32">
        <v>23</v>
      </c>
      <c r="G795" s="55">
        <f t="shared" si="61"/>
        <v>4.543745292767029E-06</v>
      </c>
      <c r="H795" s="32">
        <v>11415</v>
      </c>
      <c r="I795" s="32">
        <v>66.782</v>
      </c>
      <c r="J795" s="54">
        <f t="shared" si="62"/>
        <v>1.6632494956449066E-05</v>
      </c>
      <c r="K795" s="67">
        <f t="shared" si="63"/>
        <v>3.3067345783814375</v>
      </c>
      <c r="L795" s="68">
        <f t="shared" si="64"/>
        <v>115.23913043478261</v>
      </c>
      <c r="M795" s="61">
        <f t="shared" si="65"/>
        <v>170.929292324279</v>
      </c>
    </row>
    <row r="796" spans="2:13" ht="12">
      <c r="B796" s="7">
        <v>776</v>
      </c>
      <c r="C796" s="6" t="s">
        <v>796</v>
      </c>
      <c r="D796" s="6" t="s">
        <v>797</v>
      </c>
      <c r="E796" s="32">
        <v>9099</v>
      </c>
      <c r="F796" s="32">
        <v>206.8</v>
      </c>
      <c r="G796" s="55">
        <f t="shared" si="61"/>
        <v>1.559839215954997E-05</v>
      </c>
      <c r="H796" s="32">
        <v>11383.5</v>
      </c>
      <c r="I796" s="32">
        <v>195</v>
      </c>
      <c r="J796" s="54">
        <f t="shared" si="62"/>
        <v>1.6586597138566618E-05</v>
      </c>
      <c r="K796" s="67">
        <f t="shared" si="63"/>
        <v>0.2510715463237718</v>
      </c>
      <c r="L796" s="68">
        <f t="shared" si="64"/>
        <v>43.999032882011605</v>
      </c>
      <c r="M796" s="61">
        <f t="shared" si="65"/>
        <v>58.37692307692308</v>
      </c>
    </row>
    <row r="797" spans="2:13" ht="12">
      <c r="B797" s="7">
        <v>777</v>
      </c>
      <c r="C797" s="6" t="s">
        <v>2699</v>
      </c>
      <c r="D797" s="6" t="s">
        <v>2700</v>
      </c>
      <c r="E797" s="32">
        <v>0</v>
      </c>
      <c r="F797" s="32">
        <v>0</v>
      </c>
      <c r="G797" s="55">
        <f t="shared" si="61"/>
        <v>0</v>
      </c>
      <c r="H797" s="32">
        <v>11346.44</v>
      </c>
      <c r="I797" s="32">
        <v>172.9</v>
      </c>
      <c r="J797" s="54">
        <f t="shared" si="62"/>
        <v>1.6532597991559523E-05</v>
      </c>
      <c r="K797" s="67" t="str">
        <f t="shared" si="63"/>
        <v>Nuevo</v>
      </c>
      <c r="L797" s="68">
        <f t="shared" si="64"/>
        <v>0</v>
      </c>
      <c r="M797" s="61">
        <f t="shared" si="65"/>
        <v>65.6242914979757</v>
      </c>
    </row>
    <row r="798" spans="2:13" ht="12">
      <c r="B798" s="7">
        <v>778</v>
      </c>
      <c r="C798" s="6" t="s">
        <v>435</v>
      </c>
      <c r="D798" s="6" t="s">
        <v>436</v>
      </c>
      <c r="E798" s="32">
        <v>11085</v>
      </c>
      <c r="F798" s="32">
        <v>1401</v>
      </c>
      <c r="G798" s="55">
        <f t="shared" si="61"/>
        <v>1.9002986821476143E-05</v>
      </c>
      <c r="H798" s="32">
        <v>11223.819</v>
      </c>
      <c r="I798" s="32">
        <v>1332.264</v>
      </c>
      <c r="J798" s="54">
        <f t="shared" si="62"/>
        <v>1.6353930171668613E-05</v>
      </c>
      <c r="K798" s="67">
        <f t="shared" si="63"/>
        <v>0.01252313937753713</v>
      </c>
      <c r="L798" s="68">
        <f t="shared" si="64"/>
        <v>7.91220556745182</v>
      </c>
      <c r="M798" s="61">
        <f t="shared" si="65"/>
        <v>8.424620795878294</v>
      </c>
    </row>
    <row r="799" spans="2:13" ht="12">
      <c r="B799" s="7">
        <v>779</v>
      </c>
      <c r="C799" s="6" t="s">
        <v>2681</v>
      </c>
      <c r="D799" s="6" t="s">
        <v>2682</v>
      </c>
      <c r="E799" s="32">
        <v>0</v>
      </c>
      <c r="F799" s="32">
        <v>0</v>
      </c>
      <c r="G799" s="55">
        <f t="shared" si="61"/>
        <v>0</v>
      </c>
      <c r="H799" s="32">
        <v>11206.2</v>
      </c>
      <c r="I799" s="32">
        <v>418.57</v>
      </c>
      <c r="J799" s="54">
        <f t="shared" si="62"/>
        <v>1.6328257992199697E-05</v>
      </c>
      <c r="K799" s="67" t="str">
        <f t="shared" si="63"/>
        <v>Nuevo</v>
      </c>
      <c r="L799" s="68">
        <f t="shared" si="64"/>
        <v>0</v>
      </c>
      <c r="M799" s="61">
        <f t="shared" si="65"/>
        <v>26.772582841579666</v>
      </c>
    </row>
    <row r="800" spans="2:13" ht="12">
      <c r="B800" s="7">
        <v>780</v>
      </c>
      <c r="C800" s="6" t="s">
        <v>2683</v>
      </c>
      <c r="D800" s="6" t="s">
        <v>2684</v>
      </c>
      <c r="E800" s="32">
        <v>0</v>
      </c>
      <c r="F800" s="32">
        <v>0</v>
      </c>
      <c r="G800" s="55">
        <f t="shared" si="61"/>
        <v>0</v>
      </c>
      <c r="H800" s="32">
        <v>11105</v>
      </c>
      <c r="I800" s="32">
        <v>89</v>
      </c>
      <c r="J800" s="54">
        <f t="shared" si="62"/>
        <v>1.6180802145542434E-05</v>
      </c>
      <c r="K800" s="67" t="str">
        <f t="shared" si="63"/>
        <v>Nuevo</v>
      </c>
      <c r="L800" s="68">
        <f t="shared" si="64"/>
        <v>0</v>
      </c>
      <c r="M800" s="61">
        <f t="shared" si="65"/>
        <v>124.7752808988764</v>
      </c>
    </row>
    <row r="801" spans="2:13" ht="12">
      <c r="B801" s="7">
        <v>781</v>
      </c>
      <c r="C801" s="6" t="s">
        <v>972</v>
      </c>
      <c r="D801" s="6" t="s">
        <v>973</v>
      </c>
      <c r="E801" s="32">
        <v>110349.76</v>
      </c>
      <c r="F801" s="32">
        <v>1687.63</v>
      </c>
      <c r="G801" s="55">
        <f t="shared" si="61"/>
        <v>0.0001891723080769558</v>
      </c>
      <c r="H801" s="32">
        <v>11060.59</v>
      </c>
      <c r="I801" s="32">
        <v>289.75</v>
      </c>
      <c r="J801" s="54">
        <f t="shared" si="62"/>
        <v>1.61160935076961E-05</v>
      </c>
      <c r="K801" s="74">
        <f t="shared" si="63"/>
        <v>-0.8997678835006075</v>
      </c>
      <c r="L801" s="68">
        <f t="shared" si="64"/>
        <v>65.38741311780426</v>
      </c>
      <c r="M801" s="61">
        <f t="shared" si="65"/>
        <v>38.17287316652286</v>
      </c>
    </row>
    <row r="802" spans="2:13" ht="12">
      <c r="B802" s="7">
        <v>782</v>
      </c>
      <c r="C802" s="6" t="s">
        <v>3242</v>
      </c>
      <c r="D802" s="6" t="s">
        <v>3243</v>
      </c>
      <c r="E802" s="32">
        <v>0</v>
      </c>
      <c r="F802" s="32">
        <v>0</v>
      </c>
      <c r="G802" s="55">
        <f t="shared" si="61"/>
        <v>0</v>
      </c>
      <c r="H802" s="32">
        <v>10902</v>
      </c>
      <c r="I802" s="32">
        <v>690</v>
      </c>
      <c r="J802" s="54">
        <f t="shared" si="62"/>
        <v>1.588501620807777E-05</v>
      </c>
      <c r="K802" s="67" t="str">
        <f t="shared" si="63"/>
        <v>Nuevo</v>
      </c>
      <c r="L802" s="68">
        <f t="shared" si="64"/>
        <v>0</v>
      </c>
      <c r="M802" s="61">
        <f t="shared" si="65"/>
        <v>15.8</v>
      </c>
    </row>
    <row r="803" spans="2:13" ht="12">
      <c r="B803" s="7">
        <v>783</v>
      </c>
      <c r="C803" s="6" t="s">
        <v>2685</v>
      </c>
      <c r="D803" s="6" t="s">
        <v>2686</v>
      </c>
      <c r="E803" s="32">
        <v>6306.426</v>
      </c>
      <c r="F803" s="32">
        <v>41.223</v>
      </c>
      <c r="G803" s="55">
        <f t="shared" si="61"/>
        <v>1.0811089776149256E-05</v>
      </c>
      <c r="H803" s="32">
        <v>10870.9</v>
      </c>
      <c r="I803" s="32">
        <v>53.733</v>
      </c>
      <c r="J803" s="54">
        <f t="shared" si="62"/>
        <v>1.5839701219628748E-05</v>
      </c>
      <c r="K803" s="67">
        <f t="shared" si="63"/>
        <v>0.7237814254856869</v>
      </c>
      <c r="L803" s="68">
        <f t="shared" si="64"/>
        <v>152.98318899643405</v>
      </c>
      <c r="M803" s="61">
        <f t="shared" si="65"/>
        <v>202.3132897846761</v>
      </c>
    </row>
    <row r="804" spans="2:13" ht="12">
      <c r="B804" s="7">
        <v>784</v>
      </c>
      <c r="C804" s="6" t="s">
        <v>1121</v>
      </c>
      <c r="D804" s="6" t="s">
        <v>1122</v>
      </c>
      <c r="E804" s="32">
        <v>13541.5</v>
      </c>
      <c r="F804" s="32">
        <v>1921</v>
      </c>
      <c r="G804" s="55">
        <f t="shared" si="61"/>
        <v>2.3214158416149676E-05</v>
      </c>
      <c r="H804" s="32">
        <v>10862</v>
      </c>
      <c r="I804" s="32">
        <v>1631</v>
      </c>
      <c r="J804" s="54">
        <f t="shared" si="62"/>
        <v>1.5826733264734976E-05</v>
      </c>
      <c r="K804" s="74">
        <f t="shared" si="63"/>
        <v>-0.19787320459328728</v>
      </c>
      <c r="L804" s="68">
        <f t="shared" si="64"/>
        <v>7.049193128578866</v>
      </c>
      <c r="M804" s="61">
        <f t="shared" si="65"/>
        <v>6.659717964438994</v>
      </c>
    </row>
    <row r="805" spans="2:13" ht="12">
      <c r="B805" s="7">
        <v>785</v>
      </c>
      <c r="C805" s="6" t="s">
        <v>2230</v>
      </c>
      <c r="D805" s="6" t="s">
        <v>2231</v>
      </c>
      <c r="E805" s="32">
        <v>6741</v>
      </c>
      <c r="F805" s="32">
        <v>77.9</v>
      </c>
      <c r="G805" s="55">
        <f t="shared" si="61"/>
        <v>1.155607886004246E-05</v>
      </c>
      <c r="H805" s="32">
        <v>10798</v>
      </c>
      <c r="I805" s="32">
        <v>150</v>
      </c>
      <c r="J805" s="54">
        <f t="shared" si="62"/>
        <v>1.573348055538651E-05</v>
      </c>
      <c r="K805" s="67">
        <f t="shared" si="63"/>
        <v>0.601839489689957</v>
      </c>
      <c r="L805" s="68">
        <f t="shared" si="64"/>
        <v>86.53401797175866</v>
      </c>
      <c r="M805" s="61">
        <f t="shared" si="65"/>
        <v>71.98666666666666</v>
      </c>
    </row>
    <row r="806" spans="2:13" ht="12">
      <c r="B806" s="7">
        <v>786</v>
      </c>
      <c r="C806" s="6" t="s">
        <v>2703</v>
      </c>
      <c r="D806" s="6" t="s">
        <v>2704</v>
      </c>
      <c r="E806" s="32">
        <v>0</v>
      </c>
      <c r="F806" s="32">
        <v>0</v>
      </c>
      <c r="G806" s="55">
        <f t="shared" si="61"/>
        <v>0</v>
      </c>
      <c r="H806" s="32">
        <v>10752.5</v>
      </c>
      <c r="I806" s="32">
        <v>248.885</v>
      </c>
      <c r="J806" s="54">
        <f t="shared" si="62"/>
        <v>1.5667183707334085E-05</v>
      </c>
      <c r="K806" s="67" t="str">
        <f t="shared" si="63"/>
        <v>Nuevo</v>
      </c>
      <c r="L806" s="68">
        <f t="shared" si="64"/>
        <v>0</v>
      </c>
      <c r="M806" s="61">
        <f t="shared" si="65"/>
        <v>43.20268397050847</v>
      </c>
    </row>
    <row r="807" spans="2:13" ht="12">
      <c r="B807" s="7">
        <v>787</v>
      </c>
      <c r="C807" s="6" t="s">
        <v>707</v>
      </c>
      <c r="D807" s="6" t="s">
        <v>708</v>
      </c>
      <c r="E807" s="32">
        <v>58233.25</v>
      </c>
      <c r="F807" s="32">
        <v>946.723</v>
      </c>
      <c r="G807" s="55">
        <f t="shared" si="61"/>
        <v>9.98291098170253E-05</v>
      </c>
      <c r="H807" s="32">
        <v>10739.85</v>
      </c>
      <c r="I807" s="32">
        <v>152.928</v>
      </c>
      <c r="J807" s="54">
        <f t="shared" si="62"/>
        <v>1.564875172650193E-05</v>
      </c>
      <c r="K807" s="74">
        <f t="shared" si="63"/>
        <v>-0.8155718597193184</v>
      </c>
      <c r="L807" s="68">
        <f t="shared" si="64"/>
        <v>61.510336180699106</v>
      </c>
      <c r="M807" s="61">
        <f t="shared" si="65"/>
        <v>70.22814657878217</v>
      </c>
    </row>
    <row r="808" spans="2:13" ht="12">
      <c r="B808" s="7">
        <v>788</v>
      </c>
      <c r="C808" s="6" t="s">
        <v>437</v>
      </c>
      <c r="D808" s="6" t="s">
        <v>438</v>
      </c>
      <c r="E808" s="32">
        <v>5697</v>
      </c>
      <c r="F808" s="32">
        <v>88.35</v>
      </c>
      <c r="G808" s="55">
        <f t="shared" si="61"/>
        <v>9.766352361023869E-06</v>
      </c>
      <c r="H808" s="32">
        <v>10719</v>
      </c>
      <c r="I808" s="32">
        <v>163.4</v>
      </c>
      <c r="J808" s="54">
        <f t="shared" si="62"/>
        <v>1.56183717422845E-05</v>
      </c>
      <c r="K808" s="67">
        <f t="shared" si="63"/>
        <v>0.8815165876777251</v>
      </c>
      <c r="L808" s="68">
        <f t="shared" si="64"/>
        <v>64.48217317487267</v>
      </c>
      <c r="M808" s="61">
        <f t="shared" si="65"/>
        <v>65.59975520195839</v>
      </c>
    </row>
    <row r="809" spans="2:13" ht="12">
      <c r="B809" s="7">
        <v>789</v>
      </c>
      <c r="C809" s="6" t="s">
        <v>2184</v>
      </c>
      <c r="D809" s="6" t="s">
        <v>2185</v>
      </c>
      <c r="E809" s="32">
        <v>0</v>
      </c>
      <c r="F809" s="32">
        <v>0</v>
      </c>
      <c r="G809" s="55">
        <f t="shared" si="61"/>
        <v>0</v>
      </c>
      <c r="H809" s="32">
        <v>10575</v>
      </c>
      <c r="I809" s="32">
        <v>45.4</v>
      </c>
      <c r="J809" s="54">
        <f t="shared" si="62"/>
        <v>1.540855314625045E-05</v>
      </c>
      <c r="K809" s="67" t="str">
        <f t="shared" si="63"/>
        <v>Nuevo</v>
      </c>
      <c r="L809" s="68">
        <f t="shared" si="64"/>
        <v>0</v>
      </c>
      <c r="M809" s="61">
        <f t="shared" si="65"/>
        <v>232.9295154185022</v>
      </c>
    </row>
    <row r="810" spans="2:13" ht="12">
      <c r="B810" s="7">
        <v>790</v>
      </c>
      <c r="C810" s="6" t="s">
        <v>1085</v>
      </c>
      <c r="D810" s="6" t="s">
        <v>1086</v>
      </c>
      <c r="E810" s="32">
        <v>786.98</v>
      </c>
      <c r="F810" s="32">
        <v>29.307</v>
      </c>
      <c r="G810" s="55">
        <f t="shared" si="61"/>
        <v>1.3491177779670992E-06</v>
      </c>
      <c r="H810" s="32">
        <v>10538.88</v>
      </c>
      <c r="I810" s="32">
        <v>336.465</v>
      </c>
      <c r="J810" s="54">
        <f t="shared" si="62"/>
        <v>1.5355923648411906E-05</v>
      </c>
      <c r="K810" s="67">
        <f t="shared" si="63"/>
        <v>12.391547434496427</v>
      </c>
      <c r="L810" s="68">
        <f t="shared" si="64"/>
        <v>26.852970280137853</v>
      </c>
      <c r="M810" s="61">
        <f t="shared" si="65"/>
        <v>31.322366367972894</v>
      </c>
    </row>
    <row r="811" spans="2:13" ht="12">
      <c r="B811" s="7">
        <v>791</v>
      </c>
      <c r="C811" s="6" t="s">
        <v>2366</v>
      </c>
      <c r="D811" s="6" t="s">
        <v>2367</v>
      </c>
      <c r="E811" s="32">
        <v>76008</v>
      </c>
      <c r="F811" s="32">
        <v>604.409</v>
      </c>
      <c r="G811" s="55">
        <f t="shared" si="61"/>
        <v>0.0001303003177561352</v>
      </c>
      <c r="H811" s="32">
        <v>10364</v>
      </c>
      <c r="I811" s="32">
        <v>146.4</v>
      </c>
      <c r="J811" s="54">
        <f t="shared" si="62"/>
        <v>1.5101110620117224E-05</v>
      </c>
      <c r="K811" s="74">
        <f t="shared" si="63"/>
        <v>-0.8636459320071571</v>
      </c>
      <c r="L811" s="68">
        <f t="shared" si="64"/>
        <v>125.7559037009707</v>
      </c>
      <c r="M811" s="61">
        <f t="shared" si="65"/>
        <v>70.79234972677595</v>
      </c>
    </row>
    <row r="812" spans="2:13" ht="12">
      <c r="B812" s="7">
        <v>792</v>
      </c>
      <c r="C812" s="6" t="s">
        <v>2984</v>
      </c>
      <c r="D812" s="6" t="s">
        <v>2985</v>
      </c>
      <c r="E812" s="32">
        <v>0</v>
      </c>
      <c r="F812" s="32">
        <v>0</v>
      </c>
      <c r="G812" s="55">
        <f t="shared" si="61"/>
        <v>0</v>
      </c>
      <c r="H812" s="32">
        <v>10343</v>
      </c>
      <c r="I812" s="32">
        <v>330.127</v>
      </c>
      <c r="J812" s="54">
        <f t="shared" si="62"/>
        <v>1.507051207486226E-05</v>
      </c>
      <c r="K812" s="67" t="str">
        <f t="shared" si="63"/>
        <v>Nuevo</v>
      </c>
      <c r="L812" s="68">
        <f t="shared" si="64"/>
        <v>0</v>
      </c>
      <c r="M812" s="61">
        <f t="shared" si="65"/>
        <v>31.330366798232195</v>
      </c>
    </row>
    <row r="813" spans="2:13" ht="12">
      <c r="B813" s="7">
        <v>793</v>
      </c>
      <c r="C813" s="6" t="s">
        <v>2537</v>
      </c>
      <c r="D813" s="6" t="s">
        <v>2538</v>
      </c>
      <c r="E813" s="32">
        <v>1650</v>
      </c>
      <c r="F813" s="32">
        <v>7.086</v>
      </c>
      <c r="G813" s="55">
        <f t="shared" si="61"/>
        <v>2.828590731207545E-06</v>
      </c>
      <c r="H813" s="32">
        <v>10338.143</v>
      </c>
      <c r="I813" s="32">
        <v>47.155</v>
      </c>
      <c r="J813" s="54">
        <f t="shared" si="62"/>
        <v>1.5063435068466862E-05</v>
      </c>
      <c r="K813" s="67">
        <f t="shared" si="63"/>
        <v>5.265541212121212</v>
      </c>
      <c r="L813" s="68">
        <f t="shared" si="64"/>
        <v>232.85351397121082</v>
      </c>
      <c r="M813" s="61">
        <f t="shared" si="65"/>
        <v>219.2374721662602</v>
      </c>
    </row>
    <row r="814" spans="2:13" ht="12">
      <c r="B814" s="7">
        <v>794</v>
      </c>
      <c r="C814" s="6" t="s">
        <v>3069</v>
      </c>
      <c r="D814" s="6" t="s">
        <v>3070</v>
      </c>
      <c r="E814" s="32">
        <v>65552.19</v>
      </c>
      <c r="F814" s="32">
        <v>3406.78</v>
      </c>
      <c r="G814" s="55">
        <f t="shared" si="61"/>
        <v>0.00011237594972385207</v>
      </c>
      <c r="H814" s="32">
        <v>10195.455</v>
      </c>
      <c r="I814" s="32">
        <v>468.054</v>
      </c>
      <c r="J814" s="54">
        <f t="shared" si="62"/>
        <v>1.4855528152974455E-05</v>
      </c>
      <c r="K814" s="74">
        <f t="shared" si="63"/>
        <v>-0.8444681253212135</v>
      </c>
      <c r="L814" s="68">
        <f t="shared" si="64"/>
        <v>19.241685697344707</v>
      </c>
      <c r="M814" s="61">
        <f t="shared" si="65"/>
        <v>21.782646874078633</v>
      </c>
    </row>
    <row r="815" spans="2:13" ht="12">
      <c r="B815" s="7">
        <v>795</v>
      </c>
      <c r="C815" s="6" t="s">
        <v>772</v>
      </c>
      <c r="D815" s="6" t="s">
        <v>773</v>
      </c>
      <c r="E815" s="32">
        <v>11385.83</v>
      </c>
      <c r="F815" s="32">
        <v>1062.028</v>
      </c>
      <c r="G815" s="55">
        <f t="shared" si="61"/>
        <v>1.9518698912184727E-05</v>
      </c>
      <c r="H815" s="32">
        <v>10165.89</v>
      </c>
      <c r="I815" s="32">
        <v>929.329</v>
      </c>
      <c r="J815" s="54">
        <f t="shared" si="62"/>
        <v>1.4812449772476214E-05</v>
      </c>
      <c r="K815" s="74">
        <f t="shared" si="63"/>
        <v>-0.10714546062957209</v>
      </c>
      <c r="L815" s="68">
        <f t="shared" si="64"/>
        <v>10.720837868681429</v>
      </c>
      <c r="M815" s="61">
        <f t="shared" si="65"/>
        <v>10.938957032439534</v>
      </c>
    </row>
    <row r="816" spans="2:13" ht="12">
      <c r="B816" s="7">
        <v>796</v>
      </c>
      <c r="C816" s="6" t="s">
        <v>2986</v>
      </c>
      <c r="D816" s="6" t="s">
        <v>2987</v>
      </c>
      <c r="E816" s="32">
        <v>7538</v>
      </c>
      <c r="F816" s="32">
        <v>230</v>
      </c>
      <c r="G816" s="55">
        <f t="shared" si="61"/>
        <v>1.2922373898086347E-05</v>
      </c>
      <c r="H816" s="32">
        <v>10008.96</v>
      </c>
      <c r="I816" s="32">
        <v>350</v>
      </c>
      <c r="J816" s="54">
        <f t="shared" si="62"/>
        <v>1.4583791215006608E-05</v>
      </c>
      <c r="K816" s="67">
        <f t="shared" si="63"/>
        <v>0.3278004775802599</v>
      </c>
      <c r="L816" s="68">
        <f t="shared" si="64"/>
        <v>32.77391304347826</v>
      </c>
      <c r="M816" s="61">
        <f t="shared" si="65"/>
        <v>28.59702857142857</v>
      </c>
    </row>
    <row r="817" spans="2:13" ht="12">
      <c r="B817" s="7">
        <v>797</v>
      </c>
      <c r="C817" s="6" t="s">
        <v>800</v>
      </c>
      <c r="D817" s="6" t="s">
        <v>801</v>
      </c>
      <c r="E817" s="32">
        <v>2759.09</v>
      </c>
      <c r="F817" s="32">
        <v>109.654</v>
      </c>
      <c r="G817" s="55">
        <f t="shared" si="61"/>
        <v>4.729900848828743E-06</v>
      </c>
      <c r="H817" s="32">
        <v>9967.82</v>
      </c>
      <c r="I817" s="32">
        <v>343.355</v>
      </c>
      <c r="J817" s="54">
        <f t="shared" si="62"/>
        <v>1.4523847207778549E-05</v>
      </c>
      <c r="K817" s="67">
        <f t="shared" si="63"/>
        <v>2.612720135986865</v>
      </c>
      <c r="L817" s="68">
        <f t="shared" si="64"/>
        <v>25.161781603954257</v>
      </c>
      <c r="M817" s="61">
        <f t="shared" si="65"/>
        <v>29.03065340536762</v>
      </c>
    </row>
    <row r="818" spans="2:13" ht="12">
      <c r="B818" s="7">
        <v>798</v>
      </c>
      <c r="C818" s="6" t="s">
        <v>784</v>
      </c>
      <c r="D818" s="6" t="s">
        <v>785</v>
      </c>
      <c r="E818" s="32">
        <v>12860.398</v>
      </c>
      <c r="F818" s="32">
        <v>140.6</v>
      </c>
      <c r="G818" s="55">
        <f t="shared" si="61"/>
        <v>2.2046547019660632E-05</v>
      </c>
      <c r="H818" s="32">
        <v>9944</v>
      </c>
      <c r="I818" s="32">
        <v>94.784</v>
      </c>
      <c r="J818" s="54">
        <f t="shared" si="62"/>
        <v>1.4489139715017917E-05</v>
      </c>
      <c r="K818" s="74">
        <f t="shared" si="63"/>
        <v>-0.2267735415342511</v>
      </c>
      <c r="L818" s="68">
        <f t="shared" si="64"/>
        <v>91.4679800853485</v>
      </c>
      <c r="M818" s="61">
        <f t="shared" si="65"/>
        <v>104.91222147197838</v>
      </c>
    </row>
    <row r="819" spans="2:13" ht="12">
      <c r="B819" s="7">
        <v>799</v>
      </c>
      <c r="C819" s="6" t="s">
        <v>1862</v>
      </c>
      <c r="D819" s="6" t="s">
        <v>1863</v>
      </c>
      <c r="E819" s="32">
        <v>7449.84</v>
      </c>
      <c r="F819" s="32">
        <v>78.661</v>
      </c>
      <c r="G819" s="55">
        <f t="shared" si="61"/>
        <v>1.2771241438169221E-05</v>
      </c>
      <c r="H819" s="32">
        <v>9934.8</v>
      </c>
      <c r="I819" s="32">
        <v>86.546</v>
      </c>
      <c r="J819" s="54">
        <f t="shared" si="62"/>
        <v>1.4475734638049074E-05</v>
      </c>
      <c r="K819" s="67">
        <f t="shared" si="63"/>
        <v>0.3335588415321671</v>
      </c>
      <c r="L819" s="68">
        <f t="shared" si="64"/>
        <v>94.70817813147558</v>
      </c>
      <c r="M819" s="61">
        <f t="shared" si="65"/>
        <v>114.79213366302311</v>
      </c>
    </row>
    <row r="820" spans="2:13" ht="12">
      <c r="B820" s="7">
        <v>800</v>
      </c>
      <c r="C820" s="6" t="s">
        <v>1525</v>
      </c>
      <c r="D820" s="6" t="s">
        <v>1526</v>
      </c>
      <c r="E820" s="32">
        <v>9835.5</v>
      </c>
      <c r="F820" s="32">
        <v>2236.237</v>
      </c>
      <c r="G820" s="55">
        <f t="shared" si="61"/>
        <v>1.6860972204116248E-05</v>
      </c>
      <c r="H820" s="32">
        <v>9905</v>
      </c>
      <c r="I820" s="32">
        <v>2646.963</v>
      </c>
      <c r="J820" s="54">
        <f t="shared" si="62"/>
        <v>1.4432313845258696E-05</v>
      </c>
      <c r="K820" s="67">
        <f t="shared" si="63"/>
        <v>0.007066239642112837</v>
      </c>
      <c r="L820" s="68">
        <f t="shared" si="64"/>
        <v>4.3982368595099715</v>
      </c>
      <c r="M820" s="61">
        <f t="shared" si="65"/>
        <v>3.742024350170365</v>
      </c>
    </row>
    <row r="821" spans="2:13" ht="12">
      <c r="B821" s="7">
        <v>801</v>
      </c>
      <c r="C821" s="6" t="s">
        <v>863</v>
      </c>
      <c r="D821" s="6" t="s">
        <v>864</v>
      </c>
      <c r="E821" s="32">
        <v>0</v>
      </c>
      <c r="F821" s="32">
        <v>0</v>
      </c>
      <c r="G821" s="55">
        <f t="shared" si="61"/>
        <v>0</v>
      </c>
      <c r="H821" s="32">
        <v>9807.37</v>
      </c>
      <c r="I821" s="32">
        <v>120.877</v>
      </c>
      <c r="J821" s="54">
        <f t="shared" si="62"/>
        <v>1.4290059751294778E-05</v>
      </c>
      <c r="K821" s="67" t="str">
        <f t="shared" si="63"/>
        <v>Nuevo</v>
      </c>
      <c r="L821" s="68">
        <f t="shared" si="64"/>
        <v>0</v>
      </c>
      <c r="M821" s="61">
        <f t="shared" si="65"/>
        <v>81.13512082530177</v>
      </c>
    </row>
    <row r="822" spans="2:13" ht="12">
      <c r="B822" s="7">
        <v>802</v>
      </c>
      <c r="C822" s="6" t="s">
        <v>3244</v>
      </c>
      <c r="D822" s="6" t="s">
        <v>3245</v>
      </c>
      <c r="E822" s="32">
        <v>0</v>
      </c>
      <c r="F822" s="32">
        <v>0</v>
      </c>
      <c r="G822" s="55">
        <f t="shared" si="61"/>
        <v>0</v>
      </c>
      <c r="H822" s="32">
        <v>9754</v>
      </c>
      <c r="I822" s="32">
        <v>260</v>
      </c>
      <c r="J822" s="54">
        <f t="shared" si="62"/>
        <v>1.4212295734139658E-05</v>
      </c>
      <c r="K822" s="67" t="str">
        <f t="shared" si="63"/>
        <v>Nuevo</v>
      </c>
      <c r="L822" s="68">
        <f t="shared" si="64"/>
        <v>0</v>
      </c>
      <c r="M822" s="61">
        <f t="shared" si="65"/>
        <v>37.51538461538462</v>
      </c>
    </row>
    <row r="823" spans="2:13" ht="12">
      <c r="B823" s="7">
        <v>803</v>
      </c>
      <c r="C823" s="6" t="s">
        <v>1822</v>
      </c>
      <c r="D823" s="6" t="s">
        <v>1823</v>
      </c>
      <c r="E823" s="32">
        <v>0</v>
      </c>
      <c r="F823" s="32">
        <v>0</v>
      </c>
      <c r="G823" s="55">
        <f t="shared" si="61"/>
        <v>0</v>
      </c>
      <c r="H823" s="32">
        <v>9660</v>
      </c>
      <c r="I823" s="32">
        <v>316.264</v>
      </c>
      <c r="J823" s="54">
        <f t="shared" si="62"/>
        <v>1.4075330817284099E-05</v>
      </c>
      <c r="K823" s="67" t="str">
        <f t="shared" si="63"/>
        <v>Nuevo</v>
      </c>
      <c r="L823" s="68">
        <f t="shared" si="64"/>
        <v>0</v>
      </c>
      <c r="M823" s="61">
        <f t="shared" si="65"/>
        <v>30.54410239546708</v>
      </c>
    </row>
    <row r="824" spans="2:13" ht="12">
      <c r="B824" s="7">
        <v>804</v>
      </c>
      <c r="C824" s="6" t="s">
        <v>2691</v>
      </c>
      <c r="D824" s="6" t="s">
        <v>2692</v>
      </c>
      <c r="E824" s="32">
        <v>244933.87</v>
      </c>
      <c r="F824" s="32">
        <v>9376.5</v>
      </c>
      <c r="G824" s="55">
        <f t="shared" si="61"/>
        <v>0.0004198894996610871</v>
      </c>
      <c r="H824" s="32">
        <v>9599.97</v>
      </c>
      <c r="I824" s="32">
        <v>282.15</v>
      </c>
      <c r="J824" s="54">
        <f t="shared" si="62"/>
        <v>1.3987862690062404E-05</v>
      </c>
      <c r="K824" s="74">
        <f t="shared" si="63"/>
        <v>-0.960805869763949</v>
      </c>
      <c r="L824" s="68">
        <f t="shared" si="64"/>
        <v>26.12209993067776</v>
      </c>
      <c r="M824" s="61">
        <f t="shared" si="65"/>
        <v>34.024348750664544</v>
      </c>
    </row>
    <row r="825" spans="2:13" ht="12">
      <c r="B825" s="7">
        <v>805</v>
      </c>
      <c r="C825" s="6" t="s">
        <v>1247</v>
      </c>
      <c r="D825" s="6" t="s">
        <v>1248</v>
      </c>
      <c r="E825" s="32">
        <v>33015.99</v>
      </c>
      <c r="F825" s="32">
        <v>4470.12</v>
      </c>
      <c r="G825" s="55">
        <f aca="true" t="shared" si="66" ref="G825:G888">(E825/$E$112)</f>
        <v>5.659922623978241E-05</v>
      </c>
      <c r="H825" s="32">
        <v>9557.23</v>
      </c>
      <c r="I825" s="32">
        <v>298.53</v>
      </c>
      <c r="J825" s="54">
        <f aca="true" t="shared" si="67" ref="J825:J888">(H825/$H$112)</f>
        <v>1.3925587365100632E-05</v>
      </c>
      <c r="K825" s="74">
        <f aca="true" t="shared" si="68" ref="K825:K888">IF(E825=0,"Nuevo",((H825/E825)-1))</f>
        <v>-0.7105272324107197</v>
      </c>
      <c r="L825" s="68">
        <f aca="true" t="shared" si="69" ref="L825:L888">IF(E825=0,0,E825/F825)</f>
        <v>7.3859292367990115</v>
      </c>
      <c r="M825" s="61">
        <f aca="true" t="shared" si="70" ref="M825:M888">IF(H825=0,0,H825/I825)</f>
        <v>32.014303420091785</v>
      </c>
    </row>
    <row r="826" spans="2:13" ht="12">
      <c r="B826" s="7">
        <v>806</v>
      </c>
      <c r="C826" s="6" t="s">
        <v>533</v>
      </c>
      <c r="D826" s="6" t="s">
        <v>534</v>
      </c>
      <c r="E826" s="32">
        <v>15275</v>
      </c>
      <c r="F826" s="32">
        <v>2578</v>
      </c>
      <c r="G826" s="55">
        <f t="shared" si="66"/>
        <v>2.6185892981330452E-05</v>
      </c>
      <c r="H826" s="32">
        <v>9460.5</v>
      </c>
      <c r="I826" s="32">
        <v>1440</v>
      </c>
      <c r="J826" s="54">
        <f t="shared" si="67"/>
        <v>1.3784644637361927E-05</v>
      </c>
      <c r="K826" s="74">
        <f t="shared" si="68"/>
        <v>-0.38065466448445173</v>
      </c>
      <c r="L826" s="68">
        <f t="shared" si="69"/>
        <v>5.925135764158262</v>
      </c>
      <c r="M826" s="61">
        <f t="shared" si="70"/>
        <v>6.569791666666666</v>
      </c>
    </row>
    <row r="827" spans="2:13" ht="12">
      <c r="B827" s="7">
        <v>807</v>
      </c>
      <c r="C827" s="6" t="s">
        <v>1828</v>
      </c>
      <c r="D827" s="6" t="s">
        <v>1829</v>
      </c>
      <c r="E827" s="32">
        <v>0</v>
      </c>
      <c r="F827" s="32">
        <v>0</v>
      </c>
      <c r="G827" s="55">
        <f t="shared" si="66"/>
        <v>0</v>
      </c>
      <c r="H827" s="32">
        <v>9368.13</v>
      </c>
      <c r="I827" s="32">
        <v>67</v>
      </c>
      <c r="J827" s="54">
        <f t="shared" si="67"/>
        <v>1.3650054750447585E-05</v>
      </c>
      <c r="K827" s="67" t="str">
        <f t="shared" si="68"/>
        <v>Nuevo</v>
      </c>
      <c r="L827" s="68">
        <f t="shared" si="69"/>
        <v>0</v>
      </c>
      <c r="M827" s="61">
        <f t="shared" si="70"/>
        <v>139.8228358208955</v>
      </c>
    </row>
    <row r="828" spans="2:13" ht="12">
      <c r="B828" s="7">
        <v>808</v>
      </c>
      <c r="C828" s="6" t="s">
        <v>2417</v>
      </c>
      <c r="D828" s="6" t="s">
        <v>2418</v>
      </c>
      <c r="E828" s="32">
        <v>54739.85</v>
      </c>
      <c r="F828" s="32">
        <v>530</v>
      </c>
      <c r="G828" s="55">
        <f t="shared" si="66"/>
        <v>9.384038323496443E-05</v>
      </c>
      <c r="H828" s="32">
        <v>9363</v>
      </c>
      <c r="I828" s="32">
        <v>201.083</v>
      </c>
      <c r="J828" s="54">
        <f t="shared" si="67"/>
        <v>1.3642579962963873E-05</v>
      </c>
      <c r="K828" s="74">
        <f t="shared" si="68"/>
        <v>-0.8289545915818184</v>
      </c>
      <c r="L828" s="68">
        <f t="shared" si="69"/>
        <v>103.2827358490566</v>
      </c>
      <c r="M828" s="61">
        <f t="shared" si="70"/>
        <v>46.56286210171919</v>
      </c>
    </row>
    <row r="829" spans="2:13" ht="12">
      <c r="B829" s="7">
        <v>809</v>
      </c>
      <c r="C829" s="6" t="s">
        <v>1257</v>
      </c>
      <c r="D829" s="6" t="s">
        <v>1258</v>
      </c>
      <c r="E829" s="32">
        <v>55162</v>
      </c>
      <c r="F829" s="32">
        <v>817.18</v>
      </c>
      <c r="G829" s="55">
        <f t="shared" si="66"/>
        <v>9.456407388780035E-05</v>
      </c>
      <c r="H829" s="32">
        <v>9359</v>
      </c>
      <c r="I829" s="32">
        <v>181.436</v>
      </c>
      <c r="J829" s="54">
        <f t="shared" si="67"/>
        <v>1.3636751668629595E-05</v>
      </c>
      <c r="K829" s="74">
        <f t="shared" si="68"/>
        <v>-0.8303361009390522</v>
      </c>
      <c r="L829" s="68">
        <f t="shared" si="69"/>
        <v>67.50287574341027</v>
      </c>
      <c r="M829" s="61">
        <f t="shared" si="70"/>
        <v>51.58292731321237</v>
      </c>
    </row>
    <row r="830" spans="2:13" ht="12">
      <c r="B830" s="7">
        <v>810</v>
      </c>
      <c r="C830" s="6" t="s">
        <v>1830</v>
      </c>
      <c r="D830" s="6" t="s">
        <v>1831</v>
      </c>
      <c r="E830" s="32">
        <v>0</v>
      </c>
      <c r="F830" s="32">
        <v>0</v>
      </c>
      <c r="G830" s="55">
        <f t="shared" si="66"/>
        <v>0</v>
      </c>
      <c r="H830" s="32">
        <v>9233.6</v>
      </c>
      <c r="I830" s="32">
        <v>569.2</v>
      </c>
      <c r="J830" s="54">
        <f t="shared" si="67"/>
        <v>1.3454034641249943E-05</v>
      </c>
      <c r="K830" s="67" t="str">
        <f t="shared" si="68"/>
        <v>Nuevo</v>
      </c>
      <c r="L830" s="68">
        <f t="shared" si="69"/>
        <v>0</v>
      </c>
      <c r="M830" s="61">
        <f t="shared" si="70"/>
        <v>16.222066057624737</v>
      </c>
    </row>
    <row r="831" spans="2:13" ht="12">
      <c r="B831" s="7">
        <v>811</v>
      </c>
      <c r="C831" s="6" t="s">
        <v>1832</v>
      </c>
      <c r="D831" s="6" t="s">
        <v>1833</v>
      </c>
      <c r="E831" s="32">
        <v>30975</v>
      </c>
      <c r="F831" s="32">
        <v>278</v>
      </c>
      <c r="G831" s="55">
        <f t="shared" si="66"/>
        <v>5.310036236312345E-05</v>
      </c>
      <c r="H831" s="32">
        <v>9144</v>
      </c>
      <c r="I831" s="32">
        <v>39.7</v>
      </c>
      <c r="J831" s="54">
        <f t="shared" si="67"/>
        <v>1.332348084816209E-05</v>
      </c>
      <c r="K831" s="74">
        <f t="shared" si="68"/>
        <v>-0.7047941888619855</v>
      </c>
      <c r="L831" s="68">
        <f t="shared" si="69"/>
        <v>111.42086330935251</v>
      </c>
      <c r="M831" s="61">
        <f t="shared" si="70"/>
        <v>230.32745591939545</v>
      </c>
    </row>
    <row r="832" spans="2:13" ht="12">
      <c r="B832" s="7">
        <v>812</v>
      </c>
      <c r="C832" s="6" t="s">
        <v>1834</v>
      </c>
      <c r="D832" s="6" t="s">
        <v>1835</v>
      </c>
      <c r="E832" s="32">
        <v>5464.65</v>
      </c>
      <c r="F832" s="32">
        <v>944.82</v>
      </c>
      <c r="G832" s="55">
        <f t="shared" si="66"/>
        <v>9.36803535714746E-06</v>
      </c>
      <c r="H832" s="32">
        <v>9114.25</v>
      </c>
      <c r="I832" s="32">
        <v>1488.04</v>
      </c>
      <c r="J832" s="54">
        <f t="shared" si="67"/>
        <v>1.328013290905089E-05</v>
      </c>
      <c r="K832" s="67">
        <f t="shared" si="68"/>
        <v>0.6678561298527812</v>
      </c>
      <c r="L832" s="68">
        <f t="shared" si="69"/>
        <v>5.7838000889058225</v>
      </c>
      <c r="M832" s="61">
        <f t="shared" si="70"/>
        <v>6.125003360124728</v>
      </c>
    </row>
    <row r="833" spans="2:13" ht="12">
      <c r="B833" s="7">
        <v>813</v>
      </c>
      <c r="C833" s="6" t="s">
        <v>1836</v>
      </c>
      <c r="D833" s="6" t="s">
        <v>1837</v>
      </c>
      <c r="E833" s="32">
        <v>0</v>
      </c>
      <c r="F833" s="32">
        <v>0</v>
      </c>
      <c r="G833" s="55">
        <f t="shared" si="66"/>
        <v>0</v>
      </c>
      <c r="H833" s="32">
        <v>9084.39</v>
      </c>
      <c r="I833" s="32">
        <v>224.462</v>
      </c>
      <c r="J833" s="54">
        <f t="shared" si="67"/>
        <v>1.3236624691845495E-05</v>
      </c>
      <c r="K833" s="67" t="str">
        <f t="shared" si="68"/>
        <v>Nuevo</v>
      </c>
      <c r="L833" s="68">
        <f t="shared" si="69"/>
        <v>0</v>
      </c>
      <c r="M833" s="61">
        <f t="shared" si="70"/>
        <v>40.47183933137903</v>
      </c>
    </row>
    <row r="834" spans="2:13" ht="12">
      <c r="B834" s="7">
        <v>814</v>
      </c>
      <c r="C834" s="6" t="s">
        <v>1838</v>
      </c>
      <c r="D834" s="6" t="s">
        <v>1839</v>
      </c>
      <c r="E834" s="32">
        <v>0</v>
      </c>
      <c r="F834" s="32">
        <v>0</v>
      </c>
      <c r="G834" s="55">
        <f t="shared" si="66"/>
        <v>0</v>
      </c>
      <c r="H834" s="32">
        <v>8918.6</v>
      </c>
      <c r="I834" s="32">
        <v>342</v>
      </c>
      <c r="J834" s="54">
        <f t="shared" si="67"/>
        <v>1.2995056462425462E-05</v>
      </c>
      <c r="K834" s="67" t="str">
        <f t="shared" si="68"/>
        <v>Nuevo</v>
      </c>
      <c r="L834" s="68">
        <f t="shared" si="69"/>
        <v>0</v>
      </c>
      <c r="M834" s="61">
        <f t="shared" si="70"/>
        <v>26.07777777777778</v>
      </c>
    </row>
    <row r="835" spans="2:13" ht="12">
      <c r="B835" s="7">
        <v>815</v>
      </c>
      <c r="C835" s="6" t="s">
        <v>2695</v>
      </c>
      <c r="D835" s="6" t="s">
        <v>2696</v>
      </c>
      <c r="E835" s="32">
        <v>0</v>
      </c>
      <c r="F835" s="32">
        <v>0</v>
      </c>
      <c r="G835" s="55">
        <f t="shared" si="66"/>
        <v>0</v>
      </c>
      <c r="H835" s="32">
        <v>8850</v>
      </c>
      <c r="I835" s="32">
        <v>33.1</v>
      </c>
      <c r="J835" s="54">
        <f t="shared" si="67"/>
        <v>1.2895101214592574E-05</v>
      </c>
      <c r="K835" s="67" t="str">
        <f t="shared" si="68"/>
        <v>Nuevo</v>
      </c>
      <c r="L835" s="68">
        <f t="shared" si="69"/>
        <v>0</v>
      </c>
      <c r="M835" s="61">
        <f t="shared" si="70"/>
        <v>267.3716012084592</v>
      </c>
    </row>
    <row r="836" spans="2:13" ht="12">
      <c r="B836" s="7">
        <v>816</v>
      </c>
      <c r="C836" s="6" t="s">
        <v>1876</v>
      </c>
      <c r="D836" s="6" t="s">
        <v>1877</v>
      </c>
      <c r="E836" s="32">
        <v>0</v>
      </c>
      <c r="F836" s="32">
        <v>0</v>
      </c>
      <c r="G836" s="55">
        <f t="shared" si="66"/>
        <v>0</v>
      </c>
      <c r="H836" s="32">
        <v>8820</v>
      </c>
      <c r="I836" s="32">
        <v>160.6</v>
      </c>
      <c r="J836" s="54">
        <f t="shared" si="67"/>
        <v>1.2851389007085482E-05</v>
      </c>
      <c r="K836" s="67" t="str">
        <f t="shared" si="68"/>
        <v>Nuevo</v>
      </c>
      <c r="L836" s="68">
        <f t="shared" si="69"/>
        <v>0</v>
      </c>
      <c r="M836" s="61">
        <f t="shared" si="70"/>
        <v>54.91905354919054</v>
      </c>
    </row>
    <row r="837" spans="2:13" ht="12">
      <c r="B837" s="7">
        <v>817</v>
      </c>
      <c r="C837" s="6" t="s">
        <v>2196</v>
      </c>
      <c r="D837" s="6" t="s">
        <v>2197</v>
      </c>
      <c r="E837" s="32">
        <v>0</v>
      </c>
      <c r="F837" s="32">
        <v>0</v>
      </c>
      <c r="G837" s="55">
        <f t="shared" si="66"/>
        <v>0</v>
      </c>
      <c r="H837" s="32">
        <v>8759.24</v>
      </c>
      <c r="I837" s="32">
        <v>430</v>
      </c>
      <c r="J837" s="54">
        <f t="shared" si="67"/>
        <v>1.276285721614778E-05</v>
      </c>
      <c r="K837" s="67" t="str">
        <f t="shared" si="68"/>
        <v>Nuevo</v>
      </c>
      <c r="L837" s="68">
        <f t="shared" si="69"/>
        <v>0</v>
      </c>
      <c r="M837" s="61">
        <f t="shared" si="70"/>
        <v>20.37032558139535</v>
      </c>
    </row>
    <row r="838" spans="2:13" ht="12">
      <c r="B838" s="7">
        <v>818</v>
      </c>
      <c r="C838" s="6" t="s">
        <v>3246</v>
      </c>
      <c r="D838" s="6" t="s">
        <v>3247</v>
      </c>
      <c r="E838" s="32">
        <v>0</v>
      </c>
      <c r="F838" s="32">
        <v>0</v>
      </c>
      <c r="G838" s="55">
        <f t="shared" si="66"/>
        <v>0</v>
      </c>
      <c r="H838" s="32">
        <v>8657.02</v>
      </c>
      <c r="I838" s="32">
        <v>492.94</v>
      </c>
      <c r="J838" s="54">
        <f t="shared" si="67"/>
        <v>1.261391515443528E-05</v>
      </c>
      <c r="K838" s="67" t="str">
        <f t="shared" si="68"/>
        <v>Nuevo</v>
      </c>
      <c r="L838" s="68">
        <f t="shared" si="69"/>
        <v>0</v>
      </c>
      <c r="M838" s="61">
        <f t="shared" si="70"/>
        <v>17.56201566113523</v>
      </c>
    </row>
    <row r="839" spans="2:13" ht="12">
      <c r="B839" s="7">
        <v>819</v>
      </c>
      <c r="C839" s="6" t="s">
        <v>1357</v>
      </c>
      <c r="D839" s="6" t="s">
        <v>1358</v>
      </c>
      <c r="E839" s="32">
        <v>28274.08</v>
      </c>
      <c r="F839" s="32">
        <v>380</v>
      </c>
      <c r="G839" s="55">
        <f t="shared" si="66"/>
        <v>4.847018219480038E-05</v>
      </c>
      <c r="H839" s="32">
        <v>8555</v>
      </c>
      <c r="I839" s="32">
        <v>170</v>
      </c>
      <c r="J839" s="54">
        <f t="shared" si="67"/>
        <v>1.2465264507439489E-05</v>
      </c>
      <c r="K839" s="74">
        <f t="shared" si="68"/>
        <v>-0.6974260524126692</v>
      </c>
      <c r="L839" s="68">
        <f t="shared" si="69"/>
        <v>74.40547368421053</v>
      </c>
      <c r="M839" s="61">
        <f t="shared" si="70"/>
        <v>50.3235294117647</v>
      </c>
    </row>
    <row r="840" spans="2:13" ht="12">
      <c r="B840" s="7">
        <v>820</v>
      </c>
      <c r="C840" s="6" t="s">
        <v>2258</v>
      </c>
      <c r="D840" s="6" t="s">
        <v>2259</v>
      </c>
      <c r="E840" s="32">
        <v>10154.5</v>
      </c>
      <c r="F840" s="32">
        <v>336.961</v>
      </c>
      <c r="G840" s="55">
        <f t="shared" si="66"/>
        <v>1.740783307881637E-05</v>
      </c>
      <c r="H840" s="32">
        <v>8507.5</v>
      </c>
      <c r="I840" s="32">
        <v>332</v>
      </c>
      <c r="J840" s="54">
        <f t="shared" si="67"/>
        <v>1.2396053512219923E-05</v>
      </c>
      <c r="K840" s="74">
        <f t="shared" si="68"/>
        <v>-0.16219410113742672</v>
      </c>
      <c r="L840" s="68">
        <f t="shared" si="69"/>
        <v>30.135534972890035</v>
      </c>
      <c r="M840" s="61">
        <f t="shared" si="70"/>
        <v>25.625</v>
      </c>
    </row>
    <row r="841" spans="2:13" ht="12">
      <c r="B841" s="7">
        <v>821</v>
      </c>
      <c r="C841" s="6" t="s">
        <v>2697</v>
      </c>
      <c r="D841" s="6" t="s">
        <v>2698</v>
      </c>
      <c r="E841" s="32">
        <v>7037</v>
      </c>
      <c r="F841" s="32">
        <v>125.713</v>
      </c>
      <c r="G841" s="55">
        <f t="shared" si="66"/>
        <v>1.2063510894246965E-05</v>
      </c>
      <c r="H841" s="32">
        <v>8386</v>
      </c>
      <c r="I841" s="32">
        <v>83.173</v>
      </c>
      <c r="J841" s="54">
        <f t="shared" si="67"/>
        <v>1.2219019071816196E-05</v>
      </c>
      <c r="K841" s="67">
        <f t="shared" si="68"/>
        <v>0.19170100895267872</v>
      </c>
      <c r="L841" s="68">
        <f t="shared" si="69"/>
        <v>55.97670885270418</v>
      </c>
      <c r="M841" s="61">
        <f t="shared" si="70"/>
        <v>100.82598920322701</v>
      </c>
    </row>
    <row r="842" spans="2:13" ht="12">
      <c r="B842" s="7">
        <v>822</v>
      </c>
      <c r="C842" s="6" t="s">
        <v>497</v>
      </c>
      <c r="D842" s="6" t="s">
        <v>498</v>
      </c>
      <c r="E842" s="32">
        <v>4023.76</v>
      </c>
      <c r="F842" s="32">
        <v>39.004</v>
      </c>
      <c r="G842" s="55">
        <f t="shared" si="66"/>
        <v>6.8979213579416185E-06</v>
      </c>
      <c r="H842" s="32">
        <v>8361.8</v>
      </c>
      <c r="I842" s="32">
        <v>66.834</v>
      </c>
      <c r="J842" s="54">
        <f t="shared" si="67"/>
        <v>1.2183757891093806E-05</v>
      </c>
      <c r="K842" s="67">
        <f t="shared" si="68"/>
        <v>1.0781060500626278</v>
      </c>
      <c r="L842" s="68">
        <f t="shared" si="69"/>
        <v>103.16275253820122</v>
      </c>
      <c r="M842" s="61">
        <f t="shared" si="70"/>
        <v>125.11296645419993</v>
      </c>
    </row>
    <row r="843" spans="2:13" ht="12">
      <c r="B843" s="7">
        <v>823</v>
      </c>
      <c r="C843" s="6" t="s">
        <v>2990</v>
      </c>
      <c r="D843" s="6" t="s">
        <v>2991</v>
      </c>
      <c r="E843" s="32">
        <v>30229.22</v>
      </c>
      <c r="F843" s="32">
        <v>1000</v>
      </c>
      <c r="G843" s="55">
        <f t="shared" si="66"/>
        <v>5.1821873638565907E-05</v>
      </c>
      <c r="H843" s="32">
        <v>8317.5</v>
      </c>
      <c r="I843" s="32">
        <v>302.15</v>
      </c>
      <c r="J843" s="54">
        <f t="shared" si="67"/>
        <v>1.2119209531341666E-05</v>
      </c>
      <c r="K843" s="74">
        <f t="shared" si="68"/>
        <v>-0.7248523117698704</v>
      </c>
      <c r="L843" s="68">
        <f t="shared" si="69"/>
        <v>30.22922</v>
      </c>
      <c r="M843" s="61">
        <f t="shared" si="70"/>
        <v>27.527718020850575</v>
      </c>
    </row>
    <row r="844" spans="2:13" ht="12">
      <c r="B844" s="7">
        <v>824</v>
      </c>
      <c r="C844" s="6" t="s">
        <v>3248</v>
      </c>
      <c r="D844" s="6" t="s">
        <v>3249</v>
      </c>
      <c r="E844" s="32">
        <v>0</v>
      </c>
      <c r="F844" s="32">
        <v>0</v>
      </c>
      <c r="G844" s="55">
        <f t="shared" si="66"/>
        <v>0</v>
      </c>
      <c r="H844" s="32">
        <v>8316</v>
      </c>
      <c r="I844" s="32">
        <v>100.28</v>
      </c>
      <c r="J844" s="54">
        <f t="shared" si="67"/>
        <v>1.211702392096631E-05</v>
      </c>
      <c r="K844" s="67" t="str">
        <f t="shared" si="68"/>
        <v>Nuevo</v>
      </c>
      <c r="L844" s="68">
        <f t="shared" si="69"/>
        <v>0</v>
      </c>
      <c r="M844" s="61">
        <f t="shared" si="70"/>
        <v>82.92780215396888</v>
      </c>
    </row>
    <row r="845" spans="2:13" ht="12">
      <c r="B845" s="7">
        <v>825</v>
      </c>
      <c r="C845" s="6" t="s">
        <v>2477</v>
      </c>
      <c r="D845" s="6" t="s">
        <v>2478</v>
      </c>
      <c r="E845" s="32">
        <v>11922.5</v>
      </c>
      <c r="F845" s="32">
        <v>615.756</v>
      </c>
      <c r="G845" s="55">
        <f t="shared" si="66"/>
        <v>2.043871090474058E-05</v>
      </c>
      <c r="H845" s="32">
        <v>8296</v>
      </c>
      <c r="I845" s="32">
        <v>471.329</v>
      </c>
      <c r="J845" s="54">
        <f t="shared" si="67"/>
        <v>1.2087882449294916E-05</v>
      </c>
      <c r="K845" s="74">
        <f t="shared" si="68"/>
        <v>-0.3041727825539946</v>
      </c>
      <c r="L845" s="68">
        <f t="shared" si="69"/>
        <v>19.362377305296256</v>
      </c>
      <c r="M845" s="61">
        <f t="shared" si="70"/>
        <v>17.60129336408326</v>
      </c>
    </row>
    <row r="846" spans="2:13" ht="12">
      <c r="B846" s="7">
        <v>826</v>
      </c>
      <c r="C846" s="6" t="s">
        <v>1107</v>
      </c>
      <c r="D846" s="6" t="s">
        <v>1108</v>
      </c>
      <c r="E846" s="32">
        <v>14799</v>
      </c>
      <c r="F846" s="32">
        <v>299.25</v>
      </c>
      <c r="G846" s="55">
        <f t="shared" si="66"/>
        <v>2.5369887412812397E-05</v>
      </c>
      <c r="H846" s="32">
        <v>8236</v>
      </c>
      <c r="I846" s="32">
        <v>180</v>
      </c>
      <c r="J846" s="54">
        <f t="shared" si="67"/>
        <v>1.2000458034280728E-05</v>
      </c>
      <c r="K846" s="74">
        <f t="shared" si="68"/>
        <v>-0.44347591053449553</v>
      </c>
      <c r="L846" s="68">
        <f t="shared" si="69"/>
        <v>49.45363408521303</v>
      </c>
      <c r="M846" s="61">
        <f t="shared" si="70"/>
        <v>45.75555555555555</v>
      </c>
    </row>
    <row r="847" spans="2:13" ht="12">
      <c r="B847" s="7">
        <v>827</v>
      </c>
      <c r="C847" s="6" t="s">
        <v>1842</v>
      </c>
      <c r="D847" s="6" t="s">
        <v>1843</v>
      </c>
      <c r="E847" s="32">
        <v>0</v>
      </c>
      <c r="F847" s="32">
        <v>0</v>
      </c>
      <c r="G847" s="55">
        <f t="shared" si="66"/>
        <v>0</v>
      </c>
      <c r="H847" s="32">
        <v>8231.87</v>
      </c>
      <c r="I847" s="32">
        <v>737.692</v>
      </c>
      <c r="J847" s="54">
        <f t="shared" si="67"/>
        <v>1.1994440320380586E-05</v>
      </c>
      <c r="K847" s="67" t="str">
        <f t="shared" si="68"/>
        <v>Nuevo</v>
      </c>
      <c r="L847" s="68">
        <f t="shared" si="69"/>
        <v>0</v>
      </c>
      <c r="M847" s="61">
        <f t="shared" si="70"/>
        <v>11.158952516768517</v>
      </c>
    </row>
    <row r="848" spans="2:13" ht="12">
      <c r="B848" s="7">
        <v>828</v>
      </c>
      <c r="C848" s="6" t="s">
        <v>2992</v>
      </c>
      <c r="D848" s="6" t="s">
        <v>2993</v>
      </c>
      <c r="E848" s="32">
        <v>0</v>
      </c>
      <c r="F848" s="32">
        <v>0</v>
      </c>
      <c r="G848" s="55">
        <f t="shared" si="66"/>
        <v>0</v>
      </c>
      <c r="H848" s="32">
        <v>8147.555</v>
      </c>
      <c r="I848" s="32">
        <v>112.058</v>
      </c>
      <c r="J848" s="54">
        <f t="shared" si="67"/>
        <v>1.1871587161181899E-05</v>
      </c>
      <c r="K848" s="67" t="str">
        <f t="shared" si="68"/>
        <v>Nuevo</v>
      </c>
      <c r="L848" s="68">
        <f t="shared" si="69"/>
        <v>0</v>
      </c>
      <c r="M848" s="61">
        <f t="shared" si="70"/>
        <v>72.70837423477128</v>
      </c>
    </row>
    <row r="849" spans="2:13" ht="12">
      <c r="B849" s="7">
        <v>829</v>
      </c>
      <c r="C849" s="6" t="s">
        <v>2246</v>
      </c>
      <c r="D849" s="6" t="s">
        <v>2247</v>
      </c>
      <c r="E849" s="32">
        <v>0</v>
      </c>
      <c r="F849" s="32">
        <v>0</v>
      </c>
      <c r="G849" s="55">
        <f t="shared" si="66"/>
        <v>0</v>
      </c>
      <c r="H849" s="32">
        <v>8060</v>
      </c>
      <c r="I849" s="32">
        <v>1165</v>
      </c>
      <c r="J849" s="54">
        <f t="shared" si="67"/>
        <v>1.1744013083572447E-05</v>
      </c>
      <c r="K849" s="67" t="str">
        <f t="shared" si="68"/>
        <v>Nuevo</v>
      </c>
      <c r="L849" s="68">
        <f t="shared" si="69"/>
        <v>0</v>
      </c>
      <c r="M849" s="61">
        <f t="shared" si="70"/>
        <v>6.918454935622318</v>
      </c>
    </row>
    <row r="850" spans="2:13" ht="12">
      <c r="B850" s="7">
        <v>830</v>
      </c>
      <c r="C850" s="6" t="s">
        <v>3250</v>
      </c>
      <c r="D850" s="6" t="s">
        <v>3251</v>
      </c>
      <c r="E850" s="32">
        <v>0</v>
      </c>
      <c r="F850" s="32">
        <v>0</v>
      </c>
      <c r="G850" s="55">
        <f t="shared" si="66"/>
        <v>0</v>
      </c>
      <c r="H850" s="32">
        <v>8048.9</v>
      </c>
      <c r="I850" s="32">
        <v>991.674</v>
      </c>
      <c r="J850" s="54">
        <f t="shared" si="67"/>
        <v>1.1727839566794822E-05</v>
      </c>
      <c r="K850" s="67" t="str">
        <f t="shared" si="68"/>
        <v>Nuevo</v>
      </c>
      <c r="L850" s="68">
        <f t="shared" si="69"/>
        <v>0</v>
      </c>
      <c r="M850" s="61">
        <f t="shared" si="70"/>
        <v>8.116477794113791</v>
      </c>
    </row>
    <row r="851" spans="2:13" ht="12">
      <c r="B851" s="7">
        <v>831</v>
      </c>
      <c r="C851" s="6" t="s">
        <v>622</v>
      </c>
      <c r="D851" s="6" t="s">
        <v>623</v>
      </c>
      <c r="E851" s="32">
        <v>4888.3</v>
      </c>
      <c r="F851" s="32">
        <v>134.512</v>
      </c>
      <c r="G851" s="55">
        <f t="shared" si="66"/>
        <v>8.380000043249602E-06</v>
      </c>
      <c r="H851" s="32">
        <v>8035</v>
      </c>
      <c r="I851" s="32">
        <v>236.778</v>
      </c>
      <c r="J851" s="54">
        <f t="shared" si="67"/>
        <v>1.1707586243983202E-05</v>
      </c>
      <c r="K851" s="67">
        <f t="shared" si="68"/>
        <v>0.643720720905018</v>
      </c>
      <c r="L851" s="68">
        <f t="shared" si="69"/>
        <v>36.34099559890568</v>
      </c>
      <c r="M851" s="61">
        <f t="shared" si="70"/>
        <v>33.93474055866677</v>
      </c>
    </row>
    <row r="852" spans="2:13" ht="12">
      <c r="B852" s="7">
        <v>832</v>
      </c>
      <c r="C852" s="6" t="s">
        <v>2701</v>
      </c>
      <c r="D852" s="6" t="s">
        <v>2702</v>
      </c>
      <c r="E852" s="32">
        <v>0</v>
      </c>
      <c r="F852" s="32">
        <v>0</v>
      </c>
      <c r="G852" s="55">
        <f t="shared" si="66"/>
        <v>0</v>
      </c>
      <c r="H852" s="32">
        <v>8024.94</v>
      </c>
      <c r="I852" s="32">
        <v>315</v>
      </c>
      <c r="J852" s="54">
        <f t="shared" si="67"/>
        <v>1.169292808373249E-05</v>
      </c>
      <c r="K852" s="67" t="str">
        <f t="shared" si="68"/>
        <v>Nuevo</v>
      </c>
      <c r="L852" s="68">
        <f t="shared" si="69"/>
        <v>0</v>
      </c>
      <c r="M852" s="61">
        <f t="shared" si="70"/>
        <v>25.476</v>
      </c>
    </row>
    <row r="853" spans="2:13" ht="12">
      <c r="B853" s="7">
        <v>833</v>
      </c>
      <c r="C853" s="6" t="s">
        <v>2202</v>
      </c>
      <c r="D853" s="6" t="s">
        <v>2203</v>
      </c>
      <c r="E853" s="32">
        <v>0</v>
      </c>
      <c r="F853" s="32">
        <v>0</v>
      </c>
      <c r="G853" s="55">
        <f t="shared" si="66"/>
        <v>0</v>
      </c>
      <c r="H853" s="32">
        <v>8002.53</v>
      </c>
      <c r="I853" s="32">
        <v>358.402</v>
      </c>
      <c r="J853" s="54">
        <f t="shared" si="67"/>
        <v>1.166027506472469E-05</v>
      </c>
      <c r="K853" s="67" t="str">
        <f t="shared" si="68"/>
        <v>Nuevo</v>
      </c>
      <c r="L853" s="68">
        <f t="shared" si="69"/>
        <v>0</v>
      </c>
      <c r="M853" s="61">
        <f t="shared" si="70"/>
        <v>22.328363122973645</v>
      </c>
    </row>
    <row r="854" spans="2:13" ht="12">
      <c r="B854" s="7">
        <v>834</v>
      </c>
      <c r="C854" s="6" t="s">
        <v>2451</v>
      </c>
      <c r="D854" s="6" t="s">
        <v>2452</v>
      </c>
      <c r="E854" s="32">
        <v>7105</v>
      </c>
      <c r="F854" s="32">
        <v>380</v>
      </c>
      <c r="G854" s="55">
        <f t="shared" si="66"/>
        <v>1.2180083118320973E-05</v>
      </c>
      <c r="H854" s="32">
        <v>8000</v>
      </c>
      <c r="I854" s="32">
        <v>560.5</v>
      </c>
      <c r="J854" s="54">
        <f t="shared" si="67"/>
        <v>1.165658866855826E-05</v>
      </c>
      <c r="K854" s="67">
        <f t="shared" si="68"/>
        <v>0.12596762843068254</v>
      </c>
      <c r="L854" s="68">
        <f t="shared" si="69"/>
        <v>18.69736842105263</v>
      </c>
      <c r="M854" s="61">
        <f t="shared" si="70"/>
        <v>14.272970561998216</v>
      </c>
    </row>
    <row r="855" spans="2:13" ht="12">
      <c r="B855" s="7">
        <v>835</v>
      </c>
      <c r="C855" s="6" t="s">
        <v>2232</v>
      </c>
      <c r="D855" s="6" t="s">
        <v>2233</v>
      </c>
      <c r="E855" s="32">
        <v>3308.06</v>
      </c>
      <c r="F855" s="32">
        <v>122.579</v>
      </c>
      <c r="G855" s="55">
        <f t="shared" si="66"/>
        <v>5.670998699562685E-06</v>
      </c>
      <c r="H855" s="32">
        <v>7905.3</v>
      </c>
      <c r="I855" s="32">
        <v>265.429</v>
      </c>
      <c r="J855" s="54">
        <f t="shared" si="67"/>
        <v>1.1518603800194202E-05</v>
      </c>
      <c r="K855" s="67">
        <f t="shared" si="68"/>
        <v>1.389708771908611</v>
      </c>
      <c r="L855" s="68">
        <f t="shared" si="69"/>
        <v>26.987167459352744</v>
      </c>
      <c r="M855" s="61">
        <f t="shared" si="70"/>
        <v>29.78310583997981</v>
      </c>
    </row>
    <row r="856" spans="2:13" ht="12">
      <c r="B856" s="7">
        <v>836</v>
      </c>
      <c r="C856" s="6" t="s">
        <v>674</v>
      </c>
      <c r="D856" s="6" t="s">
        <v>675</v>
      </c>
      <c r="E856" s="32">
        <v>17696.34</v>
      </c>
      <c r="F856" s="32">
        <v>119</v>
      </c>
      <c r="G856" s="55">
        <f t="shared" si="66"/>
        <v>3.0336789878968075E-05</v>
      </c>
      <c r="H856" s="32">
        <v>7800</v>
      </c>
      <c r="I856" s="32">
        <v>55</v>
      </c>
      <c r="J856" s="54">
        <f t="shared" si="67"/>
        <v>1.1365173951844303E-05</v>
      </c>
      <c r="K856" s="74">
        <f t="shared" si="68"/>
        <v>-0.5592308918115272</v>
      </c>
      <c r="L856" s="68">
        <f t="shared" si="69"/>
        <v>148.7087394957983</v>
      </c>
      <c r="M856" s="61">
        <f t="shared" si="70"/>
        <v>141.8181818181818</v>
      </c>
    </row>
    <row r="857" spans="2:13" ht="12">
      <c r="B857" s="7">
        <v>837</v>
      </c>
      <c r="C857" s="6" t="s">
        <v>770</v>
      </c>
      <c r="D857" s="6" t="s">
        <v>771</v>
      </c>
      <c r="E857" s="32">
        <v>5057.5</v>
      </c>
      <c r="F857" s="32">
        <v>220</v>
      </c>
      <c r="G857" s="55">
        <f t="shared" si="66"/>
        <v>8.670059165504337E-06</v>
      </c>
      <c r="H857" s="32">
        <v>7782.5</v>
      </c>
      <c r="I857" s="32">
        <v>344</v>
      </c>
      <c r="J857" s="54">
        <f t="shared" si="67"/>
        <v>1.1339675164131832E-05</v>
      </c>
      <c r="K857" s="67">
        <f t="shared" si="68"/>
        <v>0.5388037567968365</v>
      </c>
      <c r="L857" s="68">
        <f t="shared" si="69"/>
        <v>22.988636363636363</v>
      </c>
      <c r="M857" s="61">
        <f t="shared" si="70"/>
        <v>22.623546511627907</v>
      </c>
    </row>
    <row r="858" spans="2:13" ht="12">
      <c r="B858" s="7">
        <v>838</v>
      </c>
      <c r="C858" s="6" t="s">
        <v>2996</v>
      </c>
      <c r="D858" s="6" t="s">
        <v>2997</v>
      </c>
      <c r="E858" s="32">
        <v>3824</v>
      </c>
      <c r="F858" s="32">
        <v>65</v>
      </c>
      <c r="G858" s="55">
        <f t="shared" si="66"/>
        <v>6.555473306750091E-06</v>
      </c>
      <c r="H858" s="32">
        <v>7732.5</v>
      </c>
      <c r="I858" s="32">
        <v>160</v>
      </c>
      <c r="J858" s="54">
        <f t="shared" si="67"/>
        <v>1.1266821484953343E-05</v>
      </c>
      <c r="K858" s="67">
        <f t="shared" si="68"/>
        <v>1.022097280334728</v>
      </c>
      <c r="L858" s="68">
        <f t="shared" si="69"/>
        <v>58.83076923076923</v>
      </c>
      <c r="M858" s="61">
        <f t="shared" si="70"/>
        <v>48.328125</v>
      </c>
    </row>
    <row r="859" spans="2:13" ht="12">
      <c r="B859" s="7">
        <v>839</v>
      </c>
      <c r="C859" s="6" t="s">
        <v>1844</v>
      </c>
      <c r="D859" s="6" t="s">
        <v>1845</v>
      </c>
      <c r="E859" s="32">
        <v>0</v>
      </c>
      <c r="F859" s="32">
        <v>0</v>
      </c>
      <c r="G859" s="55">
        <f t="shared" si="66"/>
        <v>0</v>
      </c>
      <c r="H859" s="32">
        <v>7719.65</v>
      </c>
      <c r="I859" s="32">
        <v>204.613</v>
      </c>
      <c r="J859" s="54">
        <f t="shared" si="67"/>
        <v>1.1248098089404471E-05</v>
      </c>
      <c r="K859" s="67" t="str">
        <f t="shared" si="68"/>
        <v>Nuevo</v>
      </c>
      <c r="L859" s="68">
        <f t="shared" si="69"/>
        <v>0</v>
      </c>
      <c r="M859" s="61">
        <f t="shared" si="70"/>
        <v>37.72805246978442</v>
      </c>
    </row>
    <row r="860" spans="2:13" ht="12">
      <c r="B860" s="7">
        <v>840</v>
      </c>
      <c r="C860" s="6" t="s">
        <v>2503</v>
      </c>
      <c r="D860" s="6" t="s">
        <v>2504</v>
      </c>
      <c r="E860" s="32">
        <v>3897.6</v>
      </c>
      <c r="F860" s="32">
        <v>153.867</v>
      </c>
      <c r="G860" s="55">
        <f t="shared" si="66"/>
        <v>6.681645596336077E-06</v>
      </c>
      <c r="H860" s="32">
        <v>7665</v>
      </c>
      <c r="I860" s="32">
        <v>909.675</v>
      </c>
      <c r="J860" s="54">
        <f t="shared" si="67"/>
        <v>1.1168469018062383E-05</v>
      </c>
      <c r="K860" s="67">
        <f t="shared" si="68"/>
        <v>0.9665948275862069</v>
      </c>
      <c r="L860" s="68">
        <f t="shared" si="69"/>
        <v>25.3309676538829</v>
      </c>
      <c r="M860" s="61">
        <f t="shared" si="70"/>
        <v>8.426086239591063</v>
      </c>
    </row>
    <row r="861" spans="2:13" ht="12">
      <c r="B861" s="7">
        <v>841</v>
      </c>
      <c r="C861" s="6" t="s">
        <v>1255</v>
      </c>
      <c r="D861" s="6" t="s">
        <v>1256</v>
      </c>
      <c r="E861" s="32">
        <v>49812.6</v>
      </c>
      <c r="F861" s="32">
        <v>531.362</v>
      </c>
      <c r="G861" s="55">
        <f t="shared" si="66"/>
        <v>8.539361130748421E-05</v>
      </c>
      <c r="H861" s="32">
        <v>7635</v>
      </c>
      <c r="I861" s="32">
        <v>102.382</v>
      </c>
      <c r="J861" s="54">
        <f t="shared" si="67"/>
        <v>1.1124756810555289E-05</v>
      </c>
      <c r="K861" s="74">
        <f t="shared" si="68"/>
        <v>-0.8467255272762313</v>
      </c>
      <c r="L861" s="68">
        <f t="shared" si="69"/>
        <v>93.74513043838287</v>
      </c>
      <c r="M861" s="61">
        <f t="shared" si="70"/>
        <v>74.57365552538532</v>
      </c>
    </row>
    <row r="862" spans="2:13" ht="12">
      <c r="B862" s="7">
        <v>842</v>
      </c>
      <c r="C862" s="6" t="s">
        <v>361</v>
      </c>
      <c r="D862" s="6" t="s">
        <v>466</v>
      </c>
      <c r="E862" s="32">
        <v>26992.66</v>
      </c>
      <c r="F862" s="32">
        <v>2885.854</v>
      </c>
      <c r="G862" s="55">
        <f t="shared" si="66"/>
        <v>4.627344720402221E-05</v>
      </c>
      <c r="H862" s="32">
        <v>7598.4</v>
      </c>
      <c r="I862" s="32">
        <v>1086.39</v>
      </c>
      <c r="J862" s="54">
        <f t="shared" si="67"/>
        <v>1.1071427917396634E-05</v>
      </c>
      <c r="K862" s="74">
        <f t="shared" si="68"/>
        <v>-0.7185012518217916</v>
      </c>
      <c r="L862" s="68">
        <f t="shared" si="69"/>
        <v>9.353439224576157</v>
      </c>
      <c r="M862" s="61">
        <f t="shared" si="70"/>
        <v>6.994173363156876</v>
      </c>
    </row>
    <row r="863" spans="2:13" ht="12">
      <c r="B863" s="7">
        <v>843</v>
      </c>
      <c r="C863" s="6" t="s">
        <v>3252</v>
      </c>
      <c r="D863" s="6" t="s">
        <v>3253</v>
      </c>
      <c r="E863" s="32">
        <v>0</v>
      </c>
      <c r="F863" s="32">
        <v>0</v>
      </c>
      <c r="G863" s="55">
        <f t="shared" si="66"/>
        <v>0</v>
      </c>
      <c r="H863" s="32">
        <v>7556.2</v>
      </c>
      <c r="I863" s="32">
        <v>280</v>
      </c>
      <c r="J863" s="54">
        <f t="shared" si="67"/>
        <v>1.1009939412169989E-05</v>
      </c>
      <c r="K863" s="67" t="str">
        <f t="shared" si="68"/>
        <v>Nuevo</v>
      </c>
      <c r="L863" s="68">
        <f t="shared" si="69"/>
        <v>0</v>
      </c>
      <c r="M863" s="61">
        <f t="shared" si="70"/>
        <v>26.986428571428572</v>
      </c>
    </row>
    <row r="864" spans="2:13" ht="12">
      <c r="B864" s="7">
        <v>844</v>
      </c>
      <c r="C864" s="6" t="s">
        <v>277</v>
      </c>
      <c r="D864" s="6" t="s">
        <v>278</v>
      </c>
      <c r="E864" s="32">
        <v>18823</v>
      </c>
      <c r="F864" s="32">
        <v>157.96</v>
      </c>
      <c r="G864" s="55">
        <f t="shared" si="66"/>
        <v>3.22682202021331E-05</v>
      </c>
      <c r="H864" s="32">
        <v>7517.6</v>
      </c>
      <c r="I864" s="32">
        <v>154.85</v>
      </c>
      <c r="J864" s="54">
        <f t="shared" si="67"/>
        <v>1.0953696371844197E-05</v>
      </c>
      <c r="K864" s="74">
        <f t="shared" si="68"/>
        <v>-0.6006162673325187</v>
      </c>
      <c r="L864" s="68">
        <f t="shared" si="69"/>
        <v>119.16307926057229</v>
      </c>
      <c r="M864" s="61">
        <f t="shared" si="70"/>
        <v>48.54762673555054</v>
      </c>
    </row>
    <row r="865" spans="2:13" ht="12">
      <c r="B865" s="7">
        <v>845</v>
      </c>
      <c r="C865" s="6" t="s">
        <v>2244</v>
      </c>
      <c r="D865" s="6" t="s">
        <v>2245</v>
      </c>
      <c r="E865" s="32">
        <v>8426</v>
      </c>
      <c r="F865" s="32">
        <v>1668</v>
      </c>
      <c r="G865" s="55">
        <f t="shared" si="66"/>
        <v>1.4444670000699861E-05</v>
      </c>
      <c r="H865" s="32">
        <v>7468</v>
      </c>
      <c r="I865" s="32">
        <v>1259</v>
      </c>
      <c r="J865" s="54">
        <f t="shared" si="67"/>
        <v>1.0881425522099136E-05</v>
      </c>
      <c r="K865" s="74">
        <f t="shared" si="68"/>
        <v>-0.11369570377403271</v>
      </c>
      <c r="L865" s="68">
        <f t="shared" si="69"/>
        <v>5.051558752997602</v>
      </c>
      <c r="M865" s="61">
        <f t="shared" si="70"/>
        <v>5.931691818903892</v>
      </c>
    </row>
    <row r="866" spans="2:13" ht="12">
      <c r="B866" s="7">
        <v>846</v>
      </c>
      <c r="C866" s="6" t="s">
        <v>2218</v>
      </c>
      <c r="D866" s="6" t="s">
        <v>2219</v>
      </c>
      <c r="E866" s="32">
        <v>0</v>
      </c>
      <c r="F866" s="32">
        <v>0</v>
      </c>
      <c r="G866" s="55">
        <f t="shared" si="66"/>
        <v>0</v>
      </c>
      <c r="H866" s="32">
        <v>7427</v>
      </c>
      <c r="I866" s="32">
        <v>145.787</v>
      </c>
      <c r="J866" s="54">
        <f t="shared" si="67"/>
        <v>1.0821685505172775E-05</v>
      </c>
      <c r="K866" s="67" t="str">
        <f t="shared" si="68"/>
        <v>Nuevo</v>
      </c>
      <c r="L866" s="68">
        <f t="shared" si="69"/>
        <v>0</v>
      </c>
      <c r="M866" s="61">
        <f t="shared" si="70"/>
        <v>50.94418569556956</v>
      </c>
    </row>
    <row r="867" spans="2:13" ht="12">
      <c r="B867" s="7">
        <v>847</v>
      </c>
      <c r="C867" s="6" t="s">
        <v>1900</v>
      </c>
      <c r="D867" s="6" t="s">
        <v>1901</v>
      </c>
      <c r="E867" s="32">
        <v>21827.7</v>
      </c>
      <c r="F867" s="32">
        <v>388.199</v>
      </c>
      <c r="G867" s="55">
        <f t="shared" si="66"/>
        <v>3.741916963853268E-05</v>
      </c>
      <c r="H867" s="32">
        <v>7423.8</v>
      </c>
      <c r="I867" s="32">
        <v>103.785</v>
      </c>
      <c r="J867" s="54">
        <f t="shared" si="67"/>
        <v>1.0817022869705351E-05</v>
      </c>
      <c r="K867" s="74">
        <f t="shared" si="68"/>
        <v>-0.6598908726068253</v>
      </c>
      <c r="L867" s="68">
        <f t="shared" si="69"/>
        <v>56.22812011365305</v>
      </c>
      <c r="M867" s="61">
        <f t="shared" si="70"/>
        <v>71.53056800115624</v>
      </c>
    </row>
    <row r="868" spans="2:13" ht="12">
      <c r="B868" s="7">
        <v>848</v>
      </c>
      <c r="C868" s="6" t="s">
        <v>445</v>
      </c>
      <c r="D868" s="6" t="s">
        <v>446</v>
      </c>
      <c r="E868" s="32">
        <v>2385.62</v>
      </c>
      <c r="F868" s="32">
        <v>145.95</v>
      </c>
      <c r="G868" s="55">
        <f t="shared" si="66"/>
        <v>4.089662194050511E-06</v>
      </c>
      <c r="H868" s="32">
        <v>7331.48</v>
      </c>
      <c r="I868" s="32">
        <v>695.588</v>
      </c>
      <c r="J868" s="54">
        <f t="shared" si="67"/>
        <v>1.0682505836470187E-05</v>
      </c>
      <c r="K868" s="67">
        <f t="shared" si="68"/>
        <v>2.073196904787854</v>
      </c>
      <c r="L868" s="68">
        <f t="shared" si="69"/>
        <v>16.345460774237754</v>
      </c>
      <c r="M868" s="61">
        <f t="shared" si="70"/>
        <v>10.53997481267647</v>
      </c>
    </row>
    <row r="869" spans="2:13" ht="12">
      <c r="B869" s="7">
        <v>849</v>
      </c>
      <c r="C869" s="6" t="s">
        <v>306</v>
      </c>
      <c r="D869" s="6" t="s">
        <v>462</v>
      </c>
      <c r="E869" s="32">
        <v>198387.41</v>
      </c>
      <c r="F869" s="32">
        <v>99742.5</v>
      </c>
      <c r="G869" s="55">
        <f t="shared" si="66"/>
        <v>0.0003400950237056188</v>
      </c>
      <c r="H869" s="32">
        <v>7252.41</v>
      </c>
      <c r="I869" s="32">
        <v>2400</v>
      </c>
      <c r="J869" s="54">
        <f t="shared" si="67"/>
        <v>1.0567295028217326E-05</v>
      </c>
      <c r="K869" s="74">
        <f t="shared" si="68"/>
        <v>-0.9634431943035094</v>
      </c>
      <c r="L869" s="68">
        <f t="shared" si="69"/>
        <v>1.9889957640925384</v>
      </c>
      <c r="M869" s="61">
        <f t="shared" si="70"/>
        <v>3.0218374999999997</v>
      </c>
    </row>
    <row r="870" spans="2:13" ht="12">
      <c r="B870" s="7">
        <v>850</v>
      </c>
      <c r="C870" s="6" t="s">
        <v>1852</v>
      </c>
      <c r="D870" s="6" t="s">
        <v>1853</v>
      </c>
      <c r="E870" s="32">
        <v>0</v>
      </c>
      <c r="F870" s="32">
        <v>0</v>
      </c>
      <c r="G870" s="55">
        <f t="shared" si="66"/>
        <v>0</v>
      </c>
      <c r="H870" s="32">
        <v>7142</v>
      </c>
      <c r="I870" s="32">
        <v>39</v>
      </c>
      <c r="J870" s="54">
        <f t="shared" si="67"/>
        <v>1.0406419533855386E-05</v>
      </c>
      <c r="K870" s="67" t="str">
        <f t="shared" si="68"/>
        <v>Nuevo</v>
      </c>
      <c r="L870" s="68">
        <f t="shared" si="69"/>
        <v>0</v>
      </c>
      <c r="M870" s="61">
        <f t="shared" si="70"/>
        <v>183.12820512820514</v>
      </c>
    </row>
    <row r="871" spans="2:13" ht="12">
      <c r="B871" s="7">
        <v>851</v>
      </c>
      <c r="C871" s="6" t="s">
        <v>1541</v>
      </c>
      <c r="D871" s="6" t="s">
        <v>1542</v>
      </c>
      <c r="E871" s="32">
        <v>5068.477</v>
      </c>
      <c r="F871" s="32">
        <v>260.101</v>
      </c>
      <c r="G871" s="55">
        <f t="shared" si="66"/>
        <v>8.688877008205226E-06</v>
      </c>
      <c r="H871" s="32">
        <v>7130.7</v>
      </c>
      <c r="I871" s="32">
        <v>251.783</v>
      </c>
      <c r="J871" s="54">
        <f t="shared" si="67"/>
        <v>1.0389954602361048E-05</v>
      </c>
      <c r="K871" s="67">
        <f t="shared" si="68"/>
        <v>0.40687232081747626</v>
      </c>
      <c r="L871" s="68">
        <f t="shared" si="69"/>
        <v>19.48657252375039</v>
      </c>
      <c r="M871" s="61">
        <f t="shared" si="70"/>
        <v>28.32081594071085</v>
      </c>
    </row>
    <row r="872" spans="2:13" ht="12">
      <c r="B872" s="7">
        <v>852</v>
      </c>
      <c r="C872" s="6" t="s">
        <v>2292</v>
      </c>
      <c r="D872" s="6" t="s">
        <v>2293</v>
      </c>
      <c r="E872" s="32">
        <v>53641.6</v>
      </c>
      <c r="F872" s="32">
        <v>2498.678</v>
      </c>
      <c r="G872" s="55">
        <f t="shared" si="66"/>
        <v>9.195765610129856E-05</v>
      </c>
      <c r="H872" s="32">
        <v>7121.6</v>
      </c>
      <c r="I872" s="32">
        <v>286.631</v>
      </c>
      <c r="J872" s="54">
        <f t="shared" si="67"/>
        <v>1.0376695232750562E-05</v>
      </c>
      <c r="K872" s="74">
        <f t="shared" si="68"/>
        <v>-0.8672373680128855</v>
      </c>
      <c r="L872" s="68">
        <f t="shared" si="69"/>
        <v>21.467992274314657</v>
      </c>
      <c r="M872" s="61">
        <f t="shared" si="70"/>
        <v>24.845881987642652</v>
      </c>
    </row>
    <row r="873" spans="2:13" ht="12">
      <c r="B873" s="7">
        <v>853</v>
      </c>
      <c r="C873" s="6" t="s">
        <v>1024</v>
      </c>
      <c r="D873" s="6" t="s">
        <v>1025</v>
      </c>
      <c r="E873" s="32">
        <v>31765</v>
      </c>
      <c r="F873" s="32">
        <v>3551.787</v>
      </c>
      <c r="G873" s="55">
        <f t="shared" si="66"/>
        <v>5.445465731927737E-05</v>
      </c>
      <c r="H873" s="32">
        <v>6965.5</v>
      </c>
      <c r="I873" s="32">
        <v>1088.299</v>
      </c>
      <c r="J873" s="54">
        <f t="shared" si="67"/>
        <v>1.014924604635532E-05</v>
      </c>
      <c r="K873" s="74">
        <f t="shared" si="68"/>
        <v>-0.7807177711317488</v>
      </c>
      <c r="L873" s="68">
        <f t="shared" si="69"/>
        <v>8.943385400081706</v>
      </c>
      <c r="M873" s="61">
        <f t="shared" si="70"/>
        <v>6.400355049485482</v>
      </c>
    </row>
    <row r="874" spans="2:13" ht="12">
      <c r="B874" s="7">
        <v>854</v>
      </c>
      <c r="C874" s="6" t="s">
        <v>3123</v>
      </c>
      <c r="D874" s="6" t="s">
        <v>3124</v>
      </c>
      <c r="E874" s="32">
        <v>7080</v>
      </c>
      <c r="F874" s="32">
        <v>23250</v>
      </c>
      <c r="G874" s="55">
        <f t="shared" si="66"/>
        <v>1.2137225682999646E-05</v>
      </c>
      <c r="H874" s="32">
        <v>6928.5</v>
      </c>
      <c r="I874" s="32">
        <v>23100</v>
      </c>
      <c r="J874" s="54">
        <f t="shared" si="67"/>
        <v>1.0095334323763237E-05</v>
      </c>
      <c r="K874" s="74">
        <f t="shared" si="68"/>
        <v>-0.021398305084745717</v>
      </c>
      <c r="L874" s="68">
        <f t="shared" si="69"/>
        <v>0.30451612903225805</v>
      </c>
      <c r="M874" s="61">
        <f t="shared" si="70"/>
        <v>0.29993506493506494</v>
      </c>
    </row>
    <row r="875" spans="2:13" ht="12">
      <c r="B875" s="7">
        <v>855</v>
      </c>
      <c r="C875" s="6" t="s">
        <v>1916</v>
      </c>
      <c r="D875" s="6" t="s">
        <v>1917</v>
      </c>
      <c r="E875" s="32">
        <v>14253.72</v>
      </c>
      <c r="F875" s="32">
        <v>729</v>
      </c>
      <c r="G875" s="55">
        <f t="shared" si="66"/>
        <v>2.443511531953188E-05</v>
      </c>
      <c r="H875" s="32">
        <v>6881.1</v>
      </c>
      <c r="I875" s="32">
        <v>227.93</v>
      </c>
      <c r="J875" s="54">
        <f t="shared" si="67"/>
        <v>1.0026269035902031E-05</v>
      </c>
      <c r="K875" s="74">
        <f t="shared" si="68"/>
        <v>-0.5172418147683552</v>
      </c>
      <c r="L875" s="68">
        <f t="shared" si="69"/>
        <v>19.552427983539094</v>
      </c>
      <c r="M875" s="61">
        <f t="shared" si="70"/>
        <v>30.18953187382091</v>
      </c>
    </row>
    <row r="876" spans="2:13" ht="12">
      <c r="B876" s="7">
        <v>856</v>
      </c>
      <c r="C876" s="6" t="s">
        <v>2998</v>
      </c>
      <c r="D876" s="6" t="s">
        <v>2999</v>
      </c>
      <c r="E876" s="32">
        <v>0</v>
      </c>
      <c r="F876" s="32">
        <v>0</v>
      </c>
      <c r="G876" s="55">
        <f t="shared" si="66"/>
        <v>0</v>
      </c>
      <c r="H876" s="32">
        <v>6796.8</v>
      </c>
      <c r="I876" s="32">
        <v>220</v>
      </c>
      <c r="J876" s="54">
        <f t="shared" si="67"/>
        <v>9.903437732807097E-06</v>
      </c>
      <c r="K876" s="67" t="str">
        <f t="shared" si="68"/>
        <v>Nuevo</v>
      </c>
      <c r="L876" s="68">
        <f t="shared" si="69"/>
        <v>0</v>
      </c>
      <c r="M876" s="61">
        <f t="shared" si="70"/>
        <v>30.894545454545455</v>
      </c>
    </row>
    <row r="877" spans="2:13" ht="12">
      <c r="B877" s="7">
        <v>857</v>
      </c>
      <c r="C877" s="6" t="s">
        <v>1423</v>
      </c>
      <c r="D877" s="6" t="s">
        <v>1424</v>
      </c>
      <c r="E877" s="32">
        <v>21595</v>
      </c>
      <c r="F877" s="32">
        <v>646.95</v>
      </c>
      <c r="G877" s="55">
        <f t="shared" si="66"/>
        <v>3.7020252630561776E-05</v>
      </c>
      <c r="H877" s="32">
        <v>6691.2</v>
      </c>
      <c r="I877" s="32">
        <v>206.04</v>
      </c>
      <c r="J877" s="54">
        <f t="shared" si="67"/>
        <v>9.749570762382128E-06</v>
      </c>
      <c r="K877" s="74">
        <f t="shared" si="68"/>
        <v>-0.6901504978004167</v>
      </c>
      <c r="L877" s="68">
        <f t="shared" si="69"/>
        <v>33.37970476852925</v>
      </c>
      <c r="M877" s="61">
        <f t="shared" si="70"/>
        <v>32.475247524752476</v>
      </c>
    </row>
    <row r="878" spans="2:13" ht="12">
      <c r="B878" s="7">
        <v>858</v>
      </c>
      <c r="C878" s="6" t="s">
        <v>3014</v>
      </c>
      <c r="D878" s="6" t="s">
        <v>3015</v>
      </c>
      <c r="E878" s="32">
        <v>0</v>
      </c>
      <c r="F878" s="32">
        <v>0</v>
      </c>
      <c r="G878" s="55">
        <f t="shared" si="66"/>
        <v>0</v>
      </c>
      <c r="H878" s="32">
        <v>6638.92</v>
      </c>
      <c r="I878" s="32">
        <v>306.75</v>
      </c>
      <c r="J878" s="54">
        <f t="shared" si="67"/>
        <v>9.6733949554331E-06</v>
      </c>
      <c r="K878" s="67" t="str">
        <f t="shared" si="68"/>
        <v>Nuevo</v>
      </c>
      <c r="L878" s="68">
        <f t="shared" si="69"/>
        <v>0</v>
      </c>
      <c r="M878" s="61">
        <f t="shared" si="70"/>
        <v>21.64277098614507</v>
      </c>
    </row>
    <row r="879" spans="2:13" ht="12">
      <c r="B879" s="7">
        <v>859</v>
      </c>
      <c r="C879" s="6" t="s">
        <v>2208</v>
      </c>
      <c r="D879" s="6" t="s">
        <v>2209</v>
      </c>
      <c r="E879" s="32">
        <v>0</v>
      </c>
      <c r="F879" s="32">
        <v>0</v>
      </c>
      <c r="G879" s="55">
        <f t="shared" si="66"/>
        <v>0</v>
      </c>
      <c r="H879" s="32">
        <v>6630</v>
      </c>
      <c r="I879" s="32">
        <v>60</v>
      </c>
      <c r="J879" s="54">
        <f t="shared" si="67"/>
        <v>9.660397859067657E-06</v>
      </c>
      <c r="K879" s="67" t="str">
        <f t="shared" si="68"/>
        <v>Nuevo</v>
      </c>
      <c r="L879" s="68">
        <f t="shared" si="69"/>
        <v>0</v>
      </c>
      <c r="M879" s="61">
        <f t="shared" si="70"/>
        <v>110.5</v>
      </c>
    </row>
    <row r="880" spans="2:13" ht="12">
      <c r="B880" s="7">
        <v>860</v>
      </c>
      <c r="C880" s="6" t="s">
        <v>3000</v>
      </c>
      <c r="D880" s="6" t="s">
        <v>3001</v>
      </c>
      <c r="E880" s="32">
        <v>0</v>
      </c>
      <c r="F880" s="32">
        <v>0</v>
      </c>
      <c r="G880" s="55">
        <f t="shared" si="66"/>
        <v>0</v>
      </c>
      <c r="H880" s="32">
        <v>6589.75</v>
      </c>
      <c r="I880" s="32">
        <v>456.4</v>
      </c>
      <c r="J880" s="54">
        <f t="shared" si="67"/>
        <v>9.601750647328974E-06</v>
      </c>
      <c r="K880" s="67" t="str">
        <f t="shared" si="68"/>
        <v>Nuevo</v>
      </c>
      <c r="L880" s="68">
        <f t="shared" si="69"/>
        <v>0</v>
      </c>
      <c r="M880" s="61">
        <f t="shared" si="70"/>
        <v>14.438540753724803</v>
      </c>
    </row>
    <row r="881" spans="2:13" ht="12">
      <c r="B881" s="7">
        <v>861</v>
      </c>
      <c r="C881" s="6" t="s">
        <v>1197</v>
      </c>
      <c r="D881" s="6" t="s">
        <v>1198</v>
      </c>
      <c r="E881" s="32">
        <v>140709.9</v>
      </c>
      <c r="F881" s="32">
        <v>2071.529</v>
      </c>
      <c r="G881" s="55">
        <f t="shared" si="66"/>
        <v>0.00024121861753281242</v>
      </c>
      <c r="H881" s="32">
        <v>6539.9</v>
      </c>
      <c r="I881" s="32">
        <v>117.343</v>
      </c>
      <c r="J881" s="54">
        <f t="shared" si="67"/>
        <v>9.529115529188019E-06</v>
      </c>
      <c r="K881" s="74">
        <f t="shared" si="68"/>
        <v>-0.9535221046991008</v>
      </c>
      <c r="L881" s="68">
        <f t="shared" si="69"/>
        <v>67.9256240197458</v>
      </c>
      <c r="M881" s="61">
        <f t="shared" si="70"/>
        <v>55.73319243585045</v>
      </c>
    </row>
    <row r="882" spans="2:13" ht="12">
      <c r="B882" s="7">
        <v>862</v>
      </c>
      <c r="C882" s="6" t="s">
        <v>2010</v>
      </c>
      <c r="D882" s="6" t="s">
        <v>2011</v>
      </c>
      <c r="E882" s="32">
        <v>39061.58</v>
      </c>
      <c r="F882" s="32">
        <v>1108.051</v>
      </c>
      <c r="G882" s="55">
        <f t="shared" si="66"/>
        <v>6.696316553595273E-05</v>
      </c>
      <c r="H882" s="32">
        <v>6524.95</v>
      </c>
      <c r="I882" s="32">
        <v>389.685</v>
      </c>
      <c r="J882" s="54">
        <f t="shared" si="67"/>
        <v>9.507332279113652E-06</v>
      </c>
      <c r="K882" s="74">
        <f t="shared" si="68"/>
        <v>-0.8329573458114086</v>
      </c>
      <c r="L882" s="68">
        <f t="shared" si="69"/>
        <v>35.25251094038091</v>
      </c>
      <c r="M882" s="61">
        <f t="shared" si="70"/>
        <v>16.74416515903871</v>
      </c>
    </row>
    <row r="883" spans="2:13" ht="12">
      <c r="B883" s="7">
        <v>863</v>
      </c>
      <c r="C883" s="6" t="s">
        <v>1397</v>
      </c>
      <c r="D883" s="6" t="s">
        <v>1398</v>
      </c>
      <c r="E883" s="32">
        <v>19683</v>
      </c>
      <c r="F883" s="32">
        <v>247.59</v>
      </c>
      <c r="G883" s="55">
        <f t="shared" si="66"/>
        <v>3.374251597718673E-05</v>
      </c>
      <c r="H883" s="32">
        <v>6508.1</v>
      </c>
      <c r="I883" s="32">
        <v>86.854</v>
      </c>
      <c r="J883" s="54">
        <f t="shared" si="67"/>
        <v>9.482780589230501E-06</v>
      </c>
      <c r="K883" s="74">
        <f t="shared" si="68"/>
        <v>-0.6693542651018645</v>
      </c>
      <c r="L883" s="68">
        <f t="shared" si="69"/>
        <v>79.49836423118866</v>
      </c>
      <c r="M883" s="61">
        <f t="shared" si="70"/>
        <v>74.93149423169918</v>
      </c>
    </row>
    <row r="884" spans="2:13" ht="12">
      <c r="B884" s="7">
        <v>864</v>
      </c>
      <c r="C884" s="6" t="s">
        <v>418</v>
      </c>
      <c r="D884" s="6" t="s">
        <v>419</v>
      </c>
      <c r="E884" s="32">
        <v>10864.5</v>
      </c>
      <c r="F884" s="32">
        <v>131.37</v>
      </c>
      <c r="G884" s="55">
        <f t="shared" si="66"/>
        <v>1.8624984241942044E-05</v>
      </c>
      <c r="H884" s="32">
        <v>6508</v>
      </c>
      <c r="I884" s="32">
        <v>82.49</v>
      </c>
      <c r="J884" s="54">
        <f t="shared" si="67"/>
        <v>9.482634881872144E-06</v>
      </c>
      <c r="K884" s="74">
        <f t="shared" si="68"/>
        <v>-0.40098485894426805</v>
      </c>
      <c r="L884" s="68">
        <f t="shared" si="69"/>
        <v>82.70153002968713</v>
      </c>
      <c r="M884" s="61">
        <f t="shared" si="70"/>
        <v>78.89441144381138</v>
      </c>
    </row>
    <row r="885" spans="2:13" ht="12">
      <c r="B885" s="7">
        <v>865</v>
      </c>
      <c r="C885" s="6" t="s">
        <v>1856</v>
      </c>
      <c r="D885" s="6" t="s">
        <v>1857</v>
      </c>
      <c r="E885" s="32">
        <v>2140</v>
      </c>
      <c r="F885" s="32">
        <v>481.509</v>
      </c>
      <c r="G885" s="55">
        <f t="shared" si="66"/>
        <v>3.668596463505543E-06</v>
      </c>
      <c r="H885" s="32">
        <v>6457</v>
      </c>
      <c r="I885" s="32">
        <v>1149.375</v>
      </c>
      <c r="J885" s="54">
        <f t="shared" si="67"/>
        <v>9.408324129110085E-06</v>
      </c>
      <c r="K885" s="67">
        <f t="shared" si="68"/>
        <v>2.0172897196261683</v>
      </c>
      <c r="L885" s="68">
        <f t="shared" si="69"/>
        <v>4.444361372269261</v>
      </c>
      <c r="M885" s="61">
        <f t="shared" si="70"/>
        <v>5.617835780315389</v>
      </c>
    </row>
    <row r="886" spans="2:13" ht="12">
      <c r="B886" s="7">
        <v>866</v>
      </c>
      <c r="C886" s="6" t="s">
        <v>1123</v>
      </c>
      <c r="D886" s="6" t="s">
        <v>1124</v>
      </c>
      <c r="E886" s="32">
        <v>11056</v>
      </c>
      <c r="F886" s="32">
        <v>2289.955</v>
      </c>
      <c r="G886" s="55">
        <f t="shared" si="66"/>
        <v>1.8953272196503404E-05</v>
      </c>
      <c r="H886" s="32">
        <v>6417</v>
      </c>
      <c r="I886" s="32">
        <v>1619</v>
      </c>
      <c r="J886" s="54">
        <f t="shared" si="67"/>
        <v>9.350041185767294E-06</v>
      </c>
      <c r="K886" s="74">
        <f t="shared" si="68"/>
        <v>-0.4195911722141823</v>
      </c>
      <c r="L886" s="68">
        <f t="shared" si="69"/>
        <v>4.828042472450332</v>
      </c>
      <c r="M886" s="61">
        <f t="shared" si="70"/>
        <v>3.963557751698579</v>
      </c>
    </row>
    <row r="887" spans="2:13" ht="12">
      <c r="B887" s="7">
        <v>867</v>
      </c>
      <c r="C887" s="6" t="s">
        <v>646</v>
      </c>
      <c r="D887" s="6" t="s">
        <v>647</v>
      </c>
      <c r="E887" s="32">
        <v>17379.6</v>
      </c>
      <c r="F887" s="32">
        <v>140</v>
      </c>
      <c r="G887" s="55">
        <f t="shared" si="66"/>
        <v>2.9793803316420993E-05</v>
      </c>
      <c r="H887" s="32">
        <v>6391.79</v>
      </c>
      <c r="I887" s="32">
        <v>61.974</v>
      </c>
      <c r="J887" s="54">
        <f t="shared" si="67"/>
        <v>9.313308360725499E-06</v>
      </c>
      <c r="K887" s="74">
        <f t="shared" si="68"/>
        <v>-0.6322245621303137</v>
      </c>
      <c r="L887" s="68">
        <f t="shared" si="69"/>
        <v>124.13999999999999</v>
      </c>
      <c r="M887" s="61">
        <f t="shared" si="70"/>
        <v>103.13663794494465</v>
      </c>
    </row>
    <row r="888" spans="2:13" ht="12">
      <c r="B888" s="7">
        <v>868</v>
      </c>
      <c r="C888" s="6" t="s">
        <v>3254</v>
      </c>
      <c r="D888" s="6" t="s">
        <v>3255</v>
      </c>
      <c r="E888" s="32">
        <v>0</v>
      </c>
      <c r="F888" s="32">
        <v>0</v>
      </c>
      <c r="G888" s="55">
        <f t="shared" si="66"/>
        <v>0</v>
      </c>
      <c r="H888" s="32">
        <v>6388.5</v>
      </c>
      <c r="I888" s="32">
        <v>42610</v>
      </c>
      <c r="J888" s="54">
        <f t="shared" si="67"/>
        <v>9.308514588635556E-06</v>
      </c>
      <c r="K888" s="67" t="str">
        <f t="shared" si="68"/>
        <v>Nuevo</v>
      </c>
      <c r="L888" s="68">
        <f t="shared" si="69"/>
        <v>0</v>
      </c>
      <c r="M888" s="61">
        <f t="shared" si="70"/>
        <v>0.14992959399202066</v>
      </c>
    </row>
    <row r="889" spans="2:13" ht="12">
      <c r="B889" s="7">
        <v>869</v>
      </c>
      <c r="C889" s="6" t="s">
        <v>2214</v>
      </c>
      <c r="D889" s="6" t="s">
        <v>2215</v>
      </c>
      <c r="E889" s="32">
        <v>0</v>
      </c>
      <c r="F889" s="32">
        <v>0</v>
      </c>
      <c r="G889" s="55">
        <f aca="true" t="shared" si="71" ref="G889:G952">(E889/$E$112)</f>
        <v>0</v>
      </c>
      <c r="H889" s="32">
        <v>6370.734</v>
      </c>
      <c r="I889" s="32">
        <v>718.028</v>
      </c>
      <c r="J889" s="54">
        <f aca="true" t="shared" si="72" ref="J889:J929">(H889/$H$112)</f>
        <v>9.282628219349854E-06</v>
      </c>
      <c r="K889" s="67" t="str">
        <f aca="true" t="shared" si="73" ref="K889:K929">IF(E889=0,"Nuevo",((H889/E889)-1))</f>
        <v>Nuevo</v>
      </c>
      <c r="L889" s="68">
        <f aca="true" t="shared" si="74" ref="L889:L952">IF(E889=0,0,E889/F889)</f>
        <v>0</v>
      </c>
      <c r="M889" s="61">
        <f aca="true" t="shared" si="75" ref="M889:M952">IF(H889=0,0,H889/I889)</f>
        <v>8.872542574941367</v>
      </c>
    </row>
    <row r="890" spans="2:13" ht="12">
      <c r="B890" s="7">
        <v>870</v>
      </c>
      <c r="C890" s="6" t="s">
        <v>1860</v>
      </c>
      <c r="D890" s="6" t="s">
        <v>1861</v>
      </c>
      <c r="E890" s="32">
        <v>0</v>
      </c>
      <c r="F890" s="32">
        <v>0</v>
      </c>
      <c r="G890" s="55">
        <f t="shared" si="71"/>
        <v>0</v>
      </c>
      <c r="H890" s="32">
        <v>6358.79</v>
      </c>
      <c r="I890" s="32">
        <v>90</v>
      </c>
      <c r="J890" s="54">
        <f t="shared" si="72"/>
        <v>9.265224932467697E-06</v>
      </c>
      <c r="K890" s="67" t="str">
        <f t="shared" si="73"/>
        <v>Nuevo</v>
      </c>
      <c r="L890" s="68">
        <f t="shared" si="74"/>
        <v>0</v>
      </c>
      <c r="M890" s="61">
        <f t="shared" si="75"/>
        <v>70.65322222222223</v>
      </c>
    </row>
    <row r="891" spans="2:13" ht="12">
      <c r="B891" s="7">
        <v>871</v>
      </c>
      <c r="C891" s="6" t="s">
        <v>1531</v>
      </c>
      <c r="D891" s="6" t="s">
        <v>1532</v>
      </c>
      <c r="E891" s="32">
        <v>21470</v>
      </c>
      <c r="F891" s="32">
        <v>3500</v>
      </c>
      <c r="G891" s="55">
        <f t="shared" si="71"/>
        <v>3.680596545395514E-05</v>
      </c>
      <c r="H891" s="32">
        <v>6355</v>
      </c>
      <c r="I891" s="32">
        <v>950</v>
      </c>
      <c r="J891" s="54">
        <f t="shared" si="72"/>
        <v>9.259702623585967E-06</v>
      </c>
      <c r="K891" s="74">
        <f t="shared" si="73"/>
        <v>-0.7040055891942245</v>
      </c>
      <c r="L891" s="68">
        <f t="shared" si="74"/>
        <v>6.134285714285714</v>
      </c>
      <c r="M891" s="61">
        <f t="shared" si="75"/>
        <v>6.689473684210526</v>
      </c>
    </row>
    <row r="892" spans="2:13" ht="12">
      <c r="B892" s="7">
        <v>872</v>
      </c>
      <c r="C892" s="6" t="s">
        <v>2216</v>
      </c>
      <c r="D892" s="6" t="s">
        <v>2217</v>
      </c>
      <c r="E892" s="32">
        <v>31125.4</v>
      </c>
      <c r="F892" s="32">
        <v>595</v>
      </c>
      <c r="G892" s="55">
        <f t="shared" si="71"/>
        <v>5.335819269401656E-05</v>
      </c>
      <c r="H892" s="32">
        <v>6341.5</v>
      </c>
      <c r="I892" s="32">
        <v>102.6</v>
      </c>
      <c r="J892" s="54">
        <f t="shared" si="72"/>
        <v>9.240032130207775E-06</v>
      </c>
      <c r="K892" s="74">
        <f t="shared" si="73"/>
        <v>-0.7962596464623748</v>
      </c>
      <c r="L892" s="68">
        <f t="shared" si="74"/>
        <v>52.311596638655466</v>
      </c>
      <c r="M892" s="61">
        <f t="shared" si="75"/>
        <v>61.80799220272905</v>
      </c>
    </row>
    <row r="893" spans="2:13" ht="12">
      <c r="B893" s="7">
        <v>873</v>
      </c>
      <c r="C893" s="6" t="s">
        <v>877</v>
      </c>
      <c r="D893" s="6" t="s">
        <v>878</v>
      </c>
      <c r="E893" s="32">
        <v>37844.75</v>
      </c>
      <c r="F893" s="32">
        <v>1844</v>
      </c>
      <c r="G893" s="55">
        <f t="shared" si="71"/>
        <v>6.487715701507074E-05</v>
      </c>
      <c r="H893" s="32">
        <v>6337</v>
      </c>
      <c r="I893" s="32">
        <v>160</v>
      </c>
      <c r="J893" s="54">
        <f t="shared" si="72"/>
        <v>9.233475299081712E-06</v>
      </c>
      <c r="K893" s="74">
        <f t="shared" si="73"/>
        <v>-0.8325527318848718</v>
      </c>
      <c r="L893" s="68">
        <f t="shared" si="74"/>
        <v>20.523183297180044</v>
      </c>
      <c r="M893" s="61">
        <f t="shared" si="75"/>
        <v>39.60625</v>
      </c>
    </row>
    <row r="894" spans="2:13" ht="12">
      <c r="B894" s="7">
        <v>874</v>
      </c>
      <c r="C894" s="6" t="s">
        <v>1030</v>
      </c>
      <c r="D894" s="6" t="s">
        <v>1031</v>
      </c>
      <c r="E894" s="32">
        <v>0</v>
      </c>
      <c r="F894" s="32">
        <v>0</v>
      </c>
      <c r="G894" s="55">
        <f t="shared" si="71"/>
        <v>0</v>
      </c>
      <c r="H894" s="32">
        <v>6167</v>
      </c>
      <c r="I894" s="32">
        <v>150</v>
      </c>
      <c r="J894" s="54">
        <f t="shared" si="72"/>
        <v>8.985772789874849E-06</v>
      </c>
      <c r="K894" s="67" t="str">
        <f t="shared" si="73"/>
        <v>Nuevo</v>
      </c>
      <c r="L894" s="68">
        <f t="shared" si="74"/>
        <v>0</v>
      </c>
      <c r="M894" s="61">
        <f t="shared" si="75"/>
        <v>41.11333333333334</v>
      </c>
    </row>
    <row r="895" spans="2:13" ht="12">
      <c r="B895" s="7">
        <v>875</v>
      </c>
      <c r="C895" s="6" t="s">
        <v>1351</v>
      </c>
      <c r="D895" s="6" t="s">
        <v>1352</v>
      </c>
      <c r="E895" s="32">
        <v>12804</v>
      </c>
      <c r="F895" s="32">
        <v>1039.45</v>
      </c>
      <c r="G895" s="55">
        <f t="shared" si="71"/>
        <v>2.1949864074170548E-05</v>
      </c>
      <c r="H895" s="32">
        <v>6157.6</v>
      </c>
      <c r="I895" s="32">
        <v>1000</v>
      </c>
      <c r="J895" s="54">
        <f t="shared" si="72"/>
        <v>8.972076298189293E-06</v>
      </c>
      <c r="K895" s="74">
        <f t="shared" si="73"/>
        <v>-0.5190877850671665</v>
      </c>
      <c r="L895" s="68">
        <f t="shared" si="74"/>
        <v>12.318052816393285</v>
      </c>
      <c r="M895" s="61">
        <f t="shared" si="75"/>
        <v>6.1576</v>
      </c>
    </row>
    <row r="896" spans="2:13" ht="12">
      <c r="B896" s="7">
        <v>876</v>
      </c>
      <c r="C896" s="6" t="s">
        <v>2252</v>
      </c>
      <c r="D896" s="6" t="s">
        <v>2253</v>
      </c>
      <c r="E896" s="32">
        <v>9521</v>
      </c>
      <c r="F896" s="32">
        <v>204.5</v>
      </c>
      <c r="G896" s="55">
        <f t="shared" si="71"/>
        <v>1.632182566777396E-05</v>
      </c>
      <c r="H896" s="32">
        <v>6149</v>
      </c>
      <c r="I896" s="32">
        <v>145</v>
      </c>
      <c r="J896" s="54">
        <f t="shared" si="72"/>
        <v>8.959545465370592E-06</v>
      </c>
      <c r="K896" s="74">
        <f t="shared" si="73"/>
        <v>-0.35416447852116373</v>
      </c>
      <c r="L896" s="68">
        <f t="shared" si="74"/>
        <v>46.557457212713935</v>
      </c>
      <c r="M896" s="61">
        <f t="shared" si="75"/>
        <v>42.40689655172414</v>
      </c>
    </row>
    <row r="897" spans="2:13" ht="12">
      <c r="B897" s="7">
        <v>877</v>
      </c>
      <c r="C897" s="6" t="s">
        <v>3256</v>
      </c>
      <c r="D897" s="6" t="s">
        <v>3257</v>
      </c>
      <c r="E897" s="32">
        <v>0</v>
      </c>
      <c r="F897" s="32">
        <v>0</v>
      </c>
      <c r="G897" s="55">
        <f t="shared" si="71"/>
        <v>0</v>
      </c>
      <c r="H897" s="32">
        <v>6109.5</v>
      </c>
      <c r="I897" s="32">
        <v>70</v>
      </c>
      <c r="J897" s="54">
        <f t="shared" si="72"/>
        <v>8.901991058819587E-06</v>
      </c>
      <c r="K897" s="67" t="str">
        <f t="shared" si="73"/>
        <v>Nuevo</v>
      </c>
      <c r="L897" s="68">
        <f t="shared" si="74"/>
        <v>0</v>
      </c>
      <c r="M897" s="61">
        <f t="shared" si="75"/>
        <v>87.27857142857142</v>
      </c>
    </row>
    <row r="898" spans="2:13" ht="12">
      <c r="B898" s="7">
        <v>878</v>
      </c>
      <c r="C898" s="6" t="s">
        <v>1866</v>
      </c>
      <c r="D898" s="6" t="s">
        <v>1867</v>
      </c>
      <c r="E898" s="32">
        <v>13871.85</v>
      </c>
      <c r="F898" s="32">
        <v>664.05</v>
      </c>
      <c r="G898" s="55">
        <f t="shared" si="71"/>
        <v>2.3780476566485686E-05</v>
      </c>
      <c r="H898" s="32">
        <v>6107.45</v>
      </c>
      <c r="I898" s="32">
        <v>117.18</v>
      </c>
      <c r="J898" s="54">
        <f t="shared" si="72"/>
        <v>8.899004057973268E-06</v>
      </c>
      <c r="K898" s="74">
        <f t="shared" si="73"/>
        <v>-0.5597234687514643</v>
      </c>
      <c r="L898" s="68">
        <f t="shared" si="74"/>
        <v>20.88976733679693</v>
      </c>
      <c r="M898" s="61">
        <f t="shared" si="75"/>
        <v>52.12024236217784</v>
      </c>
    </row>
    <row r="899" spans="2:13" ht="12">
      <c r="B899" s="7">
        <v>879</v>
      </c>
      <c r="C899" s="6" t="s">
        <v>2220</v>
      </c>
      <c r="D899" s="6" t="s">
        <v>2221</v>
      </c>
      <c r="E899" s="32">
        <v>0</v>
      </c>
      <c r="F899" s="32">
        <v>0</v>
      </c>
      <c r="G899" s="55">
        <f t="shared" si="71"/>
        <v>0</v>
      </c>
      <c r="H899" s="32">
        <v>6105.52</v>
      </c>
      <c r="I899" s="32">
        <v>230</v>
      </c>
      <c r="J899" s="54">
        <f t="shared" si="72"/>
        <v>8.896191905956979E-06</v>
      </c>
      <c r="K899" s="67" t="str">
        <f t="shared" si="73"/>
        <v>Nuevo</v>
      </c>
      <c r="L899" s="68">
        <f t="shared" si="74"/>
        <v>0</v>
      </c>
      <c r="M899" s="61">
        <f t="shared" si="75"/>
        <v>26.545739130434786</v>
      </c>
    </row>
    <row r="900" spans="2:13" ht="12">
      <c r="B900" s="7">
        <v>880</v>
      </c>
      <c r="C900" s="6" t="s">
        <v>1868</v>
      </c>
      <c r="D900" s="6" t="s">
        <v>1869</v>
      </c>
      <c r="E900" s="32">
        <v>0</v>
      </c>
      <c r="F900" s="32">
        <v>0</v>
      </c>
      <c r="G900" s="55">
        <f t="shared" si="71"/>
        <v>0</v>
      </c>
      <c r="H900" s="32">
        <v>6082</v>
      </c>
      <c r="I900" s="32">
        <v>55</v>
      </c>
      <c r="J900" s="54">
        <f t="shared" si="72"/>
        <v>8.861921535271417E-06</v>
      </c>
      <c r="K900" s="67" t="str">
        <f t="shared" si="73"/>
        <v>Nuevo</v>
      </c>
      <c r="L900" s="68">
        <f t="shared" si="74"/>
        <v>0</v>
      </c>
      <c r="M900" s="61">
        <f t="shared" si="75"/>
        <v>110.58181818181818</v>
      </c>
    </row>
    <row r="901" spans="2:13" ht="12">
      <c r="B901" s="7">
        <v>881</v>
      </c>
      <c r="C901" s="6" t="s">
        <v>2222</v>
      </c>
      <c r="D901" s="6" t="s">
        <v>2223</v>
      </c>
      <c r="E901" s="32">
        <v>0</v>
      </c>
      <c r="F901" s="32">
        <v>0</v>
      </c>
      <c r="G901" s="55">
        <f t="shared" si="71"/>
        <v>0</v>
      </c>
      <c r="H901" s="32">
        <v>6064.67</v>
      </c>
      <c r="I901" s="32">
        <v>355.73</v>
      </c>
      <c r="J901" s="54">
        <f t="shared" si="72"/>
        <v>8.836670450068152E-06</v>
      </c>
      <c r="K901" s="67" t="str">
        <f t="shared" si="73"/>
        <v>Nuevo</v>
      </c>
      <c r="L901" s="68">
        <f t="shared" si="74"/>
        <v>0</v>
      </c>
      <c r="M901" s="61">
        <f t="shared" si="75"/>
        <v>17.048519944902033</v>
      </c>
    </row>
    <row r="902" spans="2:13" ht="12">
      <c r="B902" s="7">
        <v>882</v>
      </c>
      <c r="C902" s="6" t="s">
        <v>1870</v>
      </c>
      <c r="D902" s="6" t="s">
        <v>1871</v>
      </c>
      <c r="E902" s="32">
        <v>0</v>
      </c>
      <c r="F902" s="32">
        <v>0</v>
      </c>
      <c r="G902" s="55">
        <f t="shared" si="71"/>
        <v>0</v>
      </c>
      <c r="H902" s="32">
        <v>6057.45</v>
      </c>
      <c r="I902" s="32">
        <v>174.904</v>
      </c>
      <c r="J902" s="54">
        <f t="shared" si="72"/>
        <v>8.826150378794779E-06</v>
      </c>
      <c r="K902" s="67" t="str">
        <f t="shared" si="73"/>
        <v>Nuevo</v>
      </c>
      <c r="L902" s="68">
        <f t="shared" si="74"/>
        <v>0</v>
      </c>
      <c r="M902" s="61">
        <f t="shared" si="75"/>
        <v>34.63299867355806</v>
      </c>
    </row>
    <row r="903" spans="2:13" ht="12">
      <c r="B903" s="7">
        <v>883</v>
      </c>
      <c r="C903" s="6" t="s">
        <v>2753</v>
      </c>
      <c r="D903" s="6" t="s">
        <v>2754</v>
      </c>
      <c r="E903" s="32">
        <v>0</v>
      </c>
      <c r="F903" s="32">
        <v>0</v>
      </c>
      <c r="G903" s="55">
        <f t="shared" si="71"/>
        <v>0</v>
      </c>
      <c r="H903" s="32">
        <v>6040.24</v>
      </c>
      <c r="I903" s="32">
        <v>75.534</v>
      </c>
      <c r="J903" s="54">
        <f t="shared" si="72"/>
        <v>8.801074142421543E-06</v>
      </c>
      <c r="K903" s="67" t="str">
        <f t="shared" si="73"/>
        <v>Nuevo</v>
      </c>
      <c r="L903" s="68">
        <f t="shared" si="74"/>
        <v>0</v>
      </c>
      <c r="M903" s="61">
        <f t="shared" si="75"/>
        <v>79.96716710355601</v>
      </c>
    </row>
    <row r="904" spans="2:13" ht="12">
      <c r="B904" s="7">
        <v>884</v>
      </c>
      <c r="C904" s="6" t="s">
        <v>3258</v>
      </c>
      <c r="D904" s="6" t="s">
        <v>3259</v>
      </c>
      <c r="E904" s="32">
        <v>0</v>
      </c>
      <c r="F904" s="32">
        <v>0</v>
      </c>
      <c r="G904" s="55">
        <f t="shared" si="71"/>
        <v>0</v>
      </c>
      <c r="H904" s="32">
        <v>6024</v>
      </c>
      <c r="I904" s="32">
        <v>90.103</v>
      </c>
      <c r="J904" s="54">
        <f t="shared" si="72"/>
        <v>8.77741126742437E-06</v>
      </c>
      <c r="K904" s="67" t="str">
        <f t="shared" si="73"/>
        <v>Nuevo</v>
      </c>
      <c r="L904" s="68">
        <f t="shared" si="74"/>
        <v>0</v>
      </c>
      <c r="M904" s="61">
        <f t="shared" si="75"/>
        <v>66.85681941777743</v>
      </c>
    </row>
    <row r="905" spans="2:13" ht="12">
      <c r="B905" s="7">
        <v>885</v>
      </c>
      <c r="C905" s="6" t="s">
        <v>1938</v>
      </c>
      <c r="D905" s="6" t="s">
        <v>1939</v>
      </c>
      <c r="E905" s="32">
        <v>0</v>
      </c>
      <c r="F905" s="32">
        <v>0</v>
      </c>
      <c r="G905" s="55">
        <f t="shared" si="71"/>
        <v>0</v>
      </c>
      <c r="H905" s="32">
        <v>6000</v>
      </c>
      <c r="I905" s="32">
        <v>948.548</v>
      </c>
      <c r="J905" s="54">
        <f t="shared" si="72"/>
        <v>8.742441501418695E-06</v>
      </c>
      <c r="K905" s="67" t="str">
        <f t="shared" si="73"/>
        <v>Nuevo</v>
      </c>
      <c r="L905" s="68">
        <f t="shared" si="74"/>
        <v>0</v>
      </c>
      <c r="M905" s="61">
        <f t="shared" si="75"/>
        <v>6.325457435996913</v>
      </c>
    </row>
    <row r="906" spans="2:13" ht="12">
      <c r="B906" s="7">
        <v>886</v>
      </c>
      <c r="C906" s="6" t="s">
        <v>2224</v>
      </c>
      <c r="D906" s="6" t="s">
        <v>2225</v>
      </c>
      <c r="E906" s="32">
        <v>0</v>
      </c>
      <c r="F906" s="32">
        <v>0</v>
      </c>
      <c r="G906" s="55">
        <f t="shared" si="71"/>
        <v>0</v>
      </c>
      <c r="H906" s="32">
        <v>5935.267</v>
      </c>
      <c r="I906" s="32">
        <v>141.851</v>
      </c>
      <c r="J906" s="54">
        <f t="shared" si="72"/>
        <v>8.648120757133472E-06</v>
      </c>
      <c r="K906" s="67" t="str">
        <f t="shared" si="73"/>
        <v>Nuevo</v>
      </c>
      <c r="L906" s="68">
        <f t="shared" si="74"/>
        <v>0</v>
      </c>
      <c r="M906" s="61">
        <f t="shared" si="75"/>
        <v>41.84155910074656</v>
      </c>
    </row>
    <row r="907" spans="2:13" ht="12">
      <c r="B907" s="7">
        <v>887</v>
      </c>
      <c r="C907" s="6" t="s">
        <v>624</v>
      </c>
      <c r="D907" s="6" t="s">
        <v>625</v>
      </c>
      <c r="E907" s="32">
        <v>14340</v>
      </c>
      <c r="F907" s="32">
        <v>6330.461</v>
      </c>
      <c r="G907" s="55">
        <f t="shared" si="71"/>
        <v>2.4583024900312845E-05</v>
      </c>
      <c r="H907" s="32">
        <v>5878</v>
      </c>
      <c r="I907" s="32">
        <v>2470</v>
      </c>
      <c r="J907" s="54">
        <f t="shared" si="72"/>
        <v>8.564678524223181E-06</v>
      </c>
      <c r="K907" s="74">
        <f t="shared" si="73"/>
        <v>-0.5900976290097629</v>
      </c>
      <c r="L907" s="68">
        <f t="shared" si="74"/>
        <v>2.265237871301948</v>
      </c>
      <c r="M907" s="61">
        <f t="shared" si="75"/>
        <v>2.379757085020243</v>
      </c>
    </row>
    <row r="908" spans="2:13" ht="12">
      <c r="B908" s="7">
        <v>888</v>
      </c>
      <c r="C908" s="6" t="s">
        <v>3260</v>
      </c>
      <c r="D908" s="6" t="s">
        <v>3261</v>
      </c>
      <c r="E908" s="32">
        <v>0</v>
      </c>
      <c r="F908" s="32">
        <v>0</v>
      </c>
      <c r="G908" s="55">
        <f t="shared" si="71"/>
        <v>0</v>
      </c>
      <c r="H908" s="32">
        <v>5860.75</v>
      </c>
      <c r="I908" s="32">
        <v>1706.966</v>
      </c>
      <c r="J908" s="54">
        <f t="shared" si="72"/>
        <v>8.539544004906603E-06</v>
      </c>
      <c r="K908" s="67" t="str">
        <f t="shared" si="73"/>
        <v>Nuevo</v>
      </c>
      <c r="L908" s="68">
        <f t="shared" si="74"/>
        <v>0</v>
      </c>
      <c r="M908" s="61">
        <f t="shared" si="75"/>
        <v>3.4334310115139965</v>
      </c>
    </row>
    <row r="909" spans="2:13" ht="12">
      <c r="B909" s="7">
        <v>889</v>
      </c>
      <c r="C909" s="6" t="s">
        <v>1429</v>
      </c>
      <c r="D909" s="6" t="s">
        <v>1430</v>
      </c>
      <c r="E909" s="32">
        <v>11700</v>
      </c>
      <c r="F909" s="32">
        <v>8193.465</v>
      </c>
      <c r="G909" s="55">
        <f t="shared" si="71"/>
        <v>2.0057279730380774E-05</v>
      </c>
      <c r="H909" s="32">
        <v>5850</v>
      </c>
      <c r="I909" s="32">
        <v>4014.052</v>
      </c>
      <c r="J909" s="54">
        <f t="shared" si="72"/>
        <v>8.523880463883226E-06</v>
      </c>
      <c r="K909" s="74">
        <f t="shared" si="73"/>
        <v>-0.5</v>
      </c>
      <c r="L909" s="68">
        <f t="shared" si="74"/>
        <v>1.427967288564728</v>
      </c>
      <c r="M909" s="61">
        <f t="shared" si="75"/>
        <v>1.4573802232756325</v>
      </c>
    </row>
    <row r="910" spans="2:13" ht="12">
      <c r="B910" s="7">
        <v>890</v>
      </c>
      <c r="C910" s="6" t="s">
        <v>2256</v>
      </c>
      <c r="D910" s="6" t="s">
        <v>2257</v>
      </c>
      <c r="E910" s="32">
        <v>0</v>
      </c>
      <c r="F910" s="32">
        <v>0</v>
      </c>
      <c r="G910" s="55">
        <f t="shared" si="71"/>
        <v>0</v>
      </c>
      <c r="H910" s="32">
        <v>5832</v>
      </c>
      <c r="I910" s="32">
        <v>370</v>
      </c>
      <c r="J910" s="54">
        <f t="shared" si="72"/>
        <v>8.497653139378971E-06</v>
      </c>
      <c r="K910" s="67" t="str">
        <f t="shared" si="73"/>
        <v>Nuevo</v>
      </c>
      <c r="L910" s="68">
        <f t="shared" si="74"/>
        <v>0</v>
      </c>
      <c r="M910" s="61">
        <f t="shared" si="75"/>
        <v>15.762162162162163</v>
      </c>
    </row>
    <row r="911" spans="2:13" ht="12">
      <c r="B911" s="7">
        <v>891</v>
      </c>
      <c r="C911" s="6" t="s">
        <v>2707</v>
      </c>
      <c r="D911" s="6" t="s">
        <v>2708</v>
      </c>
      <c r="E911" s="32">
        <v>0</v>
      </c>
      <c r="F911" s="32">
        <v>0</v>
      </c>
      <c r="G911" s="55">
        <f t="shared" si="71"/>
        <v>0</v>
      </c>
      <c r="H911" s="32">
        <v>5770</v>
      </c>
      <c r="I911" s="32">
        <v>645.724</v>
      </c>
      <c r="J911" s="54">
        <f t="shared" si="72"/>
        <v>8.407314577197644E-06</v>
      </c>
      <c r="K911" s="67" t="str">
        <f t="shared" si="73"/>
        <v>Nuevo</v>
      </c>
      <c r="L911" s="68">
        <f t="shared" si="74"/>
        <v>0</v>
      </c>
      <c r="M911" s="61">
        <f t="shared" si="75"/>
        <v>8.935706276985213</v>
      </c>
    </row>
    <row r="912" spans="2:13" ht="12">
      <c r="B912" s="7">
        <v>892</v>
      </c>
      <c r="C912" s="6" t="s">
        <v>1580</v>
      </c>
      <c r="D912" s="6" t="s">
        <v>1581</v>
      </c>
      <c r="E912" s="32">
        <v>345</v>
      </c>
      <c r="F912" s="32">
        <v>3.139</v>
      </c>
      <c r="G912" s="55">
        <f t="shared" si="71"/>
        <v>5.914326074343048E-07</v>
      </c>
      <c r="H912" s="32">
        <v>5643.44</v>
      </c>
      <c r="I912" s="32">
        <v>53.452</v>
      </c>
      <c r="J912" s="54">
        <f t="shared" si="72"/>
        <v>8.222907344461052E-06</v>
      </c>
      <c r="K912" s="67">
        <f t="shared" si="73"/>
        <v>15.357797101449275</v>
      </c>
      <c r="L912" s="68">
        <f t="shared" si="74"/>
        <v>109.90761388977383</v>
      </c>
      <c r="M912" s="61">
        <f t="shared" si="75"/>
        <v>105.57958542243507</v>
      </c>
    </row>
    <row r="913" spans="2:13" ht="12">
      <c r="B913" s="7">
        <v>893</v>
      </c>
      <c r="C913" s="6" t="s">
        <v>2745</v>
      </c>
      <c r="D913" s="6" t="s">
        <v>2746</v>
      </c>
      <c r="E913" s="32">
        <v>0</v>
      </c>
      <c r="F913" s="32">
        <v>0</v>
      </c>
      <c r="G913" s="55">
        <f t="shared" si="71"/>
        <v>0</v>
      </c>
      <c r="H913" s="32">
        <v>5615</v>
      </c>
      <c r="I913" s="32">
        <v>371.345</v>
      </c>
      <c r="J913" s="54">
        <f t="shared" si="72"/>
        <v>8.181468171744328E-06</v>
      </c>
      <c r="K913" s="67" t="str">
        <f t="shared" si="73"/>
        <v>Nuevo</v>
      </c>
      <c r="L913" s="68">
        <f t="shared" si="74"/>
        <v>0</v>
      </c>
      <c r="M913" s="61">
        <f t="shared" si="75"/>
        <v>15.120709852024397</v>
      </c>
    </row>
    <row r="914" spans="2:13" ht="12">
      <c r="B914" s="7">
        <v>894</v>
      </c>
      <c r="C914" s="6" t="s">
        <v>1594</v>
      </c>
      <c r="D914" s="6" t="s">
        <v>1595</v>
      </c>
      <c r="E914" s="32">
        <v>4462.66</v>
      </c>
      <c r="F914" s="32">
        <v>520</v>
      </c>
      <c r="G914" s="55">
        <f t="shared" si="71"/>
        <v>7.650326492442826E-06</v>
      </c>
      <c r="H914" s="32">
        <v>5551.18</v>
      </c>
      <c r="I914" s="32">
        <v>393.95</v>
      </c>
      <c r="J914" s="54">
        <f t="shared" si="72"/>
        <v>8.088477735640906E-06</v>
      </c>
      <c r="K914" s="67">
        <f t="shared" si="73"/>
        <v>0.2439173049257619</v>
      </c>
      <c r="L914" s="68">
        <f t="shared" si="74"/>
        <v>8.582038461538462</v>
      </c>
      <c r="M914" s="61">
        <f t="shared" si="75"/>
        <v>14.091077547912173</v>
      </c>
    </row>
    <row r="915" spans="2:13" ht="12">
      <c r="B915" s="7">
        <v>895</v>
      </c>
      <c r="C915" s="6" t="s">
        <v>1872</v>
      </c>
      <c r="D915" s="6" t="s">
        <v>1873</v>
      </c>
      <c r="E915" s="32">
        <v>15585.36</v>
      </c>
      <c r="F915" s="32">
        <v>343.552</v>
      </c>
      <c r="G915" s="55">
        <f t="shared" si="71"/>
        <v>2.6717942326383528E-05</v>
      </c>
      <c r="H915" s="32">
        <v>5521.6</v>
      </c>
      <c r="I915" s="32">
        <v>105</v>
      </c>
      <c r="J915" s="54">
        <f t="shared" si="72"/>
        <v>8.045377499038912E-06</v>
      </c>
      <c r="K915" s="74">
        <f t="shared" si="73"/>
        <v>-0.6457188027738852</v>
      </c>
      <c r="L915" s="68">
        <f t="shared" si="74"/>
        <v>45.36535953800298</v>
      </c>
      <c r="M915" s="61">
        <f t="shared" si="75"/>
        <v>52.58666666666667</v>
      </c>
    </row>
    <row r="916" spans="2:13" ht="12">
      <c r="B916" s="7">
        <v>896</v>
      </c>
      <c r="C916" s="6" t="s">
        <v>912</v>
      </c>
      <c r="D916" s="6" t="s">
        <v>913</v>
      </c>
      <c r="E916" s="32">
        <v>1428</v>
      </c>
      <c r="F916" s="32">
        <v>34.37</v>
      </c>
      <c r="G916" s="55">
        <f t="shared" si="71"/>
        <v>2.448016705554166E-06</v>
      </c>
      <c r="H916" s="32">
        <v>5506.42</v>
      </c>
      <c r="I916" s="32">
        <v>115.331</v>
      </c>
      <c r="J916" s="54">
        <f t="shared" si="72"/>
        <v>8.023259122040322E-06</v>
      </c>
      <c r="K916" s="67">
        <f t="shared" si="73"/>
        <v>2.8560364145658266</v>
      </c>
      <c r="L916" s="68">
        <f t="shared" si="74"/>
        <v>41.54786150712831</v>
      </c>
      <c r="M916" s="61">
        <f t="shared" si="75"/>
        <v>47.74449194058839</v>
      </c>
    </row>
    <row r="917" spans="2:13" ht="12">
      <c r="B917" s="7">
        <v>897</v>
      </c>
      <c r="C917" s="6" t="s">
        <v>1207</v>
      </c>
      <c r="D917" s="6" t="s">
        <v>1208</v>
      </c>
      <c r="E917" s="32">
        <v>68472.6</v>
      </c>
      <c r="F917" s="32">
        <v>1629</v>
      </c>
      <c r="G917" s="55">
        <f t="shared" si="71"/>
        <v>0.00011738240103132227</v>
      </c>
      <c r="H917" s="32">
        <v>5456.58</v>
      </c>
      <c r="I917" s="32">
        <v>269</v>
      </c>
      <c r="J917" s="54">
        <f t="shared" si="72"/>
        <v>7.950638574635204E-06</v>
      </c>
      <c r="K917" s="74">
        <f t="shared" si="73"/>
        <v>-0.9203100218189466</v>
      </c>
      <c r="L917" s="68">
        <f t="shared" si="74"/>
        <v>42.033517495395955</v>
      </c>
      <c r="M917" s="61">
        <f t="shared" si="75"/>
        <v>20.28468401486989</v>
      </c>
    </row>
    <row r="918" spans="2:13" ht="12">
      <c r="B918" s="7">
        <v>898</v>
      </c>
      <c r="C918" s="6" t="s">
        <v>2711</v>
      </c>
      <c r="D918" s="6" t="s">
        <v>2712</v>
      </c>
      <c r="E918" s="32">
        <v>0</v>
      </c>
      <c r="F918" s="32">
        <v>0</v>
      </c>
      <c r="G918" s="55">
        <f t="shared" si="71"/>
        <v>0</v>
      </c>
      <c r="H918" s="32">
        <v>5440.56</v>
      </c>
      <c r="I918" s="32">
        <v>119</v>
      </c>
      <c r="J918" s="54">
        <f t="shared" si="72"/>
        <v>7.927296255826417E-06</v>
      </c>
      <c r="K918" s="67" t="str">
        <f t="shared" si="73"/>
        <v>Nuevo</v>
      </c>
      <c r="L918" s="68">
        <f t="shared" si="74"/>
        <v>0</v>
      </c>
      <c r="M918" s="61">
        <f t="shared" si="75"/>
        <v>45.71899159663866</v>
      </c>
    </row>
    <row r="919" spans="2:13" ht="12">
      <c r="B919" s="7">
        <v>899</v>
      </c>
      <c r="C919" s="6" t="s">
        <v>1379</v>
      </c>
      <c r="D919" s="6" t="s">
        <v>1380</v>
      </c>
      <c r="E919" s="32">
        <v>11047.33</v>
      </c>
      <c r="F919" s="32">
        <v>1664.9</v>
      </c>
      <c r="G919" s="55">
        <f t="shared" si="71"/>
        <v>1.8938409237933967E-05</v>
      </c>
      <c r="H919" s="32">
        <v>5435.6</v>
      </c>
      <c r="I919" s="32">
        <v>150</v>
      </c>
      <c r="J919" s="54">
        <f t="shared" si="72"/>
        <v>7.92006917085191E-06</v>
      </c>
      <c r="K919" s="74">
        <f t="shared" si="73"/>
        <v>-0.5079716094296087</v>
      </c>
      <c r="L919" s="68">
        <f t="shared" si="74"/>
        <v>6.6354315574508975</v>
      </c>
      <c r="M919" s="61">
        <f t="shared" si="75"/>
        <v>36.23733333333334</v>
      </c>
    </row>
    <row r="920" spans="2:13" ht="12">
      <c r="B920" s="7">
        <v>900</v>
      </c>
      <c r="C920" s="6" t="s">
        <v>3262</v>
      </c>
      <c r="D920" s="6" t="s">
        <v>3263</v>
      </c>
      <c r="E920" s="32">
        <v>0</v>
      </c>
      <c r="F920" s="32">
        <v>0</v>
      </c>
      <c r="G920" s="55">
        <f t="shared" si="71"/>
        <v>0</v>
      </c>
      <c r="H920" s="32">
        <v>5393.2</v>
      </c>
      <c r="I920" s="32">
        <v>40</v>
      </c>
      <c r="J920" s="54">
        <f t="shared" si="72"/>
        <v>7.85828925090855E-06</v>
      </c>
      <c r="K920" s="67" t="str">
        <f t="shared" si="73"/>
        <v>Nuevo</v>
      </c>
      <c r="L920" s="68">
        <f t="shared" si="74"/>
        <v>0</v>
      </c>
      <c r="M920" s="61">
        <f t="shared" si="75"/>
        <v>134.82999999999998</v>
      </c>
    </row>
    <row r="921" spans="2:13" ht="12">
      <c r="B921" s="7">
        <v>901</v>
      </c>
      <c r="C921" s="6" t="s">
        <v>1874</v>
      </c>
      <c r="D921" s="6" t="s">
        <v>1875</v>
      </c>
      <c r="E921" s="32">
        <v>13436.5</v>
      </c>
      <c r="F921" s="32">
        <v>101</v>
      </c>
      <c r="G921" s="55">
        <f t="shared" si="71"/>
        <v>2.3034157187800106E-05</v>
      </c>
      <c r="H921" s="32">
        <v>5344.2</v>
      </c>
      <c r="I921" s="32">
        <v>48</v>
      </c>
      <c r="J921" s="54">
        <f t="shared" si="72"/>
        <v>7.786892645313631E-06</v>
      </c>
      <c r="K921" s="74">
        <f t="shared" si="73"/>
        <v>-0.6022624939530383</v>
      </c>
      <c r="L921" s="68">
        <f t="shared" si="74"/>
        <v>133.03465346534654</v>
      </c>
      <c r="M921" s="61">
        <f t="shared" si="75"/>
        <v>111.33749999999999</v>
      </c>
    </row>
    <row r="922" spans="2:13" ht="12">
      <c r="B922" s="7">
        <v>902</v>
      </c>
      <c r="C922" s="6" t="s">
        <v>1932</v>
      </c>
      <c r="D922" s="6" t="s">
        <v>1933</v>
      </c>
      <c r="E922" s="32">
        <v>4255</v>
      </c>
      <c r="F922" s="32">
        <v>84</v>
      </c>
      <c r="G922" s="55">
        <f t="shared" si="71"/>
        <v>7.294335491689759E-06</v>
      </c>
      <c r="H922" s="32">
        <v>5280</v>
      </c>
      <c r="I922" s="32">
        <v>186</v>
      </c>
      <c r="J922" s="54">
        <f t="shared" si="72"/>
        <v>7.69334852124845E-06</v>
      </c>
      <c r="K922" s="67">
        <f t="shared" si="73"/>
        <v>0.24089306698002355</v>
      </c>
      <c r="L922" s="68">
        <f t="shared" si="74"/>
        <v>50.654761904761905</v>
      </c>
      <c r="M922" s="61">
        <f t="shared" si="75"/>
        <v>28.387096774193548</v>
      </c>
    </row>
    <row r="923" spans="2:13" ht="12">
      <c r="B923" s="7">
        <v>903</v>
      </c>
      <c r="C923" s="6" t="s">
        <v>768</v>
      </c>
      <c r="D923" s="6" t="s">
        <v>769</v>
      </c>
      <c r="E923" s="32">
        <v>21042.4</v>
      </c>
      <c r="F923" s="32">
        <v>2523.807</v>
      </c>
      <c r="G923" s="55">
        <f t="shared" si="71"/>
        <v>3.607293188021918E-05</v>
      </c>
      <c r="H923" s="32">
        <v>5280</v>
      </c>
      <c r="I923" s="32">
        <v>844</v>
      </c>
      <c r="J923" s="54">
        <f t="shared" si="72"/>
        <v>7.69334852124845E-06</v>
      </c>
      <c r="K923" s="74">
        <f t="shared" si="73"/>
        <v>-0.7490780519332396</v>
      </c>
      <c r="L923" s="68">
        <f t="shared" si="74"/>
        <v>8.337563054544187</v>
      </c>
      <c r="M923" s="61">
        <f t="shared" si="75"/>
        <v>6.2559241706161135</v>
      </c>
    </row>
    <row r="924" spans="2:13" ht="12">
      <c r="B924" s="7">
        <v>904</v>
      </c>
      <c r="C924" s="6" t="s">
        <v>657</v>
      </c>
      <c r="D924" s="6" t="s">
        <v>658</v>
      </c>
      <c r="E924" s="32">
        <v>628.39</v>
      </c>
      <c r="F924" s="32">
        <v>65.877</v>
      </c>
      <c r="G924" s="55">
        <f t="shared" si="71"/>
        <v>1.0772473512627326E-06</v>
      </c>
      <c r="H924" s="32">
        <v>5263.45</v>
      </c>
      <c r="I924" s="32">
        <v>272.879</v>
      </c>
      <c r="J924" s="54">
        <f t="shared" si="72"/>
        <v>7.669233953440372E-06</v>
      </c>
      <c r="K924" s="67">
        <f t="shared" si="73"/>
        <v>7.376088098155604</v>
      </c>
      <c r="L924" s="68">
        <f t="shared" si="74"/>
        <v>9.538837530549358</v>
      </c>
      <c r="M924" s="61">
        <f t="shared" si="75"/>
        <v>19.288585783442475</v>
      </c>
    </row>
    <row r="925" spans="2:13" ht="12">
      <c r="B925" s="7">
        <v>905</v>
      </c>
      <c r="C925" s="6" t="s">
        <v>3264</v>
      </c>
      <c r="D925" s="6" t="s">
        <v>3265</v>
      </c>
      <c r="E925" s="32">
        <v>0</v>
      </c>
      <c r="F925" s="32">
        <v>0</v>
      </c>
      <c r="G925" s="55">
        <f t="shared" si="71"/>
        <v>0</v>
      </c>
      <c r="H925" s="32">
        <v>5154.06</v>
      </c>
      <c r="I925" s="32">
        <v>40.85</v>
      </c>
      <c r="J925" s="54">
        <f t="shared" si="72"/>
        <v>7.509844674133673E-06</v>
      </c>
      <c r="K925" s="67" t="str">
        <f t="shared" si="73"/>
        <v>Nuevo</v>
      </c>
      <c r="L925" s="68">
        <f t="shared" si="74"/>
        <v>0</v>
      </c>
      <c r="M925" s="61">
        <f t="shared" si="75"/>
        <v>126.17037943696451</v>
      </c>
    </row>
    <row r="926" spans="2:13" ht="12">
      <c r="B926" s="7">
        <v>906</v>
      </c>
      <c r="C926" s="6" t="s">
        <v>3266</v>
      </c>
      <c r="D926" s="6" t="s">
        <v>3267</v>
      </c>
      <c r="E926" s="32">
        <v>4698.81</v>
      </c>
      <c r="F926" s="32">
        <v>97.326</v>
      </c>
      <c r="G926" s="55">
        <f t="shared" si="71"/>
        <v>8.055157826488076E-06</v>
      </c>
      <c r="H926" s="32">
        <v>5150.7</v>
      </c>
      <c r="I926" s="32">
        <v>122.401</v>
      </c>
      <c r="J926" s="54">
        <f t="shared" si="72"/>
        <v>7.504948906892878E-06</v>
      </c>
      <c r="K926" s="67">
        <f t="shared" si="73"/>
        <v>0.09617115822942401</v>
      </c>
      <c r="L926" s="68">
        <f t="shared" si="74"/>
        <v>48.279082670612176</v>
      </c>
      <c r="M926" s="61">
        <f t="shared" si="75"/>
        <v>42.08053855769152</v>
      </c>
    </row>
    <row r="927" spans="2:13" ht="12">
      <c r="B927" s="7">
        <v>907</v>
      </c>
      <c r="C927" s="6" t="s">
        <v>1878</v>
      </c>
      <c r="D927" s="6" t="s">
        <v>1879</v>
      </c>
      <c r="E927" s="32">
        <v>0</v>
      </c>
      <c r="F927" s="32">
        <v>0</v>
      </c>
      <c r="G927" s="55">
        <f t="shared" si="71"/>
        <v>0</v>
      </c>
      <c r="H927" s="32">
        <v>5138.648</v>
      </c>
      <c r="I927" s="32">
        <v>102</v>
      </c>
      <c r="J927" s="54">
        <f t="shared" si="72"/>
        <v>7.4873882560636954E-06</v>
      </c>
      <c r="K927" s="67" t="str">
        <f t="shared" si="73"/>
        <v>Nuevo</v>
      </c>
      <c r="L927" s="68">
        <f t="shared" si="74"/>
        <v>0</v>
      </c>
      <c r="M927" s="61">
        <f t="shared" si="75"/>
        <v>50.37890196078431</v>
      </c>
    </row>
    <row r="928" spans="2:13" ht="12">
      <c r="B928" s="7">
        <v>908</v>
      </c>
      <c r="C928" s="6" t="s">
        <v>3002</v>
      </c>
      <c r="D928" s="6" t="s">
        <v>3003</v>
      </c>
      <c r="E928" s="32">
        <v>0</v>
      </c>
      <c r="F928" s="32">
        <v>0</v>
      </c>
      <c r="G928" s="55">
        <f t="shared" si="71"/>
        <v>0</v>
      </c>
      <c r="H928" s="32">
        <v>5129.5</v>
      </c>
      <c r="I928" s="32">
        <v>34.985</v>
      </c>
      <c r="J928" s="54">
        <f t="shared" si="72"/>
        <v>7.474058946921199E-06</v>
      </c>
      <c r="K928" s="67" t="str">
        <f t="shared" si="73"/>
        <v>Nuevo</v>
      </c>
      <c r="L928" s="68">
        <f t="shared" si="74"/>
        <v>0</v>
      </c>
      <c r="M928" s="61">
        <f t="shared" si="75"/>
        <v>146.6199799914249</v>
      </c>
    </row>
    <row r="929" spans="2:13" ht="12">
      <c r="B929" s="7">
        <v>909</v>
      </c>
      <c r="C929" s="6" t="s">
        <v>3268</v>
      </c>
      <c r="D929" s="6" t="s">
        <v>3269</v>
      </c>
      <c r="E929" s="32">
        <v>0</v>
      </c>
      <c r="F929" s="32">
        <v>0</v>
      </c>
      <c r="G929" s="55">
        <f t="shared" si="71"/>
        <v>0</v>
      </c>
      <c r="H929" s="32">
        <v>5102.6</v>
      </c>
      <c r="I929" s="32">
        <v>37.574</v>
      </c>
      <c r="J929" s="54">
        <f t="shared" si="72"/>
        <v>7.434863667523173E-06</v>
      </c>
      <c r="K929" s="67" t="str">
        <f t="shared" si="73"/>
        <v>Nuevo</v>
      </c>
      <c r="L929" s="68">
        <f t="shared" si="74"/>
        <v>0</v>
      </c>
      <c r="M929" s="61">
        <f t="shared" si="75"/>
        <v>135.80135199872254</v>
      </c>
    </row>
    <row r="930" spans="2:13" ht="12">
      <c r="B930" s="7">
        <v>910</v>
      </c>
      <c r="C930" s="6" t="s">
        <v>1880</v>
      </c>
      <c r="D930" s="6" t="s">
        <v>1881</v>
      </c>
      <c r="E930" s="32">
        <v>0</v>
      </c>
      <c r="F930" s="32">
        <v>0</v>
      </c>
      <c r="G930" s="55">
        <f t="shared" si="71"/>
        <v>0</v>
      </c>
      <c r="H930" s="32">
        <v>5100</v>
      </c>
      <c r="I930" s="32">
        <v>1000</v>
      </c>
      <c r="J930" s="54">
        <f aca="true" t="shared" si="76" ref="J930:J993">(H930/$H$112)</f>
        <v>7.43107527620589E-06</v>
      </c>
      <c r="K930" s="67" t="str">
        <f aca="true" t="shared" si="77" ref="K930:K993">IF(E930=0,"Nuevo",((H930/E930)-1))</f>
        <v>Nuevo</v>
      </c>
      <c r="L930" s="68">
        <f t="shared" si="74"/>
        <v>0</v>
      </c>
      <c r="M930" s="61">
        <f t="shared" si="75"/>
        <v>5.1</v>
      </c>
    </row>
    <row r="931" spans="2:13" ht="12">
      <c r="B931" s="7">
        <v>911</v>
      </c>
      <c r="C931" s="6" t="s">
        <v>3004</v>
      </c>
      <c r="D931" s="6" t="s">
        <v>3005</v>
      </c>
      <c r="E931" s="32">
        <v>0</v>
      </c>
      <c r="F931" s="32">
        <v>0</v>
      </c>
      <c r="G931" s="55">
        <f t="shared" si="71"/>
        <v>0</v>
      </c>
      <c r="H931" s="32">
        <v>5083.16</v>
      </c>
      <c r="I931" s="32">
        <v>344.85</v>
      </c>
      <c r="J931" s="54">
        <f t="shared" si="76"/>
        <v>7.406538157058575E-06</v>
      </c>
      <c r="K931" s="67" t="str">
        <f t="shared" si="77"/>
        <v>Nuevo</v>
      </c>
      <c r="L931" s="68">
        <f t="shared" si="74"/>
        <v>0</v>
      </c>
      <c r="M931" s="61">
        <f t="shared" si="75"/>
        <v>14.74020588661737</v>
      </c>
    </row>
    <row r="932" spans="2:13" ht="12">
      <c r="B932" s="7">
        <v>912</v>
      </c>
      <c r="C932" s="6" t="s">
        <v>2234</v>
      </c>
      <c r="D932" s="6" t="s">
        <v>2235</v>
      </c>
      <c r="E932" s="32">
        <v>0</v>
      </c>
      <c r="F932" s="32">
        <v>0</v>
      </c>
      <c r="G932" s="55">
        <f t="shared" si="71"/>
        <v>0</v>
      </c>
      <c r="H932" s="32">
        <v>5000</v>
      </c>
      <c r="I932" s="32">
        <v>91.2</v>
      </c>
      <c r="J932" s="54">
        <f t="shared" si="76"/>
        <v>7.285367917848912E-06</v>
      </c>
      <c r="K932" s="67" t="str">
        <f t="shared" si="77"/>
        <v>Nuevo</v>
      </c>
      <c r="L932" s="68">
        <f t="shared" si="74"/>
        <v>0</v>
      </c>
      <c r="M932" s="61">
        <f t="shared" si="75"/>
        <v>54.82456140350877</v>
      </c>
    </row>
    <row r="933" spans="2:13" ht="12">
      <c r="B933" s="7">
        <v>913</v>
      </c>
      <c r="C933" s="6" t="s">
        <v>2014</v>
      </c>
      <c r="D933" s="6" t="s">
        <v>2015</v>
      </c>
      <c r="E933" s="32">
        <v>0</v>
      </c>
      <c r="F933" s="32">
        <v>0</v>
      </c>
      <c r="G933" s="55">
        <f t="shared" si="71"/>
        <v>0</v>
      </c>
      <c r="H933" s="32">
        <v>4985.78</v>
      </c>
      <c r="I933" s="32">
        <v>606.5</v>
      </c>
      <c r="J933" s="54">
        <f t="shared" si="76"/>
        <v>7.26464833149055E-06</v>
      </c>
      <c r="K933" s="67" t="str">
        <f t="shared" si="77"/>
        <v>Nuevo</v>
      </c>
      <c r="L933" s="68">
        <f t="shared" si="74"/>
        <v>0</v>
      </c>
      <c r="M933" s="61">
        <f t="shared" si="75"/>
        <v>8.220577081615827</v>
      </c>
    </row>
    <row r="934" spans="2:13" ht="12">
      <c r="B934" s="7">
        <v>914</v>
      </c>
      <c r="C934" s="6" t="s">
        <v>536</v>
      </c>
      <c r="D934" s="6" t="s">
        <v>537</v>
      </c>
      <c r="E934" s="32">
        <v>1911.7</v>
      </c>
      <c r="F934" s="32">
        <v>91.416</v>
      </c>
      <c r="G934" s="55">
        <f t="shared" si="71"/>
        <v>3.27722236415119E-06</v>
      </c>
      <c r="H934" s="32">
        <v>4984</v>
      </c>
      <c r="I934" s="32">
        <v>341.579</v>
      </c>
      <c r="J934" s="54">
        <f t="shared" si="76"/>
        <v>7.262054740511796E-06</v>
      </c>
      <c r="K934" s="67">
        <f t="shared" si="77"/>
        <v>1.6071036250457706</v>
      </c>
      <c r="L934" s="68">
        <f t="shared" si="74"/>
        <v>20.912094162947408</v>
      </c>
      <c r="M934" s="61">
        <f t="shared" si="75"/>
        <v>14.59106092587659</v>
      </c>
    </row>
    <row r="935" spans="2:13" ht="12">
      <c r="B935" s="7">
        <v>915</v>
      </c>
      <c r="C935" s="6" t="s">
        <v>1884</v>
      </c>
      <c r="D935" s="6" t="s">
        <v>1885</v>
      </c>
      <c r="E935" s="32">
        <v>0</v>
      </c>
      <c r="F935" s="32">
        <v>0</v>
      </c>
      <c r="G935" s="55">
        <f t="shared" si="71"/>
        <v>0</v>
      </c>
      <c r="H935" s="32">
        <v>4940</v>
      </c>
      <c r="I935" s="32">
        <v>260</v>
      </c>
      <c r="J935" s="54">
        <f t="shared" si="76"/>
        <v>7.197943502834725E-06</v>
      </c>
      <c r="K935" s="67" t="str">
        <f t="shared" si="77"/>
        <v>Nuevo</v>
      </c>
      <c r="L935" s="68">
        <f t="shared" si="74"/>
        <v>0</v>
      </c>
      <c r="M935" s="61">
        <f t="shared" si="75"/>
        <v>19</v>
      </c>
    </row>
    <row r="936" spans="2:13" ht="12">
      <c r="B936" s="7">
        <v>916</v>
      </c>
      <c r="C936" s="6" t="s">
        <v>1473</v>
      </c>
      <c r="D936" s="6" t="s">
        <v>1474</v>
      </c>
      <c r="E936" s="32">
        <v>4100.03</v>
      </c>
      <c r="F936" s="32">
        <v>156.68</v>
      </c>
      <c r="G936" s="55">
        <f t="shared" si="71"/>
        <v>7.028670821619921E-06</v>
      </c>
      <c r="H936" s="32">
        <v>4932.65</v>
      </c>
      <c r="I936" s="32">
        <v>185.35</v>
      </c>
      <c r="J936" s="54">
        <f t="shared" si="76"/>
        <v>7.187234011995487E-06</v>
      </c>
      <c r="K936" s="67">
        <f t="shared" si="77"/>
        <v>0.20307656285441822</v>
      </c>
      <c r="L936" s="68">
        <f t="shared" si="74"/>
        <v>26.168177176410516</v>
      </c>
      <c r="M936" s="61">
        <f t="shared" si="75"/>
        <v>26.612624763960074</v>
      </c>
    </row>
    <row r="937" spans="2:13" ht="12">
      <c r="B937" s="7">
        <v>917</v>
      </c>
      <c r="C937" s="6" t="s">
        <v>3270</v>
      </c>
      <c r="D937" s="6" t="s">
        <v>3271</v>
      </c>
      <c r="E937" s="32">
        <v>3744</v>
      </c>
      <c r="F937" s="32">
        <v>244.15</v>
      </c>
      <c r="G937" s="55">
        <f t="shared" si="71"/>
        <v>6.418329513721847E-06</v>
      </c>
      <c r="H937" s="32">
        <v>4880</v>
      </c>
      <c r="I937" s="32">
        <v>291.65</v>
      </c>
      <c r="J937" s="54">
        <f t="shared" si="76"/>
        <v>7.110519087820538E-06</v>
      </c>
      <c r="K937" s="67">
        <f t="shared" si="77"/>
        <v>0.30341880341880345</v>
      </c>
      <c r="L937" s="68">
        <f t="shared" si="74"/>
        <v>15.334835142330535</v>
      </c>
      <c r="M937" s="61">
        <f t="shared" si="75"/>
        <v>16.732384707697584</v>
      </c>
    </row>
    <row r="938" spans="2:13" ht="12">
      <c r="B938" s="7">
        <v>918</v>
      </c>
      <c r="C938" s="6" t="s">
        <v>1527</v>
      </c>
      <c r="D938" s="6" t="s">
        <v>1528</v>
      </c>
      <c r="E938" s="32">
        <v>13133</v>
      </c>
      <c r="F938" s="32">
        <v>359.281</v>
      </c>
      <c r="G938" s="55">
        <f t="shared" si="71"/>
        <v>2.2513867922999203E-05</v>
      </c>
      <c r="H938" s="32">
        <v>4870</v>
      </c>
      <c r="I938" s="32">
        <v>49.954</v>
      </c>
      <c r="J938" s="54">
        <f t="shared" si="76"/>
        <v>7.095948351984841E-06</v>
      </c>
      <c r="K938" s="74">
        <f t="shared" si="77"/>
        <v>-0.6291784055432879</v>
      </c>
      <c r="L938" s="68">
        <f t="shared" si="74"/>
        <v>36.55356114016605</v>
      </c>
      <c r="M938" s="61">
        <f t="shared" si="75"/>
        <v>97.48969051527405</v>
      </c>
    </row>
    <row r="939" spans="2:13" ht="12">
      <c r="B939" s="7">
        <v>919</v>
      </c>
      <c r="C939" s="6" t="s">
        <v>2713</v>
      </c>
      <c r="D939" s="6" t="s">
        <v>2714</v>
      </c>
      <c r="E939" s="32">
        <v>0</v>
      </c>
      <c r="F939" s="32">
        <v>0</v>
      </c>
      <c r="G939" s="55">
        <f t="shared" si="71"/>
        <v>0</v>
      </c>
      <c r="H939" s="32">
        <v>4864</v>
      </c>
      <c r="I939" s="32">
        <v>584</v>
      </c>
      <c r="J939" s="54">
        <f t="shared" si="76"/>
        <v>7.087205910483422E-06</v>
      </c>
      <c r="K939" s="67" t="str">
        <f t="shared" si="77"/>
        <v>Nuevo</v>
      </c>
      <c r="L939" s="68">
        <f t="shared" si="74"/>
        <v>0</v>
      </c>
      <c r="M939" s="61">
        <f t="shared" si="75"/>
        <v>8.32876712328767</v>
      </c>
    </row>
    <row r="940" spans="2:13" ht="12">
      <c r="B940" s="7">
        <v>920</v>
      </c>
      <c r="C940" s="6" t="s">
        <v>3272</v>
      </c>
      <c r="D940" s="6" t="s">
        <v>3273</v>
      </c>
      <c r="E940" s="32">
        <v>0</v>
      </c>
      <c r="F940" s="32">
        <v>0</v>
      </c>
      <c r="G940" s="55">
        <f t="shared" si="71"/>
        <v>0</v>
      </c>
      <c r="H940" s="32">
        <v>4810.89</v>
      </c>
      <c r="I940" s="32">
        <v>376.686</v>
      </c>
      <c r="J940" s="54">
        <f t="shared" si="76"/>
        <v>7.009820732460031E-06</v>
      </c>
      <c r="K940" s="67" t="str">
        <f t="shared" si="77"/>
        <v>Nuevo</v>
      </c>
      <c r="L940" s="68">
        <f t="shared" si="74"/>
        <v>0</v>
      </c>
      <c r="M940" s="61">
        <f t="shared" si="75"/>
        <v>12.771618801866808</v>
      </c>
    </row>
    <row r="941" spans="2:13" ht="12">
      <c r="B941" s="7">
        <v>921</v>
      </c>
      <c r="C941" s="6" t="s">
        <v>3274</v>
      </c>
      <c r="D941" s="6" t="s">
        <v>3275</v>
      </c>
      <c r="E941" s="32">
        <v>0</v>
      </c>
      <c r="F941" s="32">
        <v>0</v>
      </c>
      <c r="G941" s="55">
        <f t="shared" si="71"/>
        <v>0</v>
      </c>
      <c r="H941" s="32">
        <v>4799.78</v>
      </c>
      <c r="I941" s="32">
        <v>223.308</v>
      </c>
      <c r="J941" s="54">
        <f t="shared" si="76"/>
        <v>6.99363264494657E-06</v>
      </c>
      <c r="K941" s="67" t="str">
        <f t="shared" si="77"/>
        <v>Nuevo</v>
      </c>
      <c r="L941" s="68">
        <f t="shared" si="74"/>
        <v>0</v>
      </c>
      <c r="M941" s="61">
        <f t="shared" si="75"/>
        <v>21.493990363085963</v>
      </c>
    </row>
    <row r="942" spans="2:13" ht="12">
      <c r="B942" s="7">
        <v>922</v>
      </c>
      <c r="C942" s="6" t="s">
        <v>808</v>
      </c>
      <c r="D942" s="6" t="s">
        <v>809</v>
      </c>
      <c r="E942" s="32">
        <v>52159.5</v>
      </c>
      <c r="F942" s="32">
        <v>6903.697</v>
      </c>
      <c r="G942" s="55">
        <f t="shared" si="71"/>
        <v>8.941689590570905E-05</v>
      </c>
      <c r="H942" s="32">
        <v>4763</v>
      </c>
      <c r="I942" s="32">
        <v>554</v>
      </c>
      <c r="J942" s="54">
        <f t="shared" si="76"/>
        <v>6.940041478542874E-06</v>
      </c>
      <c r="K942" s="74">
        <f t="shared" si="77"/>
        <v>-0.9086839406052589</v>
      </c>
      <c r="L942" s="68">
        <f t="shared" si="74"/>
        <v>7.555299718397259</v>
      </c>
      <c r="M942" s="61">
        <f t="shared" si="75"/>
        <v>8.597472924187725</v>
      </c>
    </row>
    <row r="943" spans="2:13" ht="12">
      <c r="B943" s="7">
        <v>923</v>
      </c>
      <c r="C943" s="6" t="s">
        <v>474</v>
      </c>
      <c r="D943" s="6" t="s">
        <v>475</v>
      </c>
      <c r="E943" s="32">
        <v>20755.5</v>
      </c>
      <c r="F943" s="32">
        <v>8471.295</v>
      </c>
      <c r="G943" s="55">
        <f t="shared" si="71"/>
        <v>3.558109995247164E-05</v>
      </c>
      <c r="H943" s="32">
        <v>4749.46</v>
      </c>
      <c r="I943" s="32">
        <v>1562.682</v>
      </c>
      <c r="J943" s="54">
        <f t="shared" si="76"/>
        <v>6.920312702221339E-06</v>
      </c>
      <c r="K943" s="74">
        <f t="shared" si="77"/>
        <v>-0.7711710149117101</v>
      </c>
      <c r="L943" s="68">
        <f t="shared" si="74"/>
        <v>2.4500976533103853</v>
      </c>
      <c r="M943" s="61">
        <f t="shared" si="75"/>
        <v>3.039300382291471</v>
      </c>
    </row>
    <row r="944" spans="2:13" ht="12">
      <c r="B944" s="7">
        <v>924</v>
      </c>
      <c r="C944" s="6" t="s">
        <v>1994</v>
      </c>
      <c r="D944" s="6" t="s">
        <v>1995</v>
      </c>
      <c r="E944" s="32">
        <v>0</v>
      </c>
      <c r="F944" s="32">
        <v>0</v>
      </c>
      <c r="G944" s="55">
        <f t="shared" si="71"/>
        <v>0</v>
      </c>
      <c r="H944" s="32">
        <v>4728.066</v>
      </c>
      <c r="I944" s="32">
        <v>298.553</v>
      </c>
      <c r="J944" s="54">
        <f t="shared" si="76"/>
        <v>6.889140069974446E-06</v>
      </c>
      <c r="K944" s="67" t="str">
        <f t="shared" si="77"/>
        <v>Nuevo</v>
      </c>
      <c r="L944" s="68">
        <f t="shared" si="74"/>
        <v>0</v>
      </c>
      <c r="M944" s="61">
        <f t="shared" si="75"/>
        <v>15.836605225872793</v>
      </c>
    </row>
    <row r="945" spans="2:13" ht="12">
      <c r="B945" s="7">
        <v>925</v>
      </c>
      <c r="C945" s="6" t="s">
        <v>2236</v>
      </c>
      <c r="D945" s="6" t="s">
        <v>2237</v>
      </c>
      <c r="E945" s="32">
        <v>0</v>
      </c>
      <c r="F945" s="32">
        <v>0</v>
      </c>
      <c r="G945" s="55">
        <f t="shared" si="71"/>
        <v>0</v>
      </c>
      <c r="H945" s="32">
        <v>4704.08</v>
      </c>
      <c r="I945" s="32">
        <v>50.35</v>
      </c>
      <c r="J945" s="54">
        <f t="shared" si="76"/>
        <v>6.854190702998942E-06</v>
      </c>
      <c r="K945" s="67" t="str">
        <f t="shared" si="77"/>
        <v>Nuevo</v>
      </c>
      <c r="L945" s="68">
        <f t="shared" si="74"/>
        <v>0</v>
      </c>
      <c r="M945" s="61">
        <f t="shared" si="75"/>
        <v>93.42760675273088</v>
      </c>
    </row>
    <row r="946" spans="2:13" ht="12">
      <c r="B946" s="7">
        <v>926</v>
      </c>
      <c r="C946" s="6" t="s">
        <v>2006</v>
      </c>
      <c r="D946" s="6" t="s">
        <v>2007</v>
      </c>
      <c r="E946" s="32">
        <v>19955.4</v>
      </c>
      <c r="F946" s="32">
        <v>560.665</v>
      </c>
      <c r="G946" s="55">
        <f t="shared" si="71"/>
        <v>3.42094905924479E-05</v>
      </c>
      <c r="H946" s="32">
        <v>4689.81</v>
      </c>
      <c r="I946" s="32">
        <v>141.716</v>
      </c>
      <c r="J946" s="54">
        <f t="shared" si="76"/>
        <v>6.833398262961402E-06</v>
      </c>
      <c r="K946" s="74">
        <f t="shared" si="77"/>
        <v>-0.7649854174809826</v>
      </c>
      <c r="L946" s="68">
        <f t="shared" si="74"/>
        <v>35.59237690956276</v>
      </c>
      <c r="M946" s="61">
        <f t="shared" si="75"/>
        <v>33.093017019955404</v>
      </c>
    </row>
    <row r="947" spans="2:13" ht="12">
      <c r="B947" s="7">
        <v>927</v>
      </c>
      <c r="C947" s="6" t="s">
        <v>1888</v>
      </c>
      <c r="D947" s="6" t="s">
        <v>1889</v>
      </c>
      <c r="E947" s="32">
        <v>0</v>
      </c>
      <c r="F947" s="32">
        <v>0</v>
      </c>
      <c r="G947" s="55">
        <f t="shared" si="71"/>
        <v>0</v>
      </c>
      <c r="H947" s="32">
        <v>4608.3</v>
      </c>
      <c r="I947" s="32">
        <v>1273.471</v>
      </c>
      <c r="J947" s="54">
        <f t="shared" si="76"/>
        <v>6.7146321951646285E-06</v>
      </c>
      <c r="K947" s="67" t="str">
        <f t="shared" si="77"/>
        <v>Nuevo</v>
      </c>
      <c r="L947" s="68">
        <f t="shared" si="74"/>
        <v>0</v>
      </c>
      <c r="M947" s="61">
        <f t="shared" si="75"/>
        <v>3.6186925340270806</v>
      </c>
    </row>
    <row r="948" spans="2:13" ht="12">
      <c r="B948" s="7">
        <v>928</v>
      </c>
      <c r="C948" s="6" t="s">
        <v>2238</v>
      </c>
      <c r="D948" s="6" t="s">
        <v>2239</v>
      </c>
      <c r="E948" s="32">
        <v>0</v>
      </c>
      <c r="F948" s="32">
        <v>0</v>
      </c>
      <c r="G948" s="55">
        <f t="shared" si="71"/>
        <v>0</v>
      </c>
      <c r="H948" s="32">
        <v>4600</v>
      </c>
      <c r="I948" s="32">
        <v>3598</v>
      </c>
      <c r="J948" s="54">
        <f t="shared" si="76"/>
        <v>6.702538484420999E-06</v>
      </c>
      <c r="K948" s="67" t="str">
        <f t="shared" si="77"/>
        <v>Nuevo</v>
      </c>
      <c r="L948" s="68">
        <f t="shared" si="74"/>
        <v>0</v>
      </c>
      <c r="M948" s="61">
        <f t="shared" si="75"/>
        <v>1.2784880489160644</v>
      </c>
    </row>
    <row r="949" spans="2:13" ht="12">
      <c r="B949" s="7">
        <v>929</v>
      </c>
      <c r="C949" s="6" t="s">
        <v>1890</v>
      </c>
      <c r="D949" s="6" t="s">
        <v>1891</v>
      </c>
      <c r="E949" s="32">
        <v>0</v>
      </c>
      <c r="F949" s="32">
        <v>0</v>
      </c>
      <c r="G949" s="55">
        <f t="shared" si="71"/>
        <v>0</v>
      </c>
      <c r="H949" s="32">
        <v>4579.99</v>
      </c>
      <c r="I949" s="32">
        <v>123.15</v>
      </c>
      <c r="J949" s="54">
        <f t="shared" si="76"/>
        <v>6.673382442013768E-06</v>
      </c>
      <c r="K949" s="67" t="str">
        <f t="shared" si="77"/>
        <v>Nuevo</v>
      </c>
      <c r="L949" s="68">
        <f t="shared" si="74"/>
        <v>0</v>
      </c>
      <c r="M949" s="61">
        <f t="shared" si="75"/>
        <v>37.19033698741372</v>
      </c>
    </row>
    <row r="950" spans="2:13" ht="12">
      <c r="B950" s="7">
        <v>930</v>
      </c>
      <c r="C950" s="6" t="s">
        <v>1964</v>
      </c>
      <c r="D950" s="6" t="s">
        <v>1965</v>
      </c>
      <c r="E950" s="32">
        <v>13074.19</v>
      </c>
      <c r="F950" s="32">
        <v>442.007</v>
      </c>
      <c r="G950" s="55">
        <f t="shared" si="71"/>
        <v>2.2413050092149315E-05</v>
      </c>
      <c r="H950" s="32">
        <v>4566.81</v>
      </c>
      <c r="I950" s="32">
        <v>137.585</v>
      </c>
      <c r="J950" s="54">
        <f t="shared" si="76"/>
        <v>6.654178212182319E-06</v>
      </c>
      <c r="K950" s="74">
        <f t="shared" si="77"/>
        <v>-0.6507003493141832</v>
      </c>
      <c r="L950" s="68">
        <f t="shared" si="74"/>
        <v>29.579146936586977</v>
      </c>
      <c r="M950" s="61">
        <f t="shared" si="75"/>
        <v>33.192644547007305</v>
      </c>
    </row>
    <row r="951" spans="2:13" ht="12">
      <c r="B951" s="7">
        <v>931</v>
      </c>
      <c r="C951" s="6" t="s">
        <v>2240</v>
      </c>
      <c r="D951" s="6" t="s">
        <v>2241</v>
      </c>
      <c r="E951" s="32">
        <v>0</v>
      </c>
      <c r="F951" s="32">
        <v>0</v>
      </c>
      <c r="G951" s="55">
        <f t="shared" si="71"/>
        <v>0</v>
      </c>
      <c r="H951" s="32">
        <v>4547.8</v>
      </c>
      <c r="I951" s="32">
        <v>201.756</v>
      </c>
      <c r="J951" s="54">
        <f t="shared" si="76"/>
        <v>6.626479243358657E-06</v>
      </c>
      <c r="K951" s="67" t="str">
        <f t="shared" si="77"/>
        <v>Nuevo</v>
      </c>
      <c r="L951" s="68">
        <f t="shared" si="74"/>
        <v>0</v>
      </c>
      <c r="M951" s="61">
        <f t="shared" si="75"/>
        <v>22.5410892365035</v>
      </c>
    </row>
    <row r="952" spans="2:13" ht="12">
      <c r="B952" s="7">
        <v>932</v>
      </c>
      <c r="C952" s="6" t="s">
        <v>1892</v>
      </c>
      <c r="D952" s="6" t="s">
        <v>1893</v>
      </c>
      <c r="E952" s="32">
        <v>0</v>
      </c>
      <c r="F952" s="32">
        <v>0</v>
      </c>
      <c r="G952" s="55">
        <f t="shared" si="71"/>
        <v>0</v>
      </c>
      <c r="H952" s="32">
        <v>4532</v>
      </c>
      <c r="I952" s="32">
        <v>260</v>
      </c>
      <c r="J952" s="54">
        <f t="shared" si="76"/>
        <v>6.603457480738254E-06</v>
      </c>
      <c r="K952" s="67" t="str">
        <f t="shared" si="77"/>
        <v>Nuevo</v>
      </c>
      <c r="L952" s="68">
        <f t="shared" si="74"/>
        <v>0</v>
      </c>
      <c r="M952" s="61">
        <f t="shared" si="75"/>
        <v>17.43076923076923</v>
      </c>
    </row>
    <row r="953" spans="2:13" ht="12">
      <c r="B953" s="7">
        <v>933</v>
      </c>
      <c r="C953" s="6" t="s">
        <v>1894</v>
      </c>
      <c r="D953" s="6" t="s">
        <v>1895</v>
      </c>
      <c r="E953" s="32">
        <v>2010</v>
      </c>
      <c r="F953" s="32">
        <v>120</v>
      </c>
      <c r="G953" s="55">
        <f aca="true" t="shared" si="78" ref="G953:G1016">(E953/$E$112)</f>
        <v>3.4457377998346454E-06</v>
      </c>
      <c r="H953" s="32">
        <v>4500</v>
      </c>
      <c r="I953" s="32">
        <v>245</v>
      </c>
      <c r="J953" s="54">
        <f t="shared" si="76"/>
        <v>6.556831126064021E-06</v>
      </c>
      <c r="K953" s="67">
        <f t="shared" si="77"/>
        <v>1.2388059701492535</v>
      </c>
      <c r="L953" s="68">
        <f aca="true" t="shared" si="79" ref="L953:L1016">IF(E953=0,0,E953/F953)</f>
        <v>16.75</v>
      </c>
      <c r="M953" s="61">
        <f aca="true" t="shared" si="80" ref="M953:M1016">IF(H953=0,0,H953/I953)</f>
        <v>18.367346938775512</v>
      </c>
    </row>
    <row r="954" spans="2:13" ht="12">
      <c r="B954" s="7">
        <v>934</v>
      </c>
      <c r="C954" s="6" t="s">
        <v>1166</v>
      </c>
      <c r="D954" s="6" t="s">
        <v>1167</v>
      </c>
      <c r="E954" s="32">
        <v>107865.63</v>
      </c>
      <c r="F954" s="32">
        <v>13713.4</v>
      </c>
      <c r="G954" s="55">
        <f t="shared" si="78"/>
        <v>0.00018491377044476515</v>
      </c>
      <c r="H954" s="32">
        <v>4450.14</v>
      </c>
      <c r="I954" s="32">
        <v>670</v>
      </c>
      <c r="J954" s="54">
        <f t="shared" si="76"/>
        <v>6.484181437187232E-06</v>
      </c>
      <c r="K954" s="74">
        <f t="shared" si="77"/>
        <v>-0.9587436702497357</v>
      </c>
      <c r="L954" s="68">
        <f t="shared" si="79"/>
        <v>7.865710181282542</v>
      </c>
      <c r="M954" s="61">
        <f t="shared" si="80"/>
        <v>6.642</v>
      </c>
    </row>
    <row r="955" spans="2:13" ht="12">
      <c r="B955" s="7">
        <v>935</v>
      </c>
      <c r="C955" s="6" t="s">
        <v>3276</v>
      </c>
      <c r="D955" s="6" t="s">
        <v>3277</v>
      </c>
      <c r="E955" s="32">
        <v>0</v>
      </c>
      <c r="F955" s="32">
        <v>0</v>
      </c>
      <c r="G955" s="55">
        <f t="shared" si="78"/>
        <v>0</v>
      </c>
      <c r="H955" s="32">
        <v>4392.5</v>
      </c>
      <c r="I955" s="32">
        <v>79</v>
      </c>
      <c r="J955" s="54">
        <f t="shared" si="76"/>
        <v>6.400195715830269E-06</v>
      </c>
      <c r="K955" s="67" t="str">
        <f t="shared" si="77"/>
        <v>Nuevo</v>
      </c>
      <c r="L955" s="68">
        <f t="shared" si="79"/>
        <v>0</v>
      </c>
      <c r="M955" s="61">
        <f t="shared" si="80"/>
        <v>55.60126582278481</v>
      </c>
    </row>
    <row r="956" spans="2:13" ht="12">
      <c r="B956" s="7">
        <v>936</v>
      </c>
      <c r="C956" s="6" t="s">
        <v>1898</v>
      </c>
      <c r="D956" s="6" t="s">
        <v>1899</v>
      </c>
      <c r="E956" s="32">
        <v>434.72</v>
      </c>
      <c r="F956" s="32">
        <v>432</v>
      </c>
      <c r="G956" s="55">
        <f t="shared" si="78"/>
        <v>7.452393713154812E-07</v>
      </c>
      <c r="H956" s="32">
        <v>4370.2</v>
      </c>
      <c r="I956" s="32">
        <v>1296</v>
      </c>
      <c r="J956" s="54">
        <f t="shared" si="76"/>
        <v>6.367702974916663E-06</v>
      </c>
      <c r="K956" s="67">
        <f t="shared" si="77"/>
        <v>9.052907618697091</v>
      </c>
      <c r="L956" s="68">
        <f t="shared" si="79"/>
        <v>1.0062962962962965</v>
      </c>
      <c r="M956" s="61">
        <f t="shared" si="80"/>
        <v>3.372067901234568</v>
      </c>
    </row>
    <row r="957" spans="2:13" ht="12">
      <c r="B957" s="7">
        <v>937</v>
      </c>
      <c r="C957" s="6" t="s">
        <v>1902</v>
      </c>
      <c r="D957" s="6" t="s">
        <v>1903</v>
      </c>
      <c r="E957" s="32">
        <v>6192.56</v>
      </c>
      <c r="F957" s="32">
        <v>29</v>
      </c>
      <c r="G957" s="55">
        <f t="shared" si="78"/>
        <v>1.061588958693733E-05</v>
      </c>
      <c r="H957" s="32">
        <v>4277.3</v>
      </c>
      <c r="I957" s="32">
        <v>87</v>
      </c>
      <c r="J957" s="54">
        <f t="shared" si="76"/>
        <v>6.232340839003031E-06</v>
      </c>
      <c r="K957" s="74">
        <f t="shared" si="77"/>
        <v>-0.3092840440787009</v>
      </c>
      <c r="L957" s="68">
        <f t="shared" si="79"/>
        <v>213.53655172413795</v>
      </c>
      <c r="M957" s="61">
        <f t="shared" si="80"/>
        <v>49.16436781609195</v>
      </c>
    </row>
    <row r="958" spans="2:13" ht="12">
      <c r="B958" s="7">
        <v>938</v>
      </c>
      <c r="C958" s="6" t="s">
        <v>3006</v>
      </c>
      <c r="D958" s="6" t="s">
        <v>3007</v>
      </c>
      <c r="E958" s="32">
        <v>0</v>
      </c>
      <c r="F958" s="32">
        <v>0</v>
      </c>
      <c r="G958" s="55">
        <f t="shared" si="78"/>
        <v>0</v>
      </c>
      <c r="H958" s="32">
        <v>4266</v>
      </c>
      <c r="I958" s="32">
        <v>138.759</v>
      </c>
      <c r="J958" s="54">
        <f t="shared" si="76"/>
        <v>6.215875907508692E-06</v>
      </c>
      <c r="K958" s="67" t="str">
        <f t="shared" si="77"/>
        <v>Nuevo</v>
      </c>
      <c r="L958" s="68">
        <f t="shared" si="79"/>
        <v>0</v>
      </c>
      <c r="M958" s="61">
        <f t="shared" si="80"/>
        <v>30.743951743670685</v>
      </c>
    </row>
    <row r="959" spans="2:13" ht="12">
      <c r="B959" s="7">
        <v>939</v>
      </c>
      <c r="C959" s="6" t="s">
        <v>1245</v>
      </c>
      <c r="D959" s="6" t="s">
        <v>1246</v>
      </c>
      <c r="E959" s="32">
        <v>117237.9</v>
      </c>
      <c r="F959" s="32">
        <v>1641.975</v>
      </c>
      <c r="G959" s="55">
        <f t="shared" si="78"/>
        <v>0.00020098062865832545</v>
      </c>
      <c r="H959" s="32">
        <v>4263</v>
      </c>
      <c r="I959" s="32">
        <v>80.49</v>
      </c>
      <c r="J959" s="54">
        <f t="shared" si="76"/>
        <v>6.211504686757983E-06</v>
      </c>
      <c r="K959" s="74">
        <f t="shared" si="77"/>
        <v>-0.9636380385523794</v>
      </c>
      <c r="L959" s="68">
        <f t="shared" si="79"/>
        <v>71.40053898506372</v>
      </c>
      <c r="M959" s="61">
        <f t="shared" si="80"/>
        <v>52.963101006336196</v>
      </c>
    </row>
    <row r="960" spans="2:13" ht="12">
      <c r="B960" s="7">
        <v>940</v>
      </c>
      <c r="C960" s="6" t="s">
        <v>439</v>
      </c>
      <c r="D960" s="6" t="s">
        <v>440</v>
      </c>
      <c r="E960" s="32">
        <v>8615</v>
      </c>
      <c r="F960" s="32">
        <v>1734.511</v>
      </c>
      <c r="G960" s="55">
        <f t="shared" si="78"/>
        <v>1.476867221172909E-05</v>
      </c>
      <c r="H960" s="32">
        <v>4255</v>
      </c>
      <c r="I960" s="32">
        <v>2031.295</v>
      </c>
      <c r="J960" s="54">
        <f t="shared" si="76"/>
        <v>6.199848098089424E-06</v>
      </c>
      <c r="K960" s="74">
        <f t="shared" si="77"/>
        <v>-0.506094022054556</v>
      </c>
      <c r="L960" s="68">
        <f t="shared" si="79"/>
        <v>4.96681773710285</v>
      </c>
      <c r="M960" s="61">
        <f t="shared" si="80"/>
        <v>2.0947228246020395</v>
      </c>
    </row>
    <row r="961" spans="2:13" ht="12">
      <c r="B961" s="7">
        <v>941</v>
      </c>
      <c r="C961" s="6" t="s">
        <v>1904</v>
      </c>
      <c r="D961" s="6" t="s">
        <v>1905</v>
      </c>
      <c r="E961" s="32">
        <v>0</v>
      </c>
      <c r="F961" s="32">
        <v>0</v>
      </c>
      <c r="G961" s="55">
        <f t="shared" si="78"/>
        <v>0</v>
      </c>
      <c r="H961" s="32">
        <v>4200</v>
      </c>
      <c r="I961" s="32">
        <v>1595</v>
      </c>
      <c r="J961" s="54">
        <f t="shared" si="76"/>
        <v>6.1197090509930865E-06</v>
      </c>
      <c r="K961" s="67" t="str">
        <f t="shared" si="77"/>
        <v>Nuevo</v>
      </c>
      <c r="L961" s="68">
        <f t="shared" si="79"/>
        <v>0</v>
      </c>
      <c r="M961" s="61">
        <f t="shared" si="80"/>
        <v>2.633228840125392</v>
      </c>
    </row>
    <row r="962" spans="2:13" ht="12">
      <c r="B962" s="7">
        <v>942</v>
      </c>
      <c r="C962" s="6" t="s">
        <v>2717</v>
      </c>
      <c r="D962" s="6" t="s">
        <v>2718</v>
      </c>
      <c r="E962" s="32">
        <v>2650</v>
      </c>
      <c r="F962" s="32">
        <v>313.269</v>
      </c>
      <c r="G962" s="55">
        <f t="shared" si="78"/>
        <v>4.542888144060602E-06</v>
      </c>
      <c r="H962" s="32">
        <v>4164</v>
      </c>
      <c r="I962" s="32">
        <v>409.216</v>
      </c>
      <c r="J962" s="54">
        <f t="shared" si="76"/>
        <v>6.067254401984574E-06</v>
      </c>
      <c r="K962" s="67">
        <f t="shared" si="77"/>
        <v>0.5713207547169812</v>
      </c>
      <c r="L962" s="68">
        <f t="shared" si="79"/>
        <v>8.459183640896482</v>
      </c>
      <c r="M962" s="61">
        <f t="shared" si="80"/>
        <v>10.175555208007507</v>
      </c>
    </row>
    <row r="963" spans="2:13" ht="12">
      <c r="B963" s="7">
        <v>943</v>
      </c>
      <c r="C963" s="6" t="s">
        <v>538</v>
      </c>
      <c r="D963" s="6" t="s">
        <v>539</v>
      </c>
      <c r="E963" s="32">
        <v>622</v>
      </c>
      <c r="F963" s="32">
        <v>470.419</v>
      </c>
      <c r="G963" s="55">
        <f t="shared" si="78"/>
        <v>1.0662929907946017E-06</v>
      </c>
      <c r="H963" s="32">
        <v>4131.55</v>
      </c>
      <c r="I963" s="32">
        <v>973.929</v>
      </c>
      <c r="J963" s="54">
        <f t="shared" si="76"/>
        <v>6.019972364197735E-06</v>
      </c>
      <c r="K963" s="67">
        <f t="shared" si="77"/>
        <v>5.642363344051447</v>
      </c>
      <c r="L963" s="68">
        <f t="shared" si="79"/>
        <v>1.3222255053473606</v>
      </c>
      <c r="M963" s="61">
        <f t="shared" si="80"/>
        <v>4.242147014823463</v>
      </c>
    </row>
    <row r="964" spans="2:13" ht="12">
      <c r="B964" s="7">
        <v>944</v>
      </c>
      <c r="C964" s="6" t="s">
        <v>2266</v>
      </c>
      <c r="D964" s="6" t="s">
        <v>2267</v>
      </c>
      <c r="E964" s="32">
        <v>5305.75</v>
      </c>
      <c r="F964" s="32">
        <v>536</v>
      </c>
      <c r="G964" s="55">
        <f t="shared" si="78"/>
        <v>9.09563349824511E-06</v>
      </c>
      <c r="H964" s="32">
        <v>4047.38</v>
      </c>
      <c r="I964" s="32">
        <v>280.701</v>
      </c>
      <c r="J964" s="54">
        <f t="shared" si="76"/>
        <v>5.897330480668666E-06</v>
      </c>
      <c r="K964" s="74">
        <f t="shared" si="77"/>
        <v>-0.23717099373321393</v>
      </c>
      <c r="L964" s="68">
        <f t="shared" si="79"/>
        <v>9.898787313432836</v>
      </c>
      <c r="M964" s="61">
        <f t="shared" si="80"/>
        <v>14.418830000605626</v>
      </c>
    </row>
    <row r="965" spans="2:13" ht="12">
      <c r="B965" s="7">
        <v>945</v>
      </c>
      <c r="C965" s="6" t="s">
        <v>1491</v>
      </c>
      <c r="D965" s="6" t="s">
        <v>1492</v>
      </c>
      <c r="E965" s="32">
        <v>4010.94</v>
      </c>
      <c r="F965" s="32">
        <v>45</v>
      </c>
      <c r="G965" s="55">
        <f t="shared" si="78"/>
        <v>6.875944065108843E-06</v>
      </c>
      <c r="H965" s="32">
        <v>3923.8</v>
      </c>
      <c r="I965" s="32">
        <v>48</v>
      </c>
      <c r="J965" s="54">
        <f t="shared" si="76"/>
        <v>5.717265327211112E-06</v>
      </c>
      <c r="K965" s="74">
        <f t="shared" si="77"/>
        <v>-0.021725580537230615</v>
      </c>
      <c r="L965" s="68">
        <f t="shared" si="79"/>
        <v>89.132</v>
      </c>
      <c r="M965" s="61">
        <f t="shared" si="80"/>
        <v>81.74583333333334</v>
      </c>
    </row>
    <row r="966" spans="2:13" ht="12">
      <c r="B966" s="7">
        <v>946</v>
      </c>
      <c r="C966" s="6" t="s">
        <v>3030</v>
      </c>
      <c r="D966" s="6" t="s">
        <v>3031</v>
      </c>
      <c r="E966" s="32">
        <v>0</v>
      </c>
      <c r="F966" s="32">
        <v>0</v>
      </c>
      <c r="G966" s="55">
        <f t="shared" si="78"/>
        <v>0</v>
      </c>
      <c r="H966" s="32">
        <v>3900.79</v>
      </c>
      <c r="I966" s="32">
        <v>4399.91</v>
      </c>
      <c r="J966" s="54">
        <f t="shared" si="76"/>
        <v>5.683738064053172E-06</v>
      </c>
      <c r="K966" s="67" t="str">
        <f t="shared" si="77"/>
        <v>Nuevo</v>
      </c>
      <c r="L966" s="68">
        <f t="shared" si="79"/>
        <v>0</v>
      </c>
      <c r="M966" s="61">
        <f t="shared" si="80"/>
        <v>0.8865613160269188</v>
      </c>
    </row>
    <row r="967" spans="2:13" ht="12">
      <c r="B967" s="7">
        <v>947</v>
      </c>
      <c r="C967" s="6" t="s">
        <v>2719</v>
      </c>
      <c r="D967" s="6" t="s">
        <v>2720</v>
      </c>
      <c r="E967" s="32">
        <v>7072</v>
      </c>
      <c r="F967" s="32">
        <v>94.05</v>
      </c>
      <c r="G967" s="55">
        <f t="shared" si="78"/>
        <v>1.2123511303696823E-05</v>
      </c>
      <c r="H967" s="32">
        <v>3890</v>
      </c>
      <c r="I967" s="32">
        <v>31.35</v>
      </c>
      <c r="J967" s="54">
        <f t="shared" si="76"/>
        <v>5.6680162400864535E-06</v>
      </c>
      <c r="K967" s="74">
        <f t="shared" si="77"/>
        <v>-0.4499434389140271</v>
      </c>
      <c r="L967" s="68">
        <f t="shared" si="79"/>
        <v>75.19404572036152</v>
      </c>
      <c r="M967" s="61">
        <f t="shared" si="80"/>
        <v>124.08293460925039</v>
      </c>
    </row>
    <row r="968" spans="2:13" ht="12">
      <c r="B968" s="7">
        <v>948</v>
      </c>
      <c r="C968" s="6" t="s">
        <v>2491</v>
      </c>
      <c r="D968" s="6" t="s">
        <v>2492</v>
      </c>
      <c r="E968" s="32">
        <v>5617</v>
      </c>
      <c r="F968" s="32">
        <v>730</v>
      </c>
      <c r="G968" s="55">
        <f t="shared" si="78"/>
        <v>9.629208567995623E-06</v>
      </c>
      <c r="H968" s="32">
        <v>3864</v>
      </c>
      <c r="I968" s="32">
        <v>510</v>
      </c>
      <c r="J968" s="54">
        <f t="shared" si="76"/>
        <v>5.63013232691364E-06</v>
      </c>
      <c r="K968" s="74">
        <f t="shared" si="77"/>
        <v>-0.31208830336478544</v>
      </c>
      <c r="L968" s="68">
        <f t="shared" si="79"/>
        <v>7.6945205479452055</v>
      </c>
      <c r="M968" s="61">
        <f t="shared" si="80"/>
        <v>7.576470588235294</v>
      </c>
    </row>
    <row r="969" spans="2:13" ht="12">
      <c r="B969" s="7">
        <v>949</v>
      </c>
      <c r="C969" s="6" t="s">
        <v>2723</v>
      </c>
      <c r="D969" s="6" t="s">
        <v>2724</v>
      </c>
      <c r="E969" s="32">
        <v>0</v>
      </c>
      <c r="F969" s="32">
        <v>0</v>
      </c>
      <c r="G969" s="55">
        <f t="shared" si="78"/>
        <v>0</v>
      </c>
      <c r="H969" s="32">
        <v>3826.08</v>
      </c>
      <c r="I969" s="32">
        <v>1033.388</v>
      </c>
      <c r="J969" s="54">
        <f t="shared" si="76"/>
        <v>5.574880096624673E-06</v>
      </c>
      <c r="K969" s="67" t="str">
        <f t="shared" si="77"/>
        <v>Nuevo</v>
      </c>
      <c r="L969" s="68">
        <f t="shared" si="79"/>
        <v>0</v>
      </c>
      <c r="M969" s="61">
        <f t="shared" si="80"/>
        <v>3.702462192322729</v>
      </c>
    </row>
    <row r="970" spans="2:13" ht="12">
      <c r="B970" s="7">
        <v>950</v>
      </c>
      <c r="C970" s="6" t="s">
        <v>2725</v>
      </c>
      <c r="D970" s="6" t="s">
        <v>2726</v>
      </c>
      <c r="E970" s="32">
        <v>0</v>
      </c>
      <c r="F970" s="32">
        <v>0</v>
      </c>
      <c r="G970" s="55">
        <f t="shared" si="78"/>
        <v>0</v>
      </c>
      <c r="H970" s="32">
        <v>3815</v>
      </c>
      <c r="I970" s="32">
        <v>57.4</v>
      </c>
      <c r="J970" s="54">
        <f t="shared" si="76"/>
        <v>5.55873572131872E-06</v>
      </c>
      <c r="K970" s="67" t="str">
        <f t="shared" si="77"/>
        <v>Nuevo</v>
      </c>
      <c r="L970" s="68">
        <f t="shared" si="79"/>
        <v>0</v>
      </c>
      <c r="M970" s="61">
        <f t="shared" si="80"/>
        <v>66.46341463414635</v>
      </c>
    </row>
    <row r="971" spans="2:13" ht="12">
      <c r="B971" s="7">
        <v>951</v>
      </c>
      <c r="C971" s="6" t="s">
        <v>628</v>
      </c>
      <c r="D971" s="6" t="s">
        <v>629</v>
      </c>
      <c r="E971" s="32">
        <v>2670.087</v>
      </c>
      <c r="F971" s="32">
        <v>177.499</v>
      </c>
      <c r="G971" s="55">
        <f t="shared" si="78"/>
        <v>4.577323236192582E-06</v>
      </c>
      <c r="H971" s="32">
        <v>3814</v>
      </c>
      <c r="I971" s="32">
        <v>363.302</v>
      </c>
      <c r="J971" s="54">
        <f t="shared" si="76"/>
        <v>5.55727864773515E-06</v>
      </c>
      <c r="K971" s="67">
        <f t="shared" si="77"/>
        <v>0.4284178755224082</v>
      </c>
      <c r="L971" s="68">
        <f t="shared" si="79"/>
        <v>15.042828410300903</v>
      </c>
      <c r="M971" s="61">
        <f t="shared" si="80"/>
        <v>10.498153051731066</v>
      </c>
    </row>
    <row r="972" spans="2:13" ht="12">
      <c r="B972" s="7">
        <v>952</v>
      </c>
      <c r="C972" s="6" t="s">
        <v>2493</v>
      </c>
      <c r="D972" s="6" t="s">
        <v>2494</v>
      </c>
      <c r="E972" s="32">
        <v>3040</v>
      </c>
      <c r="F972" s="32">
        <v>1635.988</v>
      </c>
      <c r="G972" s="55">
        <f t="shared" si="78"/>
        <v>5.211464135073295E-06</v>
      </c>
      <c r="H972" s="32">
        <v>3800</v>
      </c>
      <c r="I972" s="32">
        <v>1831.486</v>
      </c>
      <c r="J972" s="54">
        <f t="shared" si="76"/>
        <v>5.536879617565173E-06</v>
      </c>
      <c r="K972" s="67">
        <f t="shared" si="77"/>
        <v>0.25</v>
      </c>
      <c r="L972" s="68">
        <f t="shared" si="79"/>
        <v>1.8582043389071312</v>
      </c>
      <c r="M972" s="61">
        <f t="shared" si="80"/>
        <v>2.0748179347262274</v>
      </c>
    </row>
    <row r="973" spans="2:13" ht="12">
      <c r="B973" s="7">
        <v>953</v>
      </c>
      <c r="C973" s="6" t="s">
        <v>2322</v>
      </c>
      <c r="D973" s="6" t="s">
        <v>2323</v>
      </c>
      <c r="E973" s="32">
        <v>0</v>
      </c>
      <c r="F973" s="32">
        <v>0</v>
      </c>
      <c r="G973" s="55">
        <f t="shared" si="78"/>
        <v>0</v>
      </c>
      <c r="H973" s="32">
        <v>3782.6</v>
      </c>
      <c r="I973" s="32">
        <v>393.715</v>
      </c>
      <c r="J973" s="54">
        <f t="shared" si="76"/>
        <v>5.511526537211059E-06</v>
      </c>
      <c r="K973" s="67" t="str">
        <f t="shared" si="77"/>
        <v>Nuevo</v>
      </c>
      <c r="L973" s="68">
        <f t="shared" si="79"/>
        <v>0</v>
      </c>
      <c r="M973" s="61">
        <f t="shared" si="80"/>
        <v>9.607457170796135</v>
      </c>
    </row>
    <row r="974" spans="2:13" ht="12">
      <c r="B974" s="7">
        <v>954</v>
      </c>
      <c r="C974" s="6" t="s">
        <v>3278</v>
      </c>
      <c r="D974" s="6" t="s">
        <v>3279</v>
      </c>
      <c r="E974" s="32">
        <v>0</v>
      </c>
      <c r="F974" s="32">
        <v>0</v>
      </c>
      <c r="G974" s="55">
        <f t="shared" si="78"/>
        <v>0</v>
      </c>
      <c r="H974" s="32">
        <v>3743.4</v>
      </c>
      <c r="I974" s="32">
        <v>22.974</v>
      </c>
      <c r="J974" s="54">
        <f t="shared" si="76"/>
        <v>5.454409252735124E-06</v>
      </c>
      <c r="K974" s="67" t="str">
        <f t="shared" si="77"/>
        <v>Nuevo</v>
      </c>
      <c r="L974" s="68">
        <f t="shared" si="79"/>
        <v>0</v>
      </c>
      <c r="M974" s="61">
        <f t="shared" si="80"/>
        <v>162.94071559153826</v>
      </c>
    </row>
    <row r="975" spans="2:13" ht="12">
      <c r="B975" s="7">
        <v>955</v>
      </c>
      <c r="C975" s="6" t="s">
        <v>2505</v>
      </c>
      <c r="D975" s="6" t="s">
        <v>2506</v>
      </c>
      <c r="E975" s="32">
        <v>10048.25</v>
      </c>
      <c r="F975" s="32">
        <v>2246</v>
      </c>
      <c r="G975" s="55">
        <f t="shared" si="78"/>
        <v>1.7225688978700733E-05</v>
      </c>
      <c r="H975" s="32">
        <v>3735.5</v>
      </c>
      <c r="I975" s="32">
        <v>980</v>
      </c>
      <c r="J975" s="54">
        <f t="shared" si="76"/>
        <v>5.442898371424923E-06</v>
      </c>
      <c r="K975" s="74">
        <f t="shared" si="77"/>
        <v>-0.6282437240315477</v>
      </c>
      <c r="L975" s="68">
        <f t="shared" si="79"/>
        <v>4.473842386464827</v>
      </c>
      <c r="M975" s="61">
        <f t="shared" si="80"/>
        <v>3.811734693877551</v>
      </c>
    </row>
    <row r="976" spans="2:13" ht="12">
      <c r="B976" s="7">
        <v>956</v>
      </c>
      <c r="C976" s="6" t="s">
        <v>1910</v>
      </c>
      <c r="D976" s="6" t="s">
        <v>1911</v>
      </c>
      <c r="E976" s="32">
        <v>0</v>
      </c>
      <c r="F976" s="32">
        <v>0</v>
      </c>
      <c r="G976" s="55">
        <f t="shared" si="78"/>
        <v>0</v>
      </c>
      <c r="H976" s="32">
        <v>3720</v>
      </c>
      <c r="I976" s="32">
        <v>1472.7</v>
      </c>
      <c r="J976" s="54">
        <f t="shared" si="76"/>
        <v>5.42031373087959E-06</v>
      </c>
      <c r="K976" s="67" t="str">
        <f t="shared" si="77"/>
        <v>Nuevo</v>
      </c>
      <c r="L976" s="68">
        <f t="shared" si="79"/>
        <v>0</v>
      </c>
      <c r="M976" s="61">
        <f t="shared" si="80"/>
        <v>2.525972703198207</v>
      </c>
    </row>
    <row r="977" spans="2:13" ht="12">
      <c r="B977" s="7">
        <v>957</v>
      </c>
      <c r="C977" s="6" t="s">
        <v>1950</v>
      </c>
      <c r="D977" s="6" t="s">
        <v>1951</v>
      </c>
      <c r="E977" s="32">
        <v>8050.9</v>
      </c>
      <c r="F977" s="32">
        <v>623.2</v>
      </c>
      <c r="G977" s="55">
        <f t="shared" si="78"/>
        <v>1.3801637041138679E-05</v>
      </c>
      <c r="H977" s="32">
        <v>3700.18</v>
      </c>
      <c r="I977" s="32">
        <v>185.25</v>
      </c>
      <c r="J977" s="54">
        <f t="shared" si="76"/>
        <v>5.391434532453237E-06</v>
      </c>
      <c r="K977" s="74">
        <f t="shared" si="77"/>
        <v>-0.5404016942205219</v>
      </c>
      <c r="L977" s="68">
        <f t="shared" si="79"/>
        <v>12.91864569961489</v>
      </c>
      <c r="M977" s="61">
        <f t="shared" si="80"/>
        <v>19.973981106612683</v>
      </c>
    </row>
    <row r="978" spans="2:13" ht="12">
      <c r="B978" s="7">
        <v>958</v>
      </c>
      <c r="C978" s="6" t="s">
        <v>3008</v>
      </c>
      <c r="D978" s="6" t="s">
        <v>3009</v>
      </c>
      <c r="E978" s="32">
        <v>0</v>
      </c>
      <c r="F978" s="32">
        <v>0</v>
      </c>
      <c r="G978" s="55">
        <f t="shared" si="78"/>
        <v>0</v>
      </c>
      <c r="H978" s="32">
        <v>3682</v>
      </c>
      <c r="I978" s="32">
        <v>77</v>
      </c>
      <c r="J978" s="54">
        <f t="shared" si="76"/>
        <v>5.364944934703939E-06</v>
      </c>
      <c r="K978" s="67" t="str">
        <f t="shared" si="77"/>
        <v>Nuevo</v>
      </c>
      <c r="L978" s="68">
        <f t="shared" si="79"/>
        <v>0</v>
      </c>
      <c r="M978" s="61">
        <f t="shared" si="80"/>
        <v>47.81818181818182</v>
      </c>
    </row>
    <row r="979" spans="2:13" ht="12">
      <c r="B979" s="7">
        <v>959</v>
      </c>
      <c r="C979" s="6" t="s">
        <v>393</v>
      </c>
      <c r="D979" s="6" t="s">
        <v>394</v>
      </c>
      <c r="E979" s="32">
        <v>20549.91</v>
      </c>
      <c r="F979" s="32">
        <v>83</v>
      </c>
      <c r="G979" s="55">
        <f t="shared" si="78"/>
        <v>3.522865754736317E-05</v>
      </c>
      <c r="H979" s="32">
        <v>3680.73</v>
      </c>
      <c r="I979" s="32">
        <v>13</v>
      </c>
      <c r="J979" s="54">
        <f t="shared" si="76"/>
        <v>5.363094451252805E-06</v>
      </c>
      <c r="K979" s="74">
        <f t="shared" si="77"/>
        <v>-0.8208882666639417</v>
      </c>
      <c r="L979" s="68">
        <f t="shared" si="79"/>
        <v>247.58927710843372</v>
      </c>
      <c r="M979" s="61">
        <f t="shared" si="80"/>
        <v>283.13307692307694</v>
      </c>
    </row>
    <row r="980" spans="2:13" ht="12">
      <c r="B980" s="7">
        <v>960</v>
      </c>
      <c r="C980" s="6" t="s">
        <v>3010</v>
      </c>
      <c r="D980" s="6" t="s">
        <v>3011</v>
      </c>
      <c r="E980" s="32">
        <v>0</v>
      </c>
      <c r="F980" s="32">
        <v>0</v>
      </c>
      <c r="G980" s="55">
        <f t="shared" si="78"/>
        <v>0</v>
      </c>
      <c r="H980" s="32">
        <v>3650.89</v>
      </c>
      <c r="I980" s="32">
        <v>169.159</v>
      </c>
      <c r="J980" s="54">
        <f t="shared" si="76"/>
        <v>5.319615375519083E-06</v>
      </c>
      <c r="K980" s="67" t="str">
        <f t="shared" si="77"/>
        <v>Nuevo</v>
      </c>
      <c r="L980" s="68">
        <f t="shared" si="79"/>
        <v>0</v>
      </c>
      <c r="M980" s="61">
        <f t="shared" si="80"/>
        <v>21.582593890954666</v>
      </c>
    </row>
    <row r="981" spans="2:13" ht="12">
      <c r="B981" s="7">
        <v>961</v>
      </c>
      <c r="C981" s="6" t="s">
        <v>2727</v>
      </c>
      <c r="D981" s="6" t="s">
        <v>2728</v>
      </c>
      <c r="E981" s="32">
        <v>0</v>
      </c>
      <c r="F981" s="32">
        <v>0</v>
      </c>
      <c r="G981" s="55">
        <f t="shared" si="78"/>
        <v>0</v>
      </c>
      <c r="H981" s="32">
        <v>3520.8</v>
      </c>
      <c r="I981" s="32">
        <v>140</v>
      </c>
      <c r="J981" s="54">
        <f t="shared" si="76"/>
        <v>5.13006467303249E-06</v>
      </c>
      <c r="K981" s="67" t="str">
        <f t="shared" si="77"/>
        <v>Nuevo</v>
      </c>
      <c r="L981" s="68">
        <f t="shared" si="79"/>
        <v>0</v>
      </c>
      <c r="M981" s="61">
        <f t="shared" si="80"/>
        <v>25.14857142857143</v>
      </c>
    </row>
    <row r="982" spans="2:13" ht="12">
      <c r="B982" s="7">
        <v>962</v>
      </c>
      <c r="C982" s="6" t="s">
        <v>2878</v>
      </c>
      <c r="D982" s="6" t="s">
        <v>2879</v>
      </c>
      <c r="E982" s="32">
        <v>4020.86</v>
      </c>
      <c r="F982" s="32">
        <v>808.997</v>
      </c>
      <c r="G982" s="55">
        <f t="shared" si="78"/>
        <v>6.892949895444345E-06</v>
      </c>
      <c r="H982" s="32">
        <v>3513.55</v>
      </c>
      <c r="I982" s="32">
        <v>543.322</v>
      </c>
      <c r="J982" s="54">
        <f t="shared" si="76"/>
        <v>5.119500889551609E-06</v>
      </c>
      <c r="K982" s="74">
        <f t="shared" si="77"/>
        <v>-0.12616952592231512</v>
      </c>
      <c r="L982" s="68">
        <f t="shared" si="79"/>
        <v>4.970179123037539</v>
      </c>
      <c r="M982" s="61">
        <f t="shared" si="80"/>
        <v>6.466791331843732</v>
      </c>
    </row>
    <row r="983" spans="2:13" ht="12">
      <c r="B983" s="7">
        <v>963</v>
      </c>
      <c r="C983" s="6" t="s">
        <v>3280</v>
      </c>
      <c r="D983" s="6" t="s">
        <v>3281</v>
      </c>
      <c r="E983" s="32">
        <v>0</v>
      </c>
      <c r="F983" s="32">
        <v>0</v>
      </c>
      <c r="G983" s="55">
        <f t="shared" si="78"/>
        <v>0</v>
      </c>
      <c r="H983" s="32">
        <v>3510</v>
      </c>
      <c r="I983" s="32">
        <v>10.45</v>
      </c>
      <c r="J983" s="54">
        <f t="shared" si="76"/>
        <v>5.114328278329936E-06</v>
      </c>
      <c r="K983" s="67" t="str">
        <f t="shared" si="77"/>
        <v>Nuevo</v>
      </c>
      <c r="L983" s="68">
        <f t="shared" si="79"/>
        <v>0</v>
      </c>
      <c r="M983" s="61">
        <f t="shared" si="80"/>
        <v>335.88516746411483</v>
      </c>
    </row>
    <row r="984" spans="2:13" ht="12">
      <c r="B984" s="7">
        <v>964</v>
      </c>
      <c r="C984" s="6" t="s">
        <v>2900</v>
      </c>
      <c r="D984" s="6" t="s">
        <v>2901</v>
      </c>
      <c r="E984" s="32">
        <v>7635</v>
      </c>
      <c r="F984" s="32">
        <v>102</v>
      </c>
      <c r="G984" s="55">
        <f t="shared" si="78"/>
        <v>1.3088660747133093E-05</v>
      </c>
      <c r="H984" s="32">
        <v>3490</v>
      </c>
      <c r="I984" s="32">
        <v>33.25</v>
      </c>
      <c r="J984" s="54">
        <f t="shared" si="76"/>
        <v>5.085186806658541E-06</v>
      </c>
      <c r="K984" s="74">
        <f t="shared" si="77"/>
        <v>-0.5428945645055665</v>
      </c>
      <c r="L984" s="68">
        <f t="shared" si="79"/>
        <v>74.8529411764706</v>
      </c>
      <c r="M984" s="61">
        <f t="shared" si="80"/>
        <v>104.9624060150376</v>
      </c>
    </row>
    <row r="985" spans="2:13" ht="12">
      <c r="B985" s="7">
        <v>965</v>
      </c>
      <c r="C985" s="6" t="s">
        <v>1928</v>
      </c>
      <c r="D985" s="6" t="s">
        <v>1929</v>
      </c>
      <c r="E985" s="32">
        <v>0</v>
      </c>
      <c r="F985" s="32">
        <v>0</v>
      </c>
      <c r="G985" s="55">
        <f t="shared" si="78"/>
        <v>0</v>
      </c>
      <c r="H985" s="32">
        <v>3485</v>
      </c>
      <c r="I985" s="32">
        <v>1093.787</v>
      </c>
      <c r="J985" s="54">
        <f t="shared" si="76"/>
        <v>5.077901438740692E-06</v>
      </c>
      <c r="K985" s="67" t="str">
        <f t="shared" si="77"/>
        <v>Nuevo</v>
      </c>
      <c r="L985" s="68">
        <f t="shared" si="79"/>
        <v>0</v>
      </c>
      <c r="M985" s="61">
        <f t="shared" si="80"/>
        <v>3.18617793043801</v>
      </c>
    </row>
    <row r="986" spans="2:13" ht="12">
      <c r="B986" s="7">
        <v>966</v>
      </c>
      <c r="C986" s="6" t="s">
        <v>329</v>
      </c>
      <c r="D986" s="6" t="s">
        <v>1192</v>
      </c>
      <c r="E986" s="32">
        <v>78339.7</v>
      </c>
      <c r="F986" s="32">
        <v>1616.161</v>
      </c>
      <c r="G986" s="55">
        <f t="shared" si="78"/>
        <v>0.00013429754503368465</v>
      </c>
      <c r="H986" s="32">
        <v>3460</v>
      </c>
      <c r="I986" s="32">
        <v>137.206</v>
      </c>
      <c r="J986" s="54">
        <f t="shared" si="76"/>
        <v>5.041474599151448E-06</v>
      </c>
      <c r="K986" s="74">
        <f t="shared" si="77"/>
        <v>-0.9558333769468098</v>
      </c>
      <c r="L986" s="68">
        <f t="shared" si="79"/>
        <v>48.472707855219866</v>
      </c>
      <c r="M986" s="61">
        <f t="shared" si="80"/>
        <v>25.217556083553198</v>
      </c>
    </row>
    <row r="987" spans="2:13" ht="12">
      <c r="B987" s="7">
        <v>967</v>
      </c>
      <c r="C987" s="6" t="s">
        <v>2729</v>
      </c>
      <c r="D987" s="6" t="s">
        <v>2730</v>
      </c>
      <c r="E987" s="32">
        <v>0</v>
      </c>
      <c r="F987" s="32">
        <v>0</v>
      </c>
      <c r="G987" s="55">
        <f t="shared" si="78"/>
        <v>0</v>
      </c>
      <c r="H987" s="32">
        <v>3432.48</v>
      </c>
      <c r="I987" s="32">
        <v>38</v>
      </c>
      <c r="J987" s="54">
        <f t="shared" si="76"/>
        <v>5.001375934131607E-06</v>
      </c>
      <c r="K987" s="67" t="str">
        <f t="shared" si="77"/>
        <v>Nuevo</v>
      </c>
      <c r="L987" s="68">
        <f t="shared" si="79"/>
        <v>0</v>
      </c>
      <c r="M987" s="61">
        <f t="shared" si="80"/>
        <v>90.32842105263158</v>
      </c>
    </row>
    <row r="988" spans="2:13" ht="12">
      <c r="B988" s="7">
        <v>968</v>
      </c>
      <c r="C988" s="6" t="s">
        <v>2248</v>
      </c>
      <c r="D988" s="6" t="s">
        <v>2249</v>
      </c>
      <c r="E988" s="32">
        <v>0</v>
      </c>
      <c r="F988" s="32">
        <v>0</v>
      </c>
      <c r="G988" s="55">
        <f t="shared" si="78"/>
        <v>0</v>
      </c>
      <c r="H988" s="32">
        <v>3422.258</v>
      </c>
      <c r="I988" s="32">
        <v>2173</v>
      </c>
      <c r="J988" s="54">
        <f t="shared" si="76"/>
        <v>4.9864817279603566E-06</v>
      </c>
      <c r="K988" s="67" t="str">
        <f t="shared" si="77"/>
        <v>Nuevo</v>
      </c>
      <c r="L988" s="68">
        <f t="shared" si="79"/>
        <v>0</v>
      </c>
      <c r="M988" s="61">
        <f t="shared" si="80"/>
        <v>1.5749001380579843</v>
      </c>
    </row>
    <row r="989" spans="2:13" ht="12">
      <c r="B989" s="7">
        <v>969</v>
      </c>
      <c r="C989" s="6" t="s">
        <v>2731</v>
      </c>
      <c r="D989" s="6" t="s">
        <v>2732</v>
      </c>
      <c r="E989" s="32">
        <v>3637.662</v>
      </c>
      <c r="F989" s="32">
        <v>654</v>
      </c>
      <c r="G989" s="55">
        <f t="shared" si="78"/>
        <v>6.236034555433878E-06</v>
      </c>
      <c r="H989" s="32">
        <v>3406.623</v>
      </c>
      <c r="I989" s="32">
        <v>731</v>
      </c>
      <c r="J989" s="54">
        <f t="shared" si="76"/>
        <v>4.963700382481243E-06</v>
      </c>
      <c r="K989" s="74">
        <f t="shared" si="77"/>
        <v>-0.0635130476663307</v>
      </c>
      <c r="L989" s="68">
        <f t="shared" si="79"/>
        <v>5.562174311926605</v>
      </c>
      <c r="M989" s="61">
        <f t="shared" si="80"/>
        <v>4.660222982216142</v>
      </c>
    </row>
    <row r="990" spans="2:13" ht="12">
      <c r="B990" s="7">
        <v>970</v>
      </c>
      <c r="C990" s="6" t="s">
        <v>2250</v>
      </c>
      <c r="D990" s="6" t="s">
        <v>2251</v>
      </c>
      <c r="E990" s="32">
        <v>0</v>
      </c>
      <c r="F990" s="32">
        <v>0</v>
      </c>
      <c r="G990" s="55">
        <f t="shared" si="78"/>
        <v>0</v>
      </c>
      <c r="H990" s="32">
        <v>3403.05</v>
      </c>
      <c r="I990" s="32">
        <v>82.364</v>
      </c>
      <c r="J990" s="54">
        <f t="shared" si="76"/>
        <v>4.958494258567148E-06</v>
      </c>
      <c r="K990" s="67" t="str">
        <f t="shared" si="77"/>
        <v>Nuevo</v>
      </c>
      <c r="L990" s="68">
        <f t="shared" si="79"/>
        <v>0</v>
      </c>
      <c r="M990" s="61">
        <f t="shared" si="80"/>
        <v>41.317201690058766</v>
      </c>
    </row>
    <row r="991" spans="2:13" ht="12">
      <c r="B991" s="7">
        <v>971</v>
      </c>
      <c r="C991" s="6" t="s">
        <v>3282</v>
      </c>
      <c r="D991" s="6" t="s">
        <v>3283</v>
      </c>
      <c r="E991" s="32">
        <v>0</v>
      </c>
      <c r="F991" s="32">
        <v>0</v>
      </c>
      <c r="G991" s="55">
        <f t="shared" si="78"/>
        <v>0</v>
      </c>
      <c r="H991" s="32">
        <v>3356.11</v>
      </c>
      <c r="I991" s="32">
        <v>74.088</v>
      </c>
      <c r="J991" s="54">
        <f t="shared" si="76"/>
        <v>4.890099224554383E-06</v>
      </c>
      <c r="K991" s="67" t="str">
        <f t="shared" si="77"/>
        <v>Nuevo</v>
      </c>
      <c r="L991" s="68">
        <f t="shared" si="79"/>
        <v>0</v>
      </c>
      <c r="M991" s="61">
        <f t="shared" si="80"/>
        <v>45.298968793866756</v>
      </c>
    </row>
    <row r="992" spans="2:13" ht="12">
      <c r="B992" s="7">
        <v>972</v>
      </c>
      <c r="C992" s="6" t="s">
        <v>1493</v>
      </c>
      <c r="D992" s="6" t="s">
        <v>1494</v>
      </c>
      <c r="E992" s="32">
        <v>16702.5</v>
      </c>
      <c r="F992" s="32">
        <v>894.9</v>
      </c>
      <c r="G992" s="55">
        <f t="shared" si="78"/>
        <v>2.8633052538178193E-05</v>
      </c>
      <c r="H992" s="32">
        <v>3323.5</v>
      </c>
      <c r="I992" s="32">
        <v>1655.365</v>
      </c>
      <c r="J992" s="54">
        <f t="shared" si="76"/>
        <v>4.842584054994172E-06</v>
      </c>
      <c r="K992" s="74">
        <f t="shared" si="77"/>
        <v>-0.8010178117048345</v>
      </c>
      <c r="L992" s="68">
        <f t="shared" si="79"/>
        <v>18.664096547100236</v>
      </c>
      <c r="M992" s="61">
        <f t="shared" si="80"/>
        <v>2.0077143107411355</v>
      </c>
    </row>
    <row r="993" spans="2:13" ht="12">
      <c r="B993" s="7">
        <v>973</v>
      </c>
      <c r="C993" s="6" t="s">
        <v>1912</v>
      </c>
      <c r="D993" s="6" t="s">
        <v>1913</v>
      </c>
      <c r="E993" s="32">
        <v>0</v>
      </c>
      <c r="F993" s="32">
        <v>0</v>
      </c>
      <c r="G993" s="55">
        <f t="shared" si="78"/>
        <v>0</v>
      </c>
      <c r="H993" s="32">
        <v>3298.52</v>
      </c>
      <c r="I993" s="32">
        <v>395.42</v>
      </c>
      <c r="J993" s="54">
        <f t="shared" si="76"/>
        <v>4.8061863568765985E-06</v>
      </c>
      <c r="K993" s="67" t="str">
        <f t="shared" si="77"/>
        <v>Nuevo</v>
      </c>
      <c r="L993" s="68">
        <f t="shared" si="79"/>
        <v>0</v>
      </c>
      <c r="M993" s="61">
        <f t="shared" si="80"/>
        <v>8.341813767639472</v>
      </c>
    </row>
    <row r="994" spans="2:13" ht="12">
      <c r="B994" s="7">
        <v>974</v>
      </c>
      <c r="C994" s="6" t="s">
        <v>304</v>
      </c>
      <c r="D994" s="6" t="s">
        <v>305</v>
      </c>
      <c r="E994" s="32">
        <v>9920.14</v>
      </c>
      <c r="F994" s="32">
        <v>167.709</v>
      </c>
      <c r="G994" s="55">
        <f t="shared" si="78"/>
        <v>1.7006070337140127E-05</v>
      </c>
      <c r="H994" s="32">
        <v>3242.5</v>
      </c>
      <c r="I994" s="32">
        <v>85.794</v>
      </c>
      <c r="J994" s="54">
        <f aca="true" t="shared" si="81" ref="J994:J1057">(H994/$H$112)</f>
        <v>4.72456109472502E-06</v>
      </c>
      <c r="K994" s="74">
        <f aca="true" t="shared" si="82" ref="K994:K1057">IF(E994=0,"Nuevo",((H994/E994)-1))</f>
        <v>-0.6731396935930339</v>
      </c>
      <c r="L994" s="68">
        <f t="shared" si="79"/>
        <v>59.1509102075619</v>
      </c>
      <c r="M994" s="61">
        <f t="shared" si="80"/>
        <v>37.79401822971303</v>
      </c>
    </row>
    <row r="995" spans="2:13" ht="12">
      <c r="B995" s="7">
        <v>975</v>
      </c>
      <c r="C995" s="6" t="s">
        <v>819</v>
      </c>
      <c r="D995" s="6" t="s">
        <v>820</v>
      </c>
      <c r="E995" s="32">
        <v>2991.5</v>
      </c>
      <c r="F995" s="32">
        <v>25</v>
      </c>
      <c r="G995" s="55">
        <f t="shared" si="78"/>
        <v>5.128320710549921E-06</v>
      </c>
      <c r="H995" s="32">
        <v>3233</v>
      </c>
      <c r="I995" s="32">
        <v>28</v>
      </c>
      <c r="J995" s="54">
        <f t="shared" si="81"/>
        <v>4.710718895681107E-06</v>
      </c>
      <c r="K995" s="67">
        <f t="shared" si="82"/>
        <v>0.08072873140564929</v>
      </c>
      <c r="L995" s="68">
        <f t="shared" si="79"/>
        <v>119.66</v>
      </c>
      <c r="M995" s="61">
        <f t="shared" si="80"/>
        <v>115.46428571428571</v>
      </c>
    </row>
    <row r="996" spans="2:13" ht="12">
      <c r="B996" s="7">
        <v>976</v>
      </c>
      <c r="C996" s="6" t="s">
        <v>3284</v>
      </c>
      <c r="D996" s="6" t="s">
        <v>3285</v>
      </c>
      <c r="E996" s="32">
        <v>0</v>
      </c>
      <c r="F996" s="32">
        <v>0</v>
      </c>
      <c r="G996" s="55">
        <f t="shared" si="78"/>
        <v>0</v>
      </c>
      <c r="H996" s="32">
        <v>3232.62</v>
      </c>
      <c r="I996" s="32">
        <v>150.363</v>
      </c>
      <c r="J996" s="54">
        <f t="shared" si="81"/>
        <v>4.71016520771935E-06</v>
      </c>
      <c r="K996" s="67" t="str">
        <f t="shared" si="82"/>
        <v>Nuevo</v>
      </c>
      <c r="L996" s="68">
        <f t="shared" si="79"/>
        <v>0</v>
      </c>
      <c r="M996" s="61">
        <f t="shared" si="80"/>
        <v>21.498772969414016</v>
      </c>
    </row>
    <row r="997" spans="2:13" ht="12">
      <c r="B997" s="7">
        <v>977</v>
      </c>
      <c r="C997" s="6" t="s">
        <v>1513</v>
      </c>
      <c r="D997" s="6" t="s">
        <v>1514</v>
      </c>
      <c r="E997" s="32">
        <v>21750.5</v>
      </c>
      <c r="F997" s="32">
        <v>9244.961</v>
      </c>
      <c r="G997" s="55">
        <f t="shared" si="78"/>
        <v>3.728682587826043E-05</v>
      </c>
      <c r="H997" s="32">
        <v>3175.5</v>
      </c>
      <c r="I997" s="32">
        <v>1118.224</v>
      </c>
      <c r="J997" s="54">
        <f t="shared" si="81"/>
        <v>4.626937164625844E-06</v>
      </c>
      <c r="K997" s="74">
        <f t="shared" si="82"/>
        <v>-0.854003356244684</v>
      </c>
      <c r="L997" s="68">
        <f t="shared" si="79"/>
        <v>2.352687047571104</v>
      </c>
      <c r="M997" s="61">
        <f t="shared" si="80"/>
        <v>2.8397709224627627</v>
      </c>
    </row>
    <row r="998" spans="2:13" ht="12">
      <c r="B998" s="7">
        <v>978</v>
      </c>
      <c r="C998" s="6" t="s">
        <v>2555</v>
      </c>
      <c r="D998" s="6" t="s">
        <v>2556</v>
      </c>
      <c r="E998" s="32">
        <v>3501</v>
      </c>
      <c r="F998" s="32">
        <v>70</v>
      </c>
      <c r="G998" s="55">
        <f t="shared" si="78"/>
        <v>6.001755242398554E-06</v>
      </c>
      <c r="H998" s="32">
        <v>3170</v>
      </c>
      <c r="I998" s="32">
        <v>58</v>
      </c>
      <c r="J998" s="54">
        <f t="shared" si="81"/>
        <v>4.618923259916211E-06</v>
      </c>
      <c r="K998" s="74">
        <f t="shared" si="82"/>
        <v>-0.09454441588117679</v>
      </c>
      <c r="L998" s="68">
        <f t="shared" si="79"/>
        <v>50.01428571428571</v>
      </c>
      <c r="M998" s="61">
        <f t="shared" si="80"/>
        <v>54.6551724137931</v>
      </c>
    </row>
    <row r="999" spans="2:13" ht="12">
      <c r="B999" s="7">
        <v>979</v>
      </c>
      <c r="C999" s="6" t="s">
        <v>2254</v>
      </c>
      <c r="D999" s="6" t="s">
        <v>2255</v>
      </c>
      <c r="E999" s="32">
        <v>0</v>
      </c>
      <c r="F999" s="32">
        <v>0</v>
      </c>
      <c r="G999" s="55">
        <f t="shared" si="78"/>
        <v>0</v>
      </c>
      <c r="H999" s="32">
        <v>3168</v>
      </c>
      <c r="I999" s="32">
        <v>78</v>
      </c>
      <c r="J999" s="54">
        <f t="shared" si="81"/>
        <v>4.616009112749071E-06</v>
      </c>
      <c r="K999" s="67" t="str">
        <f t="shared" si="82"/>
        <v>Nuevo</v>
      </c>
      <c r="L999" s="68">
        <f t="shared" si="79"/>
        <v>0</v>
      </c>
      <c r="M999" s="61">
        <f t="shared" si="80"/>
        <v>40.61538461538461</v>
      </c>
    </row>
    <row r="1000" spans="2:13" ht="12">
      <c r="B1000" s="7">
        <v>980</v>
      </c>
      <c r="C1000" s="6" t="s">
        <v>1054</v>
      </c>
      <c r="D1000" s="6" t="s">
        <v>1055</v>
      </c>
      <c r="E1000" s="32">
        <v>2597.2</v>
      </c>
      <c r="F1000" s="32">
        <v>417.459</v>
      </c>
      <c r="G1000" s="55">
        <f t="shared" si="78"/>
        <v>4.452373240661961E-06</v>
      </c>
      <c r="H1000" s="32">
        <v>3150.2</v>
      </c>
      <c r="I1000" s="32">
        <v>501.581</v>
      </c>
      <c r="J1000" s="54">
        <f t="shared" si="81"/>
        <v>4.590073202961528E-06</v>
      </c>
      <c r="K1000" s="67">
        <f t="shared" si="82"/>
        <v>0.21292160788541503</v>
      </c>
      <c r="L1000" s="68">
        <f t="shared" si="79"/>
        <v>6.221449292026282</v>
      </c>
      <c r="M1000" s="61">
        <f t="shared" si="80"/>
        <v>6.280540929580665</v>
      </c>
    </row>
    <row r="1001" spans="2:13" ht="12">
      <c r="B1001" s="7">
        <v>981</v>
      </c>
      <c r="C1001" s="6" t="s">
        <v>2274</v>
      </c>
      <c r="D1001" s="6" t="s">
        <v>2275</v>
      </c>
      <c r="E1001" s="32">
        <v>8470.76</v>
      </c>
      <c r="F1001" s="32">
        <v>210</v>
      </c>
      <c r="G1001" s="55">
        <f t="shared" si="78"/>
        <v>1.4521401952899166E-05</v>
      </c>
      <c r="H1001" s="32">
        <v>3131.71</v>
      </c>
      <c r="I1001" s="32">
        <v>94</v>
      </c>
      <c r="J1001" s="54">
        <f t="shared" si="81"/>
        <v>4.5631319124013235E-06</v>
      </c>
      <c r="K1001" s="74">
        <f t="shared" si="82"/>
        <v>-0.6302917329731925</v>
      </c>
      <c r="L1001" s="68">
        <f t="shared" si="79"/>
        <v>40.33695238095238</v>
      </c>
      <c r="M1001" s="61">
        <f t="shared" si="80"/>
        <v>33.31606382978723</v>
      </c>
    </row>
    <row r="1002" spans="2:13" ht="12">
      <c r="B1002" s="7">
        <v>982</v>
      </c>
      <c r="C1002" s="6" t="s">
        <v>2499</v>
      </c>
      <c r="D1002" s="6" t="s">
        <v>2500</v>
      </c>
      <c r="E1002" s="32">
        <v>2876.5</v>
      </c>
      <c r="F1002" s="32">
        <v>142.527</v>
      </c>
      <c r="G1002" s="55">
        <f t="shared" si="78"/>
        <v>4.93117650807182E-06</v>
      </c>
      <c r="H1002" s="32">
        <v>3126</v>
      </c>
      <c r="I1002" s="32">
        <v>120.83</v>
      </c>
      <c r="J1002" s="54">
        <f t="shared" si="81"/>
        <v>4.55481202223914E-06</v>
      </c>
      <c r="K1002" s="67">
        <f t="shared" si="82"/>
        <v>0.08673735442377883</v>
      </c>
      <c r="L1002" s="68">
        <f t="shared" si="79"/>
        <v>20.18214092768388</v>
      </c>
      <c r="M1002" s="61">
        <f t="shared" si="80"/>
        <v>25.87105851195895</v>
      </c>
    </row>
    <row r="1003" spans="2:13" ht="12">
      <c r="B1003" s="7">
        <v>983</v>
      </c>
      <c r="C1003" s="6" t="s">
        <v>2733</v>
      </c>
      <c r="D1003" s="6" t="s">
        <v>2734</v>
      </c>
      <c r="E1003" s="32">
        <v>758.136</v>
      </c>
      <c r="F1003" s="32">
        <v>58.031</v>
      </c>
      <c r="G1003" s="55">
        <f t="shared" si="78"/>
        <v>1.2996705833907655E-06</v>
      </c>
      <c r="H1003" s="32">
        <v>3091.149</v>
      </c>
      <c r="I1003" s="32">
        <v>135.72</v>
      </c>
      <c r="J1003" s="54">
        <f t="shared" si="81"/>
        <v>4.5040315507781496E-06</v>
      </c>
      <c r="K1003" s="67">
        <f t="shared" si="82"/>
        <v>3.0773014340434965</v>
      </c>
      <c r="L1003" s="68">
        <f t="shared" si="79"/>
        <v>13.064327686925953</v>
      </c>
      <c r="M1003" s="61">
        <f t="shared" si="80"/>
        <v>22.775928381962864</v>
      </c>
    </row>
    <row r="1004" spans="2:13" ht="12">
      <c r="B1004" s="7">
        <v>984</v>
      </c>
      <c r="C1004" s="6" t="s">
        <v>1948</v>
      </c>
      <c r="D1004" s="6" t="s">
        <v>1949</v>
      </c>
      <c r="E1004" s="32">
        <v>0</v>
      </c>
      <c r="F1004" s="32">
        <v>0</v>
      </c>
      <c r="G1004" s="55">
        <f t="shared" si="78"/>
        <v>0</v>
      </c>
      <c r="H1004" s="32">
        <v>3084.92</v>
      </c>
      <c r="I1004" s="32">
        <v>23</v>
      </c>
      <c r="J1004" s="54">
        <f t="shared" si="81"/>
        <v>4.494955439426093E-06</v>
      </c>
      <c r="K1004" s="67" t="str">
        <f t="shared" si="82"/>
        <v>Nuevo</v>
      </c>
      <c r="L1004" s="68">
        <f t="shared" si="79"/>
        <v>0</v>
      </c>
      <c r="M1004" s="61">
        <f t="shared" si="80"/>
        <v>134.12695652173915</v>
      </c>
    </row>
    <row r="1005" spans="2:13" ht="12">
      <c r="B1005" s="7">
        <v>985</v>
      </c>
      <c r="C1005" s="6" t="s">
        <v>1952</v>
      </c>
      <c r="D1005" s="6" t="s">
        <v>1953</v>
      </c>
      <c r="E1005" s="32">
        <v>3828</v>
      </c>
      <c r="F1005" s="32">
        <v>164.302</v>
      </c>
      <c r="G1005" s="55">
        <f t="shared" si="78"/>
        <v>6.562330496401504E-06</v>
      </c>
      <c r="H1005" s="32">
        <v>3058</v>
      </c>
      <c r="I1005" s="32">
        <v>131.537</v>
      </c>
      <c r="J1005" s="54">
        <f t="shared" si="81"/>
        <v>4.455731018556395E-06</v>
      </c>
      <c r="K1005" s="74">
        <f t="shared" si="82"/>
        <v>-0.20114942528735635</v>
      </c>
      <c r="L1005" s="68">
        <f t="shared" si="79"/>
        <v>23.29855996883787</v>
      </c>
      <c r="M1005" s="61">
        <f t="shared" si="80"/>
        <v>23.24821152983571</v>
      </c>
    </row>
    <row r="1006" spans="2:13" ht="12">
      <c r="B1006" s="7">
        <v>986</v>
      </c>
      <c r="C1006" s="6" t="s">
        <v>1337</v>
      </c>
      <c r="D1006" s="6" t="s">
        <v>1338</v>
      </c>
      <c r="E1006" s="32">
        <v>28323.6</v>
      </c>
      <c r="F1006" s="32">
        <v>2731.137</v>
      </c>
      <c r="G1006" s="55">
        <f t="shared" si="78"/>
        <v>4.8555074202684855E-05</v>
      </c>
      <c r="H1006" s="32">
        <v>3045.5</v>
      </c>
      <c r="I1006" s="32">
        <v>284.087</v>
      </c>
      <c r="J1006" s="54">
        <f t="shared" si="81"/>
        <v>4.437517598761772E-06</v>
      </c>
      <c r="K1006" s="74">
        <f t="shared" si="82"/>
        <v>-0.8924748266463303</v>
      </c>
      <c r="L1006" s="68">
        <f t="shared" si="79"/>
        <v>10.370625860218656</v>
      </c>
      <c r="M1006" s="61">
        <f t="shared" si="80"/>
        <v>10.720307511431358</v>
      </c>
    </row>
    <row r="1007" spans="2:13" ht="12">
      <c r="B1007" s="7">
        <v>987</v>
      </c>
      <c r="C1007" s="6" t="s">
        <v>3286</v>
      </c>
      <c r="D1007" s="6" t="s">
        <v>3287</v>
      </c>
      <c r="E1007" s="32">
        <v>0</v>
      </c>
      <c r="F1007" s="32">
        <v>0</v>
      </c>
      <c r="G1007" s="55">
        <f t="shared" si="78"/>
        <v>0</v>
      </c>
      <c r="H1007" s="32">
        <v>3000</v>
      </c>
      <c r="I1007" s="32">
        <v>465</v>
      </c>
      <c r="J1007" s="54">
        <f t="shared" si="81"/>
        <v>4.371220750709348E-06</v>
      </c>
      <c r="K1007" s="67" t="str">
        <f t="shared" si="82"/>
        <v>Nuevo</v>
      </c>
      <c r="L1007" s="68">
        <f t="shared" si="79"/>
        <v>0</v>
      </c>
      <c r="M1007" s="61">
        <f t="shared" si="80"/>
        <v>6.451612903225806</v>
      </c>
    </row>
    <row r="1008" spans="2:13" ht="12">
      <c r="B1008" s="7">
        <v>988</v>
      </c>
      <c r="C1008" s="6" t="s">
        <v>2260</v>
      </c>
      <c r="D1008" s="6" t="s">
        <v>2261</v>
      </c>
      <c r="E1008" s="32">
        <v>0</v>
      </c>
      <c r="F1008" s="32">
        <v>0</v>
      </c>
      <c r="G1008" s="55">
        <f t="shared" si="78"/>
        <v>0</v>
      </c>
      <c r="H1008" s="32">
        <v>2973</v>
      </c>
      <c r="I1008" s="32">
        <v>48</v>
      </c>
      <c r="J1008" s="54">
        <f t="shared" si="81"/>
        <v>4.331879763952963E-06</v>
      </c>
      <c r="K1008" s="67" t="str">
        <f t="shared" si="82"/>
        <v>Nuevo</v>
      </c>
      <c r="L1008" s="68">
        <f t="shared" si="79"/>
        <v>0</v>
      </c>
      <c r="M1008" s="61">
        <f t="shared" si="80"/>
        <v>61.9375</v>
      </c>
    </row>
    <row r="1009" spans="2:13" ht="12">
      <c r="B1009" s="7">
        <v>989</v>
      </c>
      <c r="C1009" s="6" t="s">
        <v>1920</v>
      </c>
      <c r="D1009" s="6" t="s">
        <v>1921</v>
      </c>
      <c r="E1009" s="32">
        <v>0</v>
      </c>
      <c r="F1009" s="32">
        <v>0</v>
      </c>
      <c r="G1009" s="55">
        <f t="shared" si="78"/>
        <v>0</v>
      </c>
      <c r="H1009" s="32">
        <v>2968</v>
      </c>
      <c r="I1009" s="32">
        <v>41.8</v>
      </c>
      <c r="J1009" s="54">
        <f t="shared" si="81"/>
        <v>4.324594396035114E-06</v>
      </c>
      <c r="K1009" s="67" t="str">
        <f t="shared" si="82"/>
        <v>Nuevo</v>
      </c>
      <c r="L1009" s="68">
        <f t="shared" si="79"/>
        <v>0</v>
      </c>
      <c r="M1009" s="61">
        <f t="shared" si="80"/>
        <v>71.00478468899522</v>
      </c>
    </row>
    <row r="1010" spans="2:13" ht="12">
      <c r="B1010" s="7">
        <v>990</v>
      </c>
      <c r="C1010" s="6" t="s">
        <v>2453</v>
      </c>
      <c r="D1010" s="6" t="s">
        <v>2454</v>
      </c>
      <c r="E1010" s="32">
        <v>15820</v>
      </c>
      <c r="F1010" s="32">
        <v>1586</v>
      </c>
      <c r="G1010" s="55">
        <f t="shared" si="78"/>
        <v>2.7120185071335367E-05</v>
      </c>
      <c r="H1010" s="32">
        <v>2950</v>
      </c>
      <c r="I1010" s="32">
        <v>539</v>
      </c>
      <c r="J1010" s="54">
        <f t="shared" si="81"/>
        <v>4.298367071530858E-06</v>
      </c>
      <c r="K1010" s="74">
        <f t="shared" si="82"/>
        <v>-0.8135271807838179</v>
      </c>
      <c r="L1010" s="68">
        <f t="shared" si="79"/>
        <v>9.974779319041614</v>
      </c>
      <c r="M1010" s="61">
        <f t="shared" si="80"/>
        <v>5.4730983302411875</v>
      </c>
    </row>
    <row r="1011" spans="2:13" ht="12">
      <c r="B1011" s="7">
        <v>991</v>
      </c>
      <c r="C1011" s="6" t="s">
        <v>2735</v>
      </c>
      <c r="D1011" s="6" t="s">
        <v>2736</v>
      </c>
      <c r="E1011" s="32">
        <v>1975</v>
      </c>
      <c r="F1011" s="32">
        <v>161.649</v>
      </c>
      <c r="G1011" s="55">
        <f t="shared" si="78"/>
        <v>3.3857373903847884E-06</v>
      </c>
      <c r="H1011" s="32">
        <v>2932.5</v>
      </c>
      <c r="I1011" s="32">
        <v>230.242</v>
      </c>
      <c r="J1011" s="54">
        <f t="shared" si="81"/>
        <v>4.272868283818387E-06</v>
      </c>
      <c r="K1011" s="67">
        <f t="shared" si="82"/>
        <v>0.4848101265822784</v>
      </c>
      <c r="L1011" s="68">
        <f t="shared" si="79"/>
        <v>12.217829989668974</v>
      </c>
      <c r="M1011" s="61">
        <f t="shared" si="80"/>
        <v>12.7365988829145</v>
      </c>
    </row>
    <row r="1012" spans="2:13" ht="12">
      <c r="B1012" s="7">
        <v>992</v>
      </c>
      <c r="C1012" s="6" t="s">
        <v>3288</v>
      </c>
      <c r="D1012" s="6" t="s">
        <v>3289</v>
      </c>
      <c r="E1012" s="32">
        <v>0</v>
      </c>
      <c r="F1012" s="32">
        <v>0</v>
      </c>
      <c r="G1012" s="55">
        <f t="shared" si="78"/>
        <v>0</v>
      </c>
      <c r="H1012" s="32">
        <v>2900</v>
      </c>
      <c r="I1012" s="32">
        <v>28.5</v>
      </c>
      <c r="J1012" s="54">
        <f t="shared" si="81"/>
        <v>4.225513392352369E-06</v>
      </c>
      <c r="K1012" s="67" t="str">
        <f t="shared" si="82"/>
        <v>Nuevo</v>
      </c>
      <c r="L1012" s="68">
        <f t="shared" si="79"/>
        <v>0</v>
      </c>
      <c r="M1012" s="61">
        <f t="shared" si="80"/>
        <v>101.75438596491227</v>
      </c>
    </row>
    <row r="1013" spans="2:13" ht="12">
      <c r="B1013" s="7">
        <v>993</v>
      </c>
      <c r="C1013" s="6" t="s">
        <v>1968</v>
      </c>
      <c r="D1013" s="6" t="s">
        <v>1969</v>
      </c>
      <c r="E1013" s="32">
        <v>0</v>
      </c>
      <c r="F1013" s="32">
        <v>0</v>
      </c>
      <c r="G1013" s="55">
        <f t="shared" si="78"/>
        <v>0</v>
      </c>
      <c r="H1013" s="32">
        <v>2888.5</v>
      </c>
      <c r="I1013" s="32">
        <v>54.48</v>
      </c>
      <c r="J1013" s="54">
        <f t="shared" si="81"/>
        <v>4.208757046141317E-06</v>
      </c>
      <c r="K1013" s="67" t="str">
        <f t="shared" si="82"/>
        <v>Nuevo</v>
      </c>
      <c r="L1013" s="68">
        <f t="shared" si="79"/>
        <v>0</v>
      </c>
      <c r="M1013" s="61">
        <f t="shared" si="80"/>
        <v>53.01945668135096</v>
      </c>
    </row>
    <row r="1014" spans="2:13" ht="12">
      <c r="B1014" s="7">
        <v>994</v>
      </c>
      <c r="C1014" s="6" t="s">
        <v>1523</v>
      </c>
      <c r="D1014" s="6" t="s">
        <v>1524</v>
      </c>
      <c r="E1014" s="32">
        <v>6897</v>
      </c>
      <c r="F1014" s="32">
        <v>1229.089</v>
      </c>
      <c r="G1014" s="55">
        <f t="shared" si="78"/>
        <v>1.1823509256447537E-05</v>
      </c>
      <c r="H1014" s="32">
        <v>2812</v>
      </c>
      <c r="I1014" s="32">
        <v>533.971</v>
      </c>
      <c r="J1014" s="54">
        <f t="shared" si="81"/>
        <v>4.0972909169982286E-06</v>
      </c>
      <c r="K1014" s="74">
        <f t="shared" si="82"/>
        <v>-0.5922865013774105</v>
      </c>
      <c r="L1014" s="68">
        <f t="shared" si="79"/>
        <v>5.611473213087091</v>
      </c>
      <c r="M1014" s="61">
        <f t="shared" si="80"/>
        <v>5.2662035953263375</v>
      </c>
    </row>
    <row r="1015" spans="2:13" ht="12">
      <c r="B1015" s="7">
        <v>995</v>
      </c>
      <c r="C1015" s="6" t="s">
        <v>3012</v>
      </c>
      <c r="D1015" s="6" t="s">
        <v>3013</v>
      </c>
      <c r="E1015" s="32">
        <v>4812.42</v>
      </c>
      <c r="F1015" s="32">
        <v>938.77</v>
      </c>
      <c r="G1015" s="55">
        <f t="shared" si="78"/>
        <v>8.249919155562311E-06</v>
      </c>
      <c r="H1015" s="32">
        <v>2796.5</v>
      </c>
      <c r="I1015" s="32">
        <v>740.167</v>
      </c>
      <c r="J1015" s="54">
        <f t="shared" si="81"/>
        <v>4.074706276452896E-06</v>
      </c>
      <c r="K1015" s="74">
        <f t="shared" si="82"/>
        <v>-0.41889943105547733</v>
      </c>
      <c r="L1015" s="68">
        <f t="shared" si="79"/>
        <v>5.1263035674339825</v>
      </c>
      <c r="M1015" s="61">
        <f t="shared" si="80"/>
        <v>3.778201405898939</v>
      </c>
    </row>
    <row r="1016" spans="2:13" ht="12">
      <c r="B1016" s="7">
        <v>996</v>
      </c>
      <c r="C1016" s="6" t="s">
        <v>2318</v>
      </c>
      <c r="D1016" s="6" t="s">
        <v>2319</v>
      </c>
      <c r="E1016" s="32">
        <v>45.36</v>
      </c>
      <c r="F1016" s="32">
        <v>1.202</v>
      </c>
      <c r="G1016" s="55">
        <f t="shared" si="78"/>
        <v>7.776053064701469E-08</v>
      </c>
      <c r="H1016" s="32">
        <v>2793.01</v>
      </c>
      <c r="I1016" s="32">
        <v>161.094</v>
      </c>
      <c r="J1016" s="54">
        <f t="shared" si="81"/>
        <v>4.069621089646238E-06</v>
      </c>
      <c r="K1016" s="67">
        <f t="shared" si="82"/>
        <v>60.574294532627874</v>
      </c>
      <c r="L1016" s="68">
        <f t="shared" si="79"/>
        <v>37.73710482529118</v>
      </c>
      <c r="M1016" s="61">
        <f t="shared" si="80"/>
        <v>17.33776552820093</v>
      </c>
    </row>
    <row r="1017" spans="2:13" ht="12">
      <c r="B1017" s="7">
        <v>997</v>
      </c>
      <c r="C1017" s="6" t="s">
        <v>2262</v>
      </c>
      <c r="D1017" s="6" t="s">
        <v>2263</v>
      </c>
      <c r="E1017" s="32">
        <v>10034.495</v>
      </c>
      <c r="F1017" s="32">
        <v>2290</v>
      </c>
      <c r="G1017" s="55">
        <f aca="true" t="shared" si="83" ref="G1017:G1080">(E1017/$E$112)</f>
        <v>1.7202108817786944E-05</v>
      </c>
      <c r="H1017" s="32">
        <v>2788.588</v>
      </c>
      <c r="I1017" s="32">
        <v>841</v>
      </c>
      <c r="J1017" s="54">
        <f t="shared" si="81"/>
        <v>4.063177910259693E-06</v>
      </c>
      <c r="K1017" s="74">
        <f t="shared" si="82"/>
        <v>-0.7220998166823542</v>
      </c>
      <c r="L1017" s="68">
        <f aca="true" t="shared" si="84" ref="L1017:L1080">IF(E1017=0,0,E1017/F1017)</f>
        <v>4.381875545851528</v>
      </c>
      <c r="M1017" s="61">
        <f aca="true" t="shared" si="85" ref="M1017:M1080">IF(H1017=0,0,H1017/I1017)</f>
        <v>3.3158002378121285</v>
      </c>
    </row>
    <row r="1018" spans="2:13" ht="12">
      <c r="B1018" s="7">
        <v>998</v>
      </c>
      <c r="C1018" s="6" t="s">
        <v>1934</v>
      </c>
      <c r="D1018" s="6" t="s">
        <v>1935</v>
      </c>
      <c r="E1018" s="32">
        <v>0</v>
      </c>
      <c r="F1018" s="32">
        <v>0</v>
      </c>
      <c r="G1018" s="55">
        <f t="shared" si="83"/>
        <v>0</v>
      </c>
      <c r="H1018" s="32">
        <v>2758.6</v>
      </c>
      <c r="I1018" s="32">
        <v>474.53</v>
      </c>
      <c r="J1018" s="54">
        <f t="shared" si="81"/>
        <v>4.019483187635602E-06</v>
      </c>
      <c r="K1018" s="67" t="str">
        <f t="shared" si="82"/>
        <v>Nuevo</v>
      </c>
      <c r="L1018" s="68">
        <f t="shared" si="84"/>
        <v>0</v>
      </c>
      <c r="M1018" s="61">
        <f t="shared" si="85"/>
        <v>5.813331085495122</v>
      </c>
    </row>
    <row r="1019" spans="2:13" ht="12">
      <c r="B1019" s="7">
        <v>999</v>
      </c>
      <c r="C1019" s="6" t="s">
        <v>1600</v>
      </c>
      <c r="D1019" s="6" t="s">
        <v>1601</v>
      </c>
      <c r="E1019" s="32">
        <v>287.5</v>
      </c>
      <c r="F1019" s="32">
        <v>39</v>
      </c>
      <c r="G1019" s="55">
        <f t="shared" si="83"/>
        <v>4.92860506195254E-07</v>
      </c>
      <c r="H1019" s="32">
        <v>2756</v>
      </c>
      <c r="I1019" s="32">
        <v>222</v>
      </c>
      <c r="J1019" s="54">
        <f t="shared" si="81"/>
        <v>4.015694796318321E-06</v>
      </c>
      <c r="K1019" s="67">
        <f t="shared" si="82"/>
        <v>8.58608695652174</v>
      </c>
      <c r="L1019" s="68">
        <f t="shared" si="84"/>
        <v>7.371794871794871</v>
      </c>
      <c r="M1019" s="61">
        <f t="shared" si="85"/>
        <v>12.414414414414415</v>
      </c>
    </row>
    <row r="1020" spans="2:13" ht="12">
      <c r="B1020" s="7">
        <v>1000</v>
      </c>
      <c r="C1020" s="6" t="s">
        <v>3016</v>
      </c>
      <c r="D1020" s="6" t="s">
        <v>3017</v>
      </c>
      <c r="E1020" s="32">
        <v>6260</v>
      </c>
      <c r="F1020" s="32">
        <v>27.637</v>
      </c>
      <c r="G1020" s="55">
        <f t="shared" si="83"/>
        <v>1.073150180446014E-05</v>
      </c>
      <c r="H1020" s="32">
        <v>2696</v>
      </c>
      <c r="I1020" s="32">
        <v>10</v>
      </c>
      <c r="J1020" s="54">
        <f t="shared" si="81"/>
        <v>3.928270381304133E-06</v>
      </c>
      <c r="K1020" s="74">
        <f t="shared" si="82"/>
        <v>-0.5693290734824281</v>
      </c>
      <c r="L1020" s="68">
        <f t="shared" si="84"/>
        <v>226.50794225132972</v>
      </c>
      <c r="M1020" s="61">
        <f t="shared" si="85"/>
        <v>269.6</v>
      </c>
    </row>
    <row r="1021" spans="2:13" ht="12">
      <c r="B1021" s="7">
        <v>1001</v>
      </c>
      <c r="C1021" s="6" t="s">
        <v>3018</v>
      </c>
      <c r="D1021" s="6" t="s">
        <v>3019</v>
      </c>
      <c r="E1021" s="32">
        <v>0</v>
      </c>
      <c r="F1021" s="32">
        <v>0</v>
      </c>
      <c r="G1021" s="55">
        <f t="shared" si="83"/>
        <v>0</v>
      </c>
      <c r="H1021" s="32">
        <v>2678.9</v>
      </c>
      <c r="I1021" s="32">
        <v>111.907</v>
      </c>
      <c r="J1021" s="54">
        <f t="shared" si="81"/>
        <v>3.90335442302509E-06</v>
      </c>
      <c r="K1021" s="67" t="str">
        <f t="shared" si="82"/>
        <v>Nuevo</v>
      </c>
      <c r="L1021" s="68">
        <f t="shared" si="84"/>
        <v>0</v>
      </c>
      <c r="M1021" s="61">
        <f t="shared" si="85"/>
        <v>23.938627610426515</v>
      </c>
    </row>
    <row r="1022" spans="2:13" ht="12">
      <c r="B1022" s="7">
        <v>1002</v>
      </c>
      <c r="C1022" s="6" t="s">
        <v>1519</v>
      </c>
      <c r="D1022" s="6" t="s">
        <v>1520</v>
      </c>
      <c r="E1022" s="32">
        <v>1953.156</v>
      </c>
      <c r="F1022" s="32">
        <v>449.2</v>
      </c>
      <c r="G1022" s="55">
        <f t="shared" si="83"/>
        <v>3.348290277698426E-06</v>
      </c>
      <c r="H1022" s="32">
        <v>2651.442</v>
      </c>
      <c r="I1022" s="32">
        <v>508</v>
      </c>
      <c r="J1022" s="54">
        <f t="shared" si="81"/>
        <v>3.863346096567431E-06</v>
      </c>
      <c r="K1022" s="67">
        <f t="shared" si="82"/>
        <v>0.357516757494025</v>
      </c>
      <c r="L1022" s="68">
        <f t="shared" si="84"/>
        <v>4.348076580587711</v>
      </c>
      <c r="M1022" s="61">
        <f t="shared" si="85"/>
        <v>5.2193740157480315</v>
      </c>
    </row>
    <row r="1023" spans="2:13" ht="12">
      <c r="B1023" s="7">
        <v>1003</v>
      </c>
      <c r="C1023" s="6" t="s">
        <v>1924</v>
      </c>
      <c r="D1023" s="6" t="s">
        <v>1925</v>
      </c>
      <c r="E1023" s="32">
        <v>0</v>
      </c>
      <c r="F1023" s="32">
        <v>0</v>
      </c>
      <c r="G1023" s="55">
        <f t="shared" si="83"/>
        <v>0</v>
      </c>
      <c r="H1023" s="32">
        <v>2580</v>
      </c>
      <c r="I1023" s="32">
        <v>150</v>
      </c>
      <c r="J1023" s="54">
        <f t="shared" si="81"/>
        <v>3.759249845610039E-06</v>
      </c>
      <c r="K1023" s="67" t="str">
        <f t="shared" si="82"/>
        <v>Nuevo</v>
      </c>
      <c r="L1023" s="68">
        <f t="shared" si="84"/>
        <v>0</v>
      </c>
      <c r="M1023" s="61">
        <f t="shared" si="85"/>
        <v>17.2</v>
      </c>
    </row>
    <row r="1024" spans="2:13" ht="12">
      <c r="B1024" s="7">
        <v>1004</v>
      </c>
      <c r="C1024" s="6" t="s">
        <v>1080</v>
      </c>
      <c r="D1024" s="6" t="s">
        <v>1081</v>
      </c>
      <c r="E1024" s="32">
        <v>8743.6</v>
      </c>
      <c r="F1024" s="32">
        <v>3987.741</v>
      </c>
      <c r="G1024" s="55">
        <f t="shared" si="83"/>
        <v>1.4989130859021994E-05</v>
      </c>
      <c r="H1024" s="32">
        <v>2579</v>
      </c>
      <c r="I1024" s="32">
        <v>937</v>
      </c>
      <c r="J1024" s="54">
        <f t="shared" si="81"/>
        <v>3.757792772026469E-06</v>
      </c>
      <c r="K1024" s="74">
        <f t="shared" si="82"/>
        <v>-0.7050414017109657</v>
      </c>
      <c r="L1024" s="68">
        <f t="shared" si="84"/>
        <v>2.192619831628985</v>
      </c>
      <c r="M1024" s="61">
        <f t="shared" si="85"/>
        <v>2.752401280683031</v>
      </c>
    </row>
    <row r="1025" spans="2:13" ht="12">
      <c r="B1025" s="7">
        <v>1005</v>
      </c>
      <c r="C1025" s="6" t="s">
        <v>2264</v>
      </c>
      <c r="D1025" s="6" t="s">
        <v>2265</v>
      </c>
      <c r="E1025" s="32">
        <v>0</v>
      </c>
      <c r="F1025" s="32">
        <v>0</v>
      </c>
      <c r="G1025" s="55">
        <f t="shared" si="83"/>
        <v>0</v>
      </c>
      <c r="H1025" s="32">
        <v>2573.9</v>
      </c>
      <c r="I1025" s="32">
        <v>89</v>
      </c>
      <c r="J1025" s="54">
        <f t="shared" si="81"/>
        <v>3.7503616967502633E-06</v>
      </c>
      <c r="K1025" s="67" t="str">
        <f t="shared" si="82"/>
        <v>Nuevo</v>
      </c>
      <c r="L1025" s="68">
        <f t="shared" si="84"/>
        <v>0</v>
      </c>
      <c r="M1025" s="61">
        <f t="shared" si="85"/>
        <v>28.920224719101125</v>
      </c>
    </row>
    <row r="1026" spans="2:13" ht="12">
      <c r="B1026" s="7">
        <v>1006</v>
      </c>
      <c r="C1026" s="6" t="s">
        <v>3020</v>
      </c>
      <c r="D1026" s="6" t="s">
        <v>3021</v>
      </c>
      <c r="E1026" s="32">
        <v>1480.06</v>
      </c>
      <c r="F1026" s="32">
        <v>282.15</v>
      </c>
      <c r="G1026" s="55">
        <f t="shared" si="83"/>
        <v>2.537263028867296E-06</v>
      </c>
      <c r="H1026" s="32">
        <v>2505.14</v>
      </c>
      <c r="I1026" s="32">
        <v>360.05</v>
      </c>
      <c r="J1026" s="54">
        <f t="shared" si="81"/>
        <v>3.650173317144005E-06</v>
      </c>
      <c r="K1026" s="67">
        <f t="shared" si="82"/>
        <v>0.692593543504993</v>
      </c>
      <c r="L1026" s="68">
        <f t="shared" si="84"/>
        <v>5.245649477228425</v>
      </c>
      <c r="M1026" s="61">
        <f t="shared" si="85"/>
        <v>6.95775586724066</v>
      </c>
    </row>
    <row r="1027" spans="2:13" ht="12">
      <c r="B1027" s="7">
        <v>1007</v>
      </c>
      <c r="C1027" s="6" t="s">
        <v>3290</v>
      </c>
      <c r="D1027" s="6" t="s">
        <v>3291</v>
      </c>
      <c r="E1027" s="32">
        <v>0</v>
      </c>
      <c r="F1027" s="32">
        <v>0</v>
      </c>
      <c r="G1027" s="55">
        <f t="shared" si="83"/>
        <v>0</v>
      </c>
      <c r="H1027" s="32">
        <v>2460.298</v>
      </c>
      <c r="I1027" s="32">
        <v>419.011</v>
      </c>
      <c r="J1027" s="54">
        <f t="shared" si="81"/>
        <v>3.584835223509568E-06</v>
      </c>
      <c r="K1027" s="67" t="str">
        <f t="shared" si="82"/>
        <v>Nuevo</v>
      </c>
      <c r="L1027" s="68">
        <f t="shared" si="84"/>
        <v>0</v>
      </c>
      <c r="M1027" s="61">
        <f t="shared" si="85"/>
        <v>5.871678786475772</v>
      </c>
    </row>
    <row r="1028" spans="2:13" ht="12">
      <c r="B1028" s="7">
        <v>1008</v>
      </c>
      <c r="C1028" s="6" t="s">
        <v>430</v>
      </c>
      <c r="D1028" s="6" t="s">
        <v>468</v>
      </c>
      <c r="E1028" s="32">
        <v>2016.46</v>
      </c>
      <c r="F1028" s="32">
        <v>1961.582</v>
      </c>
      <c r="G1028" s="55">
        <f t="shared" si="83"/>
        <v>3.4568121611216763E-06</v>
      </c>
      <c r="H1028" s="32">
        <v>2436</v>
      </c>
      <c r="I1028" s="32">
        <v>4478.58</v>
      </c>
      <c r="J1028" s="54">
        <f t="shared" si="81"/>
        <v>3.54943124957599E-06</v>
      </c>
      <c r="K1028" s="67">
        <f t="shared" si="82"/>
        <v>0.20805768525038926</v>
      </c>
      <c r="L1028" s="68">
        <f t="shared" si="84"/>
        <v>1.0279763986415047</v>
      </c>
      <c r="M1028" s="61">
        <f t="shared" si="85"/>
        <v>0.5439224039762603</v>
      </c>
    </row>
    <row r="1029" spans="2:13" ht="12">
      <c r="B1029" s="7">
        <v>1009</v>
      </c>
      <c r="C1029" s="6" t="s">
        <v>1936</v>
      </c>
      <c r="D1029" s="6" t="s">
        <v>1937</v>
      </c>
      <c r="E1029" s="32">
        <v>0</v>
      </c>
      <c r="F1029" s="32">
        <v>0</v>
      </c>
      <c r="G1029" s="55">
        <f t="shared" si="83"/>
        <v>0</v>
      </c>
      <c r="H1029" s="32">
        <v>2295</v>
      </c>
      <c r="I1029" s="32">
        <v>20.598</v>
      </c>
      <c r="J1029" s="54">
        <f t="shared" si="81"/>
        <v>3.3439838742926506E-06</v>
      </c>
      <c r="K1029" s="67" t="str">
        <f t="shared" si="82"/>
        <v>Nuevo</v>
      </c>
      <c r="L1029" s="68">
        <f t="shared" si="84"/>
        <v>0</v>
      </c>
      <c r="M1029" s="61">
        <f t="shared" si="85"/>
        <v>111.41858432857559</v>
      </c>
    </row>
    <row r="1030" spans="2:13" ht="12">
      <c r="B1030" s="7">
        <v>1010</v>
      </c>
      <c r="C1030" s="6" t="s">
        <v>2741</v>
      </c>
      <c r="D1030" s="6" t="s">
        <v>2742</v>
      </c>
      <c r="E1030" s="32">
        <v>0</v>
      </c>
      <c r="F1030" s="32">
        <v>0</v>
      </c>
      <c r="G1030" s="55">
        <f t="shared" si="83"/>
        <v>0</v>
      </c>
      <c r="H1030" s="32">
        <v>2275.2</v>
      </c>
      <c r="I1030" s="32">
        <v>220</v>
      </c>
      <c r="J1030" s="54">
        <f t="shared" si="81"/>
        <v>3.3151338173379687E-06</v>
      </c>
      <c r="K1030" s="67" t="str">
        <f t="shared" si="82"/>
        <v>Nuevo</v>
      </c>
      <c r="L1030" s="68">
        <f t="shared" si="84"/>
        <v>0</v>
      </c>
      <c r="M1030" s="61">
        <f t="shared" si="85"/>
        <v>10.341818181818182</v>
      </c>
    </row>
    <row r="1031" spans="2:13" ht="12">
      <c r="B1031" s="7">
        <v>1011</v>
      </c>
      <c r="C1031" s="6" t="s">
        <v>2306</v>
      </c>
      <c r="D1031" s="6" t="s">
        <v>2307</v>
      </c>
      <c r="E1031" s="32">
        <v>782</v>
      </c>
      <c r="F1031" s="32">
        <v>143.779</v>
      </c>
      <c r="G1031" s="55">
        <f t="shared" si="83"/>
        <v>1.3405805768510908E-06</v>
      </c>
      <c r="H1031" s="32">
        <v>2275</v>
      </c>
      <c r="I1031" s="32">
        <v>383.107</v>
      </c>
      <c r="J1031" s="54">
        <f t="shared" si="81"/>
        <v>3.314842402621255E-06</v>
      </c>
      <c r="K1031" s="67">
        <f t="shared" si="82"/>
        <v>1.9092071611253196</v>
      </c>
      <c r="L1031" s="68">
        <f t="shared" si="84"/>
        <v>5.43890276048658</v>
      </c>
      <c r="M1031" s="61">
        <f t="shared" si="85"/>
        <v>5.938288780941094</v>
      </c>
    </row>
    <row r="1032" spans="2:13" ht="12">
      <c r="B1032" s="7">
        <v>1012</v>
      </c>
      <c r="C1032" s="6" t="s">
        <v>2012</v>
      </c>
      <c r="D1032" s="6" t="s">
        <v>2013</v>
      </c>
      <c r="E1032" s="32">
        <v>0</v>
      </c>
      <c r="F1032" s="32">
        <v>0</v>
      </c>
      <c r="G1032" s="55">
        <f t="shared" si="83"/>
        <v>0</v>
      </c>
      <c r="H1032" s="32">
        <v>2250</v>
      </c>
      <c r="I1032" s="32">
        <v>225</v>
      </c>
      <c r="J1032" s="54">
        <f t="shared" si="81"/>
        <v>3.2784155630320107E-06</v>
      </c>
      <c r="K1032" s="67" t="str">
        <f t="shared" si="82"/>
        <v>Nuevo</v>
      </c>
      <c r="L1032" s="68">
        <f t="shared" si="84"/>
        <v>0</v>
      </c>
      <c r="M1032" s="61">
        <f t="shared" si="85"/>
        <v>10</v>
      </c>
    </row>
    <row r="1033" spans="2:13" ht="12">
      <c r="B1033" s="7">
        <v>1013</v>
      </c>
      <c r="C1033" s="6" t="s">
        <v>2743</v>
      </c>
      <c r="D1033" s="6" t="s">
        <v>2744</v>
      </c>
      <c r="E1033" s="32">
        <v>0</v>
      </c>
      <c r="F1033" s="32">
        <v>0</v>
      </c>
      <c r="G1033" s="55">
        <f t="shared" si="83"/>
        <v>0</v>
      </c>
      <c r="H1033" s="32">
        <v>2244</v>
      </c>
      <c r="I1033" s="32">
        <v>314</v>
      </c>
      <c r="J1033" s="54">
        <f t="shared" si="81"/>
        <v>3.2696731215305916E-06</v>
      </c>
      <c r="K1033" s="67" t="str">
        <f t="shared" si="82"/>
        <v>Nuevo</v>
      </c>
      <c r="L1033" s="68">
        <f t="shared" si="84"/>
        <v>0</v>
      </c>
      <c r="M1033" s="61">
        <f t="shared" si="85"/>
        <v>7.146496815286624</v>
      </c>
    </row>
    <row r="1034" spans="2:13" ht="12">
      <c r="B1034" s="7">
        <v>1014</v>
      </c>
      <c r="C1034" s="6" t="s">
        <v>602</v>
      </c>
      <c r="D1034" s="6" t="s">
        <v>603</v>
      </c>
      <c r="E1034" s="32">
        <v>0</v>
      </c>
      <c r="F1034" s="32">
        <v>0</v>
      </c>
      <c r="G1034" s="55">
        <f t="shared" si="83"/>
        <v>0</v>
      </c>
      <c r="H1034" s="32">
        <v>2100</v>
      </c>
      <c r="I1034" s="32">
        <v>26.467</v>
      </c>
      <c r="J1034" s="54">
        <f t="shared" si="81"/>
        <v>3.0598545254965432E-06</v>
      </c>
      <c r="K1034" s="67" t="str">
        <f t="shared" si="82"/>
        <v>Nuevo</v>
      </c>
      <c r="L1034" s="68">
        <f t="shared" si="84"/>
        <v>0</v>
      </c>
      <c r="M1034" s="61">
        <f t="shared" si="85"/>
        <v>79.34408886537953</v>
      </c>
    </row>
    <row r="1035" spans="2:13" ht="12">
      <c r="B1035" s="7">
        <v>1015</v>
      </c>
      <c r="C1035" s="6" t="s">
        <v>1942</v>
      </c>
      <c r="D1035" s="6" t="s">
        <v>1943</v>
      </c>
      <c r="E1035" s="32">
        <v>0</v>
      </c>
      <c r="F1035" s="32">
        <v>0</v>
      </c>
      <c r="G1035" s="55">
        <f t="shared" si="83"/>
        <v>0</v>
      </c>
      <c r="H1035" s="32">
        <v>2100</v>
      </c>
      <c r="I1035" s="32">
        <v>262.869</v>
      </c>
      <c r="J1035" s="54">
        <f t="shared" si="81"/>
        <v>3.0598545254965432E-06</v>
      </c>
      <c r="K1035" s="67" t="str">
        <f t="shared" si="82"/>
        <v>Nuevo</v>
      </c>
      <c r="L1035" s="68">
        <f t="shared" si="84"/>
        <v>0</v>
      </c>
      <c r="M1035" s="61">
        <f t="shared" si="85"/>
        <v>7.9887700717848045</v>
      </c>
    </row>
    <row r="1036" spans="2:13" ht="12">
      <c r="B1036" s="7">
        <v>1016</v>
      </c>
      <c r="C1036" s="6" t="s">
        <v>2050</v>
      </c>
      <c r="D1036" s="6" t="s">
        <v>2051</v>
      </c>
      <c r="E1036" s="32">
        <v>592</v>
      </c>
      <c r="F1036" s="32">
        <v>177.2</v>
      </c>
      <c r="G1036" s="55">
        <f t="shared" si="83"/>
        <v>1.01486406840901E-06</v>
      </c>
      <c r="H1036" s="32">
        <v>2064</v>
      </c>
      <c r="I1036" s="32">
        <v>50</v>
      </c>
      <c r="J1036" s="54">
        <f t="shared" si="81"/>
        <v>3.007399876488031E-06</v>
      </c>
      <c r="K1036" s="67">
        <f t="shared" si="82"/>
        <v>2.4864864864864864</v>
      </c>
      <c r="L1036" s="68">
        <f t="shared" si="84"/>
        <v>3.340857787810384</v>
      </c>
      <c r="M1036" s="61">
        <f t="shared" si="85"/>
        <v>41.28</v>
      </c>
    </row>
    <row r="1037" spans="2:13" ht="12">
      <c r="B1037" s="7">
        <v>1017</v>
      </c>
      <c r="C1037" s="6" t="s">
        <v>3292</v>
      </c>
      <c r="D1037" s="6" t="s">
        <v>3293</v>
      </c>
      <c r="E1037" s="32">
        <v>0</v>
      </c>
      <c r="F1037" s="32">
        <v>0</v>
      </c>
      <c r="G1037" s="55">
        <f t="shared" si="83"/>
        <v>0</v>
      </c>
      <c r="H1037" s="32">
        <v>2057.61</v>
      </c>
      <c r="I1037" s="32">
        <v>5.43</v>
      </c>
      <c r="J1037" s="54">
        <f t="shared" si="81"/>
        <v>2.99808917628902E-06</v>
      </c>
      <c r="K1037" s="67" t="str">
        <f t="shared" si="82"/>
        <v>Nuevo</v>
      </c>
      <c r="L1037" s="68">
        <f t="shared" si="84"/>
        <v>0</v>
      </c>
      <c r="M1037" s="61">
        <f t="shared" si="85"/>
        <v>378.9337016574586</v>
      </c>
    </row>
    <row r="1038" spans="2:13" ht="12">
      <c r="B1038" s="7">
        <v>1018</v>
      </c>
      <c r="C1038" s="6" t="s">
        <v>2268</v>
      </c>
      <c r="D1038" s="6" t="s">
        <v>2269</v>
      </c>
      <c r="E1038" s="32">
        <v>0</v>
      </c>
      <c r="F1038" s="32">
        <v>0</v>
      </c>
      <c r="G1038" s="55">
        <f t="shared" si="83"/>
        <v>0</v>
      </c>
      <c r="H1038" s="32">
        <v>2029.68</v>
      </c>
      <c r="I1038" s="32">
        <v>178.814</v>
      </c>
      <c r="J1038" s="54">
        <f t="shared" si="81"/>
        <v>2.957393111099916E-06</v>
      </c>
      <c r="K1038" s="67" t="str">
        <f t="shared" si="82"/>
        <v>Nuevo</v>
      </c>
      <c r="L1038" s="68">
        <f t="shared" si="84"/>
        <v>0</v>
      </c>
      <c r="M1038" s="61">
        <f t="shared" si="85"/>
        <v>11.350789088102722</v>
      </c>
    </row>
    <row r="1039" spans="2:13" ht="12">
      <c r="B1039" s="7">
        <v>1019</v>
      </c>
      <c r="C1039" s="6" t="s">
        <v>1944</v>
      </c>
      <c r="D1039" s="6" t="s">
        <v>1945</v>
      </c>
      <c r="E1039" s="32">
        <v>1320.96</v>
      </c>
      <c r="F1039" s="32">
        <v>174.279</v>
      </c>
      <c r="G1039" s="55">
        <f t="shared" si="83"/>
        <v>2.264518310482375E-06</v>
      </c>
      <c r="H1039" s="32">
        <v>2020</v>
      </c>
      <c r="I1039" s="32">
        <v>413.823</v>
      </c>
      <c r="J1039" s="54">
        <f t="shared" si="81"/>
        <v>2.9432886388109607E-06</v>
      </c>
      <c r="K1039" s="67">
        <f t="shared" si="82"/>
        <v>0.5291908914728682</v>
      </c>
      <c r="L1039" s="68">
        <f t="shared" si="84"/>
        <v>7.579570688378979</v>
      </c>
      <c r="M1039" s="61">
        <f t="shared" si="85"/>
        <v>4.881313991730765</v>
      </c>
    </row>
    <row r="1040" spans="2:13" ht="12">
      <c r="B1040" s="7">
        <v>1020</v>
      </c>
      <c r="C1040" s="6" t="s">
        <v>1946</v>
      </c>
      <c r="D1040" s="6" t="s">
        <v>1947</v>
      </c>
      <c r="E1040" s="32">
        <v>1688</v>
      </c>
      <c r="F1040" s="32">
        <v>227</v>
      </c>
      <c r="G1040" s="55">
        <f t="shared" si="83"/>
        <v>2.893734032895961E-06</v>
      </c>
      <c r="H1040" s="32">
        <v>2000</v>
      </c>
      <c r="I1040" s="32">
        <v>179</v>
      </c>
      <c r="J1040" s="54">
        <f t="shared" si="81"/>
        <v>2.914147167139565E-06</v>
      </c>
      <c r="K1040" s="67">
        <f t="shared" si="82"/>
        <v>0.18483412322274884</v>
      </c>
      <c r="L1040" s="68">
        <f t="shared" si="84"/>
        <v>7.436123348017621</v>
      </c>
      <c r="M1040" s="61">
        <f t="shared" si="85"/>
        <v>11.1731843575419</v>
      </c>
    </row>
    <row r="1041" spans="2:13" ht="12">
      <c r="B1041" s="7">
        <v>1021</v>
      </c>
      <c r="C1041" s="6" t="s">
        <v>2501</v>
      </c>
      <c r="D1041" s="6" t="s">
        <v>2502</v>
      </c>
      <c r="E1041" s="32">
        <v>2759.92</v>
      </c>
      <c r="F1041" s="32">
        <v>45</v>
      </c>
      <c r="G1041" s="55">
        <f t="shared" si="83"/>
        <v>4.7313237156814106E-06</v>
      </c>
      <c r="H1041" s="32">
        <v>1992.63</v>
      </c>
      <c r="I1041" s="32">
        <v>60.356</v>
      </c>
      <c r="J1041" s="54">
        <f t="shared" si="81"/>
        <v>2.9034085348286556E-06</v>
      </c>
      <c r="K1041" s="74">
        <f t="shared" si="82"/>
        <v>-0.27801168149801436</v>
      </c>
      <c r="L1041" s="68">
        <f t="shared" si="84"/>
        <v>61.33155555555556</v>
      </c>
      <c r="M1041" s="61">
        <f t="shared" si="85"/>
        <v>33.014613294452914</v>
      </c>
    </row>
    <row r="1042" spans="2:13" ht="12">
      <c r="B1042" s="7">
        <v>1022</v>
      </c>
      <c r="C1042" s="6" t="s">
        <v>3294</v>
      </c>
      <c r="D1042" s="6" t="s">
        <v>3295</v>
      </c>
      <c r="E1042" s="32">
        <v>0</v>
      </c>
      <c r="F1042" s="32">
        <v>0</v>
      </c>
      <c r="G1042" s="55">
        <f t="shared" si="83"/>
        <v>0</v>
      </c>
      <c r="H1042" s="32">
        <v>1971.1</v>
      </c>
      <c r="I1042" s="32">
        <v>18</v>
      </c>
      <c r="J1042" s="54">
        <f t="shared" si="81"/>
        <v>2.872037740574398E-06</v>
      </c>
      <c r="K1042" s="67" t="str">
        <f t="shared" si="82"/>
        <v>Nuevo</v>
      </c>
      <c r="L1042" s="68">
        <f t="shared" si="84"/>
        <v>0</v>
      </c>
      <c r="M1042" s="61">
        <f t="shared" si="85"/>
        <v>109.50555555555555</v>
      </c>
    </row>
    <row r="1043" spans="2:13" ht="12">
      <c r="B1043" s="7">
        <v>1023</v>
      </c>
      <c r="C1043" s="6" t="s">
        <v>3022</v>
      </c>
      <c r="D1043" s="6" t="s">
        <v>3023</v>
      </c>
      <c r="E1043" s="32">
        <v>0</v>
      </c>
      <c r="F1043" s="32">
        <v>0</v>
      </c>
      <c r="G1043" s="55">
        <f t="shared" si="83"/>
        <v>0</v>
      </c>
      <c r="H1043" s="32">
        <v>1950</v>
      </c>
      <c r="I1043" s="32">
        <v>10</v>
      </c>
      <c r="J1043" s="54">
        <f t="shared" si="81"/>
        <v>2.8412934879610758E-06</v>
      </c>
      <c r="K1043" s="67" t="str">
        <f t="shared" si="82"/>
        <v>Nuevo</v>
      </c>
      <c r="L1043" s="68">
        <f t="shared" si="84"/>
        <v>0</v>
      </c>
      <c r="M1043" s="61">
        <f t="shared" si="85"/>
        <v>195</v>
      </c>
    </row>
    <row r="1044" spans="2:13" ht="12">
      <c r="B1044" s="7">
        <v>1024</v>
      </c>
      <c r="C1044" s="6" t="s">
        <v>3296</v>
      </c>
      <c r="D1044" s="6" t="s">
        <v>3297</v>
      </c>
      <c r="E1044" s="32">
        <v>0</v>
      </c>
      <c r="F1044" s="32">
        <v>0</v>
      </c>
      <c r="G1044" s="55">
        <f t="shared" si="83"/>
        <v>0</v>
      </c>
      <c r="H1044" s="32">
        <v>1911.77</v>
      </c>
      <c r="I1044" s="32">
        <v>197.03</v>
      </c>
      <c r="J1044" s="54">
        <f t="shared" si="81"/>
        <v>2.785589564861203E-06</v>
      </c>
      <c r="K1044" s="67" t="str">
        <f t="shared" si="82"/>
        <v>Nuevo</v>
      </c>
      <c r="L1044" s="68">
        <f t="shared" si="84"/>
        <v>0</v>
      </c>
      <c r="M1044" s="61">
        <f t="shared" si="85"/>
        <v>9.702938638785971</v>
      </c>
    </row>
    <row r="1045" spans="2:13" ht="12">
      <c r="B1045" s="7">
        <v>1025</v>
      </c>
      <c r="C1045" s="6" t="s">
        <v>1076</v>
      </c>
      <c r="D1045" s="6" t="s">
        <v>1077</v>
      </c>
      <c r="E1045" s="32">
        <v>1793</v>
      </c>
      <c r="F1045" s="32">
        <v>306.727</v>
      </c>
      <c r="G1045" s="55">
        <f t="shared" si="83"/>
        <v>3.073735261245532E-06</v>
      </c>
      <c r="H1045" s="32">
        <v>1880</v>
      </c>
      <c r="I1045" s="32">
        <v>340</v>
      </c>
      <c r="J1045" s="54">
        <f t="shared" si="81"/>
        <v>2.739298337111191E-06</v>
      </c>
      <c r="K1045" s="67">
        <f t="shared" si="82"/>
        <v>0.048522030117122084</v>
      </c>
      <c r="L1045" s="68">
        <f t="shared" si="84"/>
        <v>5.845589074323422</v>
      </c>
      <c r="M1045" s="61">
        <f t="shared" si="85"/>
        <v>5.529411764705882</v>
      </c>
    </row>
    <row r="1046" spans="2:13" ht="12">
      <c r="B1046" s="7">
        <v>1026</v>
      </c>
      <c r="C1046" s="6" t="s">
        <v>1131</v>
      </c>
      <c r="D1046" s="6" t="s">
        <v>1132</v>
      </c>
      <c r="E1046" s="32">
        <v>383.14</v>
      </c>
      <c r="F1046" s="32">
        <v>26.964</v>
      </c>
      <c r="G1046" s="55">
        <f t="shared" si="83"/>
        <v>6.568159107605204E-07</v>
      </c>
      <c r="H1046" s="32">
        <v>1872.69</v>
      </c>
      <c r="I1046" s="32">
        <v>81.57</v>
      </c>
      <c r="J1046" s="54">
        <f t="shared" si="81"/>
        <v>2.728647129215296E-06</v>
      </c>
      <c r="K1046" s="67">
        <f t="shared" si="82"/>
        <v>3.887743383619565</v>
      </c>
      <c r="L1046" s="68">
        <f t="shared" si="84"/>
        <v>14.209316125203976</v>
      </c>
      <c r="M1046" s="61">
        <f t="shared" si="85"/>
        <v>22.958072820890035</v>
      </c>
    </row>
    <row r="1047" spans="2:13" ht="12">
      <c r="B1047" s="7">
        <v>1027</v>
      </c>
      <c r="C1047" s="6" t="s">
        <v>3024</v>
      </c>
      <c r="D1047" s="6" t="s">
        <v>3025</v>
      </c>
      <c r="E1047" s="32">
        <v>0</v>
      </c>
      <c r="F1047" s="32">
        <v>0</v>
      </c>
      <c r="G1047" s="55">
        <f t="shared" si="83"/>
        <v>0</v>
      </c>
      <c r="H1047" s="32">
        <v>1869.97</v>
      </c>
      <c r="I1047" s="32">
        <v>216</v>
      </c>
      <c r="J1047" s="54">
        <f t="shared" si="81"/>
        <v>2.724683889067986E-06</v>
      </c>
      <c r="K1047" s="67" t="str">
        <f t="shared" si="82"/>
        <v>Nuevo</v>
      </c>
      <c r="L1047" s="68">
        <f t="shared" si="84"/>
        <v>0</v>
      </c>
      <c r="M1047" s="61">
        <f t="shared" si="85"/>
        <v>8.657268518518519</v>
      </c>
    </row>
    <row r="1048" spans="2:13" ht="12">
      <c r="B1048" s="7">
        <v>1028</v>
      </c>
      <c r="C1048" s="6" t="s">
        <v>3026</v>
      </c>
      <c r="D1048" s="6" t="s">
        <v>3027</v>
      </c>
      <c r="E1048" s="32">
        <v>0</v>
      </c>
      <c r="F1048" s="32">
        <v>0</v>
      </c>
      <c r="G1048" s="55">
        <f t="shared" si="83"/>
        <v>0</v>
      </c>
      <c r="H1048" s="32">
        <v>1852.5</v>
      </c>
      <c r="I1048" s="32">
        <v>90</v>
      </c>
      <c r="J1048" s="54">
        <f t="shared" si="81"/>
        <v>2.699228813563022E-06</v>
      </c>
      <c r="K1048" s="67" t="str">
        <f t="shared" si="82"/>
        <v>Nuevo</v>
      </c>
      <c r="L1048" s="68">
        <f t="shared" si="84"/>
        <v>0</v>
      </c>
      <c r="M1048" s="61">
        <f t="shared" si="85"/>
        <v>20.583333333333332</v>
      </c>
    </row>
    <row r="1049" spans="2:13" ht="12">
      <c r="B1049" s="7">
        <v>1029</v>
      </c>
      <c r="C1049" s="6" t="s">
        <v>3028</v>
      </c>
      <c r="D1049" s="6" t="s">
        <v>3029</v>
      </c>
      <c r="E1049" s="32">
        <v>156</v>
      </c>
      <c r="F1049" s="32">
        <v>9.829</v>
      </c>
      <c r="G1049" s="55">
        <f t="shared" si="83"/>
        <v>2.6743039640507695E-07</v>
      </c>
      <c r="H1049" s="32">
        <v>1850</v>
      </c>
      <c r="I1049" s="32">
        <v>84.432</v>
      </c>
      <c r="J1049" s="54">
        <f t="shared" si="81"/>
        <v>2.6955861296040976E-06</v>
      </c>
      <c r="K1049" s="67">
        <f t="shared" si="82"/>
        <v>10.85897435897436</v>
      </c>
      <c r="L1049" s="68">
        <f t="shared" si="84"/>
        <v>15.871400956353646</v>
      </c>
      <c r="M1049" s="61">
        <f t="shared" si="85"/>
        <v>21.91112374455183</v>
      </c>
    </row>
    <row r="1050" spans="2:13" ht="12">
      <c r="B1050" s="7">
        <v>1030</v>
      </c>
      <c r="C1050" s="6" t="s">
        <v>1954</v>
      </c>
      <c r="D1050" s="6" t="s">
        <v>1955</v>
      </c>
      <c r="E1050" s="32">
        <v>2951.4</v>
      </c>
      <c r="F1050" s="32">
        <v>576.7</v>
      </c>
      <c r="G1050" s="55">
        <f t="shared" si="83"/>
        <v>5.059577384294514E-06</v>
      </c>
      <c r="H1050" s="32">
        <v>1826</v>
      </c>
      <c r="I1050" s="32">
        <v>405.944</v>
      </c>
      <c r="J1050" s="54">
        <f t="shared" si="81"/>
        <v>2.6606163635984226E-06</v>
      </c>
      <c r="K1050" s="74">
        <f t="shared" si="82"/>
        <v>-0.3813105644778749</v>
      </c>
      <c r="L1050" s="68">
        <f t="shared" si="84"/>
        <v>5.11773885902549</v>
      </c>
      <c r="M1050" s="61">
        <f t="shared" si="85"/>
        <v>4.498157381313678</v>
      </c>
    </row>
    <row r="1051" spans="2:13" ht="12">
      <c r="B1051" s="7">
        <v>1031</v>
      </c>
      <c r="C1051" s="6" t="s">
        <v>1958</v>
      </c>
      <c r="D1051" s="6" t="s">
        <v>1959</v>
      </c>
      <c r="E1051" s="32">
        <v>0</v>
      </c>
      <c r="F1051" s="32">
        <v>0</v>
      </c>
      <c r="G1051" s="55">
        <f t="shared" si="83"/>
        <v>0</v>
      </c>
      <c r="H1051" s="32">
        <v>1788</v>
      </c>
      <c r="I1051" s="32">
        <v>90</v>
      </c>
      <c r="J1051" s="54">
        <f t="shared" si="81"/>
        <v>2.605247567422771E-06</v>
      </c>
      <c r="K1051" s="67" t="str">
        <f t="shared" si="82"/>
        <v>Nuevo</v>
      </c>
      <c r="L1051" s="68">
        <f t="shared" si="84"/>
        <v>0</v>
      </c>
      <c r="M1051" s="61">
        <f t="shared" si="85"/>
        <v>19.866666666666667</v>
      </c>
    </row>
    <row r="1052" spans="2:13" ht="12">
      <c r="B1052" s="7">
        <v>1032</v>
      </c>
      <c r="C1052" s="6" t="s">
        <v>2511</v>
      </c>
      <c r="D1052" s="6" t="s">
        <v>2512</v>
      </c>
      <c r="E1052" s="32">
        <v>2508.99</v>
      </c>
      <c r="F1052" s="32">
        <v>26.936</v>
      </c>
      <c r="G1052" s="55">
        <f t="shared" si="83"/>
        <v>4.301155065874193E-06</v>
      </c>
      <c r="H1052" s="32">
        <v>1777.414</v>
      </c>
      <c r="I1052" s="32">
        <v>19.397</v>
      </c>
      <c r="J1052" s="54">
        <f t="shared" si="81"/>
        <v>2.5898229864671013E-06</v>
      </c>
      <c r="K1052" s="74">
        <f t="shared" si="82"/>
        <v>-0.2915818715897631</v>
      </c>
      <c r="L1052" s="68">
        <f t="shared" si="84"/>
        <v>93.14634689634688</v>
      </c>
      <c r="M1052" s="61">
        <f t="shared" si="85"/>
        <v>91.63344847141312</v>
      </c>
    </row>
    <row r="1053" spans="2:13" ht="12">
      <c r="B1053" s="7">
        <v>1033</v>
      </c>
      <c r="C1053" s="6" t="s">
        <v>519</v>
      </c>
      <c r="D1053" s="6" t="s">
        <v>520</v>
      </c>
      <c r="E1053" s="32">
        <v>1790.6</v>
      </c>
      <c r="F1053" s="32">
        <v>101.473</v>
      </c>
      <c r="G1053" s="55">
        <f t="shared" si="83"/>
        <v>3.0696209474546844E-06</v>
      </c>
      <c r="H1053" s="32">
        <v>1776</v>
      </c>
      <c r="I1053" s="32">
        <v>91.591</v>
      </c>
      <c r="J1053" s="54">
        <f t="shared" si="81"/>
        <v>2.5877626844199337E-06</v>
      </c>
      <c r="K1053" s="74">
        <f t="shared" si="82"/>
        <v>-0.008153691500055849</v>
      </c>
      <c r="L1053" s="68">
        <f t="shared" si="84"/>
        <v>17.646073339706128</v>
      </c>
      <c r="M1053" s="61">
        <f t="shared" si="85"/>
        <v>19.39055147339804</v>
      </c>
    </row>
    <row r="1054" spans="2:13" ht="12">
      <c r="B1054" s="7">
        <v>1034</v>
      </c>
      <c r="C1054" s="6" t="s">
        <v>1960</v>
      </c>
      <c r="D1054" s="6" t="s">
        <v>1961</v>
      </c>
      <c r="E1054" s="32">
        <v>0</v>
      </c>
      <c r="F1054" s="32">
        <v>0</v>
      </c>
      <c r="G1054" s="55">
        <f t="shared" si="83"/>
        <v>0</v>
      </c>
      <c r="H1054" s="32">
        <v>1773.2</v>
      </c>
      <c r="I1054" s="32">
        <v>63</v>
      </c>
      <c r="J1054" s="54">
        <f t="shared" si="81"/>
        <v>2.583682878385938E-06</v>
      </c>
      <c r="K1054" s="67" t="str">
        <f t="shared" si="82"/>
        <v>Nuevo</v>
      </c>
      <c r="L1054" s="68">
        <f t="shared" si="84"/>
        <v>0</v>
      </c>
      <c r="M1054" s="61">
        <f t="shared" si="85"/>
        <v>28.146031746031746</v>
      </c>
    </row>
    <row r="1055" spans="2:13" ht="12">
      <c r="B1055" s="7">
        <v>1035</v>
      </c>
      <c r="C1055" s="6" t="s">
        <v>1962</v>
      </c>
      <c r="D1055" s="6" t="s">
        <v>1963</v>
      </c>
      <c r="E1055" s="32">
        <v>9919</v>
      </c>
      <c r="F1055" s="32">
        <v>54.862</v>
      </c>
      <c r="G1055" s="55">
        <f t="shared" si="83"/>
        <v>1.700411603808948E-05</v>
      </c>
      <c r="H1055" s="32">
        <v>1770</v>
      </c>
      <c r="I1055" s="32">
        <v>15.047</v>
      </c>
      <c r="J1055" s="54">
        <f t="shared" si="81"/>
        <v>2.579020242918515E-06</v>
      </c>
      <c r="K1055" s="74">
        <f t="shared" si="82"/>
        <v>-0.821554592196794</v>
      </c>
      <c r="L1055" s="68">
        <f t="shared" si="84"/>
        <v>180.79909591338267</v>
      </c>
      <c r="M1055" s="61">
        <f t="shared" si="85"/>
        <v>117.63142154582309</v>
      </c>
    </row>
    <row r="1056" spans="2:13" ht="12">
      <c r="B1056" s="7">
        <v>1036</v>
      </c>
      <c r="C1056" s="6" t="s">
        <v>1445</v>
      </c>
      <c r="D1056" s="6" t="s">
        <v>1446</v>
      </c>
      <c r="E1056" s="32">
        <v>5367.8</v>
      </c>
      <c r="F1056" s="32">
        <v>34.74</v>
      </c>
      <c r="G1056" s="55">
        <f t="shared" si="83"/>
        <v>9.202005652712642E-06</v>
      </c>
      <c r="H1056" s="32">
        <v>1751</v>
      </c>
      <c r="I1056" s="32">
        <v>10</v>
      </c>
      <c r="J1056" s="54">
        <f t="shared" si="81"/>
        <v>2.551335844830689E-06</v>
      </c>
      <c r="K1056" s="74">
        <f t="shared" si="82"/>
        <v>-0.6737955959611014</v>
      </c>
      <c r="L1056" s="68">
        <f t="shared" si="84"/>
        <v>154.51352907311457</v>
      </c>
      <c r="M1056" s="61">
        <f t="shared" si="85"/>
        <v>175.1</v>
      </c>
    </row>
    <row r="1057" spans="2:13" ht="12">
      <c r="B1057" s="7">
        <v>1037</v>
      </c>
      <c r="C1057" s="6" t="s">
        <v>861</v>
      </c>
      <c r="D1057" s="6" t="s">
        <v>862</v>
      </c>
      <c r="E1057" s="32">
        <v>35045.599</v>
      </c>
      <c r="F1057" s="32">
        <v>1154.435</v>
      </c>
      <c r="G1057" s="55">
        <f t="shared" si="83"/>
        <v>6.00785796975857E-05</v>
      </c>
      <c r="H1057" s="32">
        <v>1734.36</v>
      </c>
      <c r="I1057" s="32">
        <v>42.666</v>
      </c>
      <c r="J1057" s="54">
        <f t="shared" si="81"/>
        <v>2.5270901404000877E-06</v>
      </c>
      <c r="K1057" s="74">
        <f t="shared" si="82"/>
        <v>-0.9505113323929775</v>
      </c>
      <c r="L1057" s="68">
        <f t="shared" si="84"/>
        <v>30.357360093898752</v>
      </c>
      <c r="M1057" s="61">
        <f t="shared" si="85"/>
        <v>40.649697651525805</v>
      </c>
    </row>
    <row r="1058" spans="2:13" ht="12">
      <c r="B1058" s="7">
        <v>1038</v>
      </c>
      <c r="C1058" s="6" t="s">
        <v>3038</v>
      </c>
      <c r="D1058" s="6" t="s">
        <v>3039</v>
      </c>
      <c r="E1058" s="32">
        <v>1260</v>
      </c>
      <c r="F1058" s="32">
        <v>258</v>
      </c>
      <c r="G1058" s="55">
        <f t="shared" si="83"/>
        <v>2.1600147401948525E-06</v>
      </c>
      <c r="H1058" s="32">
        <v>1702.728</v>
      </c>
      <c r="I1058" s="32">
        <v>230</v>
      </c>
      <c r="J1058" s="54">
        <f aca="true" t="shared" si="86" ref="J1058:J1121">(H1058/$H$112)</f>
        <v>2.4809999888046085E-06</v>
      </c>
      <c r="K1058" s="67">
        <f aca="true" t="shared" si="87" ref="K1058:K1121">IF(E1058=0,"Nuevo",((H1058/E1058)-1))</f>
        <v>0.35137142857142867</v>
      </c>
      <c r="L1058" s="68">
        <f t="shared" si="84"/>
        <v>4.883720930232558</v>
      </c>
      <c r="M1058" s="61">
        <f t="shared" si="85"/>
        <v>7.4031652173913045</v>
      </c>
    </row>
    <row r="1059" spans="2:13" ht="12">
      <c r="B1059" s="7">
        <v>1039</v>
      </c>
      <c r="C1059" s="6" t="s">
        <v>2749</v>
      </c>
      <c r="D1059" s="6" t="s">
        <v>2750</v>
      </c>
      <c r="E1059" s="32">
        <v>0</v>
      </c>
      <c r="F1059" s="32">
        <v>0</v>
      </c>
      <c r="G1059" s="55">
        <f t="shared" si="83"/>
        <v>0</v>
      </c>
      <c r="H1059" s="32">
        <v>1675</v>
      </c>
      <c r="I1059" s="32">
        <v>500</v>
      </c>
      <c r="J1059" s="54">
        <f t="shared" si="86"/>
        <v>2.4405982524793855E-06</v>
      </c>
      <c r="K1059" s="67" t="str">
        <f t="shared" si="87"/>
        <v>Nuevo</v>
      </c>
      <c r="L1059" s="68">
        <f t="shared" si="84"/>
        <v>0</v>
      </c>
      <c r="M1059" s="61">
        <f t="shared" si="85"/>
        <v>3.35</v>
      </c>
    </row>
    <row r="1060" spans="2:13" ht="12">
      <c r="B1060" s="7">
        <v>1040</v>
      </c>
      <c r="C1060" s="6" t="s">
        <v>2298</v>
      </c>
      <c r="D1060" s="6" t="s">
        <v>2299</v>
      </c>
      <c r="E1060" s="32">
        <v>3542.7</v>
      </c>
      <c r="F1060" s="32">
        <v>169.114</v>
      </c>
      <c r="G1060" s="55">
        <f t="shared" si="83"/>
        <v>6.0732414445145265E-06</v>
      </c>
      <c r="H1060" s="32">
        <v>1655</v>
      </c>
      <c r="I1060" s="32">
        <v>67.886</v>
      </c>
      <c r="J1060" s="54">
        <f t="shared" si="86"/>
        <v>2.41145678080799E-06</v>
      </c>
      <c r="K1060" s="74">
        <f t="shared" si="87"/>
        <v>-0.53284218251616</v>
      </c>
      <c r="L1060" s="68">
        <f t="shared" si="84"/>
        <v>20.948590891351394</v>
      </c>
      <c r="M1060" s="61">
        <f t="shared" si="85"/>
        <v>24.379106148543148</v>
      </c>
    </row>
    <row r="1061" spans="2:13" ht="12">
      <c r="B1061" s="7">
        <v>1041</v>
      </c>
      <c r="C1061" s="6" t="s">
        <v>2288</v>
      </c>
      <c r="D1061" s="6" t="s">
        <v>2289</v>
      </c>
      <c r="E1061" s="32">
        <v>0</v>
      </c>
      <c r="F1061" s="32">
        <v>0</v>
      </c>
      <c r="G1061" s="55">
        <f t="shared" si="83"/>
        <v>0</v>
      </c>
      <c r="H1061" s="32">
        <v>1637</v>
      </c>
      <c r="I1061" s="32">
        <v>53.88</v>
      </c>
      <c r="J1061" s="54">
        <f t="shared" si="86"/>
        <v>2.385229456303734E-06</v>
      </c>
      <c r="K1061" s="67" t="str">
        <f t="shared" si="87"/>
        <v>Nuevo</v>
      </c>
      <c r="L1061" s="68">
        <f t="shared" si="84"/>
        <v>0</v>
      </c>
      <c r="M1061" s="61">
        <f t="shared" si="85"/>
        <v>30.38233110616184</v>
      </c>
    </row>
    <row r="1062" spans="2:13" ht="12">
      <c r="B1062" s="7">
        <v>1042</v>
      </c>
      <c r="C1062" s="6" t="s">
        <v>2042</v>
      </c>
      <c r="D1062" s="6" t="s">
        <v>2043</v>
      </c>
      <c r="E1062" s="32">
        <v>43.95</v>
      </c>
      <c r="F1062" s="32">
        <v>3.16</v>
      </c>
      <c r="G1062" s="55">
        <f t="shared" si="83"/>
        <v>7.534337129489188E-08</v>
      </c>
      <c r="H1062" s="32">
        <v>1624.16</v>
      </c>
      <c r="I1062" s="32">
        <v>57.712</v>
      </c>
      <c r="J1062" s="54">
        <f t="shared" si="86"/>
        <v>2.366520631490698E-06</v>
      </c>
      <c r="K1062" s="67">
        <f t="shared" si="87"/>
        <v>35.9547212741752</v>
      </c>
      <c r="L1062" s="68">
        <f t="shared" si="84"/>
        <v>13.908227848101266</v>
      </c>
      <c r="M1062" s="61">
        <f t="shared" si="85"/>
        <v>28.142500693096757</v>
      </c>
    </row>
    <row r="1063" spans="2:13" ht="12">
      <c r="B1063" s="7">
        <v>1043</v>
      </c>
      <c r="C1063" s="6" t="s">
        <v>2270</v>
      </c>
      <c r="D1063" s="6" t="s">
        <v>2271</v>
      </c>
      <c r="E1063" s="32">
        <v>0</v>
      </c>
      <c r="F1063" s="32">
        <v>0</v>
      </c>
      <c r="G1063" s="55">
        <f t="shared" si="83"/>
        <v>0</v>
      </c>
      <c r="H1063" s="32">
        <v>1579</v>
      </c>
      <c r="I1063" s="32">
        <v>20</v>
      </c>
      <c r="J1063" s="54">
        <f t="shared" si="86"/>
        <v>2.3007191884566863E-06</v>
      </c>
      <c r="K1063" s="67" t="str">
        <f t="shared" si="87"/>
        <v>Nuevo</v>
      </c>
      <c r="L1063" s="68">
        <f t="shared" si="84"/>
        <v>0</v>
      </c>
      <c r="M1063" s="61">
        <f t="shared" si="85"/>
        <v>78.95</v>
      </c>
    </row>
    <row r="1064" spans="2:13" ht="12">
      <c r="B1064" s="7">
        <v>1044</v>
      </c>
      <c r="C1064" s="6" t="s">
        <v>3298</v>
      </c>
      <c r="D1064" s="6" t="s">
        <v>3299</v>
      </c>
      <c r="E1064" s="32">
        <v>0</v>
      </c>
      <c r="F1064" s="32">
        <v>0</v>
      </c>
      <c r="G1064" s="55">
        <f t="shared" si="83"/>
        <v>0</v>
      </c>
      <c r="H1064" s="32">
        <v>1560</v>
      </c>
      <c r="I1064" s="32">
        <v>18</v>
      </c>
      <c r="J1064" s="54">
        <f t="shared" si="86"/>
        <v>2.2730347903688607E-06</v>
      </c>
      <c r="K1064" s="67" t="str">
        <f t="shared" si="87"/>
        <v>Nuevo</v>
      </c>
      <c r="L1064" s="68">
        <f t="shared" si="84"/>
        <v>0</v>
      </c>
      <c r="M1064" s="61">
        <f t="shared" si="85"/>
        <v>86.66666666666667</v>
      </c>
    </row>
    <row r="1065" spans="2:13" ht="12">
      <c r="B1065" s="7">
        <v>1045</v>
      </c>
      <c r="C1065" s="6" t="s">
        <v>1966</v>
      </c>
      <c r="D1065" s="6" t="s">
        <v>1967</v>
      </c>
      <c r="E1065" s="32">
        <v>0</v>
      </c>
      <c r="F1065" s="32">
        <v>0</v>
      </c>
      <c r="G1065" s="55">
        <f t="shared" si="83"/>
        <v>0</v>
      </c>
      <c r="H1065" s="32">
        <v>1554.8</v>
      </c>
      <c r="I1065" s="32">
        <v>110.716</v>
      </c>
      <c r="J1065" s="54">
        <f t="shared" si="86"/>
        <v>2.2654580077342975E-06</v>
      </c>
      <c r="K1065" s="67" t="str">
        <f t="shared" si="87"/>
        <v>Nuevo</v>
      </c>
      <c r="L1065" s="68">
        <f t="shared" si="84"/>
        <v>0</v>
      </c>
      <c r="M1065" s="61">
        <f t="shared" si="85"/>
        <v>14.043137396582248</v>
      </c>
    </row>
    <row r="1066" spans="2:13" ht="12">
      <c r="B1066" s="7">
        <v>1046</v>
      </c>
      <c r="C1066" s="6" t="s">
        <v>2581</v>
      </c>
      <c r="D1066" s="6" t="s">
        <v>2582</v>
      </c>
      <c r="E1066" s="32">
        <v>287</v>
      </c>
      <c r="F1066" s="32">
        <v>3.079</v>
      </c>
      <c r="G1066" s="55">
        <f t="shared" si="83"/>
        <v>4.920033574888275E-07</v>
      </c>
      <c r="H1066" s="32">
        <v>1553.81</v>
      </c>
      <c r="I1066" s="32">
        <v>23.722</v>
      </c>
      <c r="J1066" s="54">
        <f t="shared" si="86"/>
        <v>2.2640155048865637E-06</v>
      </c>
      <c r="K1066" s="67">
        <f t="shared" si="87"/>
        <v>4.4139721254355395</v>
      </c>
      <c r="L1066" s="68">
        <f t="shared" si="84"/>
        <v>93.21208184475479</v>
      </c>
      <c r="M1066" s="61">
        <f t="shared" si="85"/>
        <v>65.50080094427113</v>
      </c>
    </row>
    <row r="1067" spans="2:13" ht="12">
      <c r="B1067" s="7">
        <v>1047</v>
      </c>
      <c r="C1067" s="6" t="s">
        <v>2272</v>
      </c>
      <c r="D1067" s="6" t="s">
        <v>2273</v>
      </c>
      <c r="E1067" s="32">
        <v>0</v>
      </c>
      <c r="F1067" s="32">
        <v>0</v>
      </c>
      <c r="G1067" s="55">
        <f t="shared" si="83"/>
        <v>0</v>
      </c>
      <c r="H1067" s="32">
        <v>1513.89</v>
      </c>
      <c r="I1067" s="32">
        <v>36.465</v>
      </c>
      <c r="J1067" s="54">
        <f t="shared" si="86"/>
        <v>2.205849127430458E-06</v>
      </c>
      <c r="K1067" s="67" t="str">
        <f t="shared" si="87"/>
        <v>Nuevo</v>
      </c>
      <c r="L1067" s="68">
        <f t="shared" si="84"/>
        <v>0</v>
      </c>
      <c r="M1067" s="61">
        <f t="shared" si="85"/>
        <v>41.51624845742493</v>
      </c>
    </row>
    <row r="1068" spans="2:13" ht="12">
      <c r="B1068" s="7">
        <v>1048</v>
      </c>
      <c r="C1068" s="6" t="s">
        <v>1564</v>
      </c>
      <c r="D1068" s="6" t="s">
        <v>1565</v>
      </c>
      <c r="E1068" s="32">
        <v>1735.36</v>
      </c>
      <c r="F1068" s="32">
        <v>39.835</v>
      </c>
      <c r="G1068" s="55">
        <f t="shared" si="83"/>
        <v>2.9749231583686817E-06</v>
      </c>
      <c r="H1068" s="32">
        <v>1502</v>
      </c>
      <c r="I1068" s="32">
        <v>64.32</v>
      </c>
      <c r="J1068" s="54">
        <f t="shared" si="86"/>
        <v>2.188524522521813E-06</v>
      </c>
      <c r="K1068" s="74">
        <f t="shared" si="87"/>
        <v>-0.1344735386317536</v>
      </c>
      <c r="L1068" s="68">
        <f t="shared" si="84"/>
        <v>43.56370026358729</v>
      </c>
      <c r="M1068" s="61">
        <f t="shared" si="85"/>
        <v>23.351990049751247</v>
      </c>
    </row>
    <row r="1069" spans="2:13" ht="12">
      <c r="B1069" s="7">
        <v>1049</v>
      </c>
      <c r="C1069" s="6" t="s">
        <v>2276</v>
      </c>
      <c r="D1069" s="6" t="s">
        <v>2277</v>
      </c>
      <c r="E1069" s="32">
        <v>0</v>
      </c>
      <c r="F1069" s="32">
        <v>0</v>
      </c>
      <c r="G1069" s="55">
        <f t="shared" si="83"/>
        <v>0</v>
      </c>
      <c r="H1069" s="32">
        <v>1493.8</v>
      </c>
      <c r="I1069" s="32">
        <v>54.15</v>
      </c>
      <c r="J1069" s="54">
        <f t="shared" si="86"/>
        <v>2.176576519136541E-06</v>
      </c>
      <c r="K1069" s="67" t="str">
        <f t="shared" si="87"/>
        <v>Nuevo</v>
      </c>
      <c r="L1069" s="68">
        <f t="shared" si="84"/>
        <v>0</v>
      </c>
      <c r="M1069" s="61">
        <f t="shared" si="85"/>
        <v>27.586334256694368</v>
      </c>
    </row>
    <row r="1070" spans="2:13" ht="12">
      <c r="B1070" s="7">
        <v>1050</v>
      </c>
      <c r="C1070" s="6" t="s">
        <v>3032</v>
      </c>
      <c r="D1070" s="6" t="s">
        <v>3033</v>
      </c>
      <c r="E1070" s="32">
        <v>0</v>
      </c>
      <c r="F1070" s="32">
        <v>0</v>
      </c>
      <c r="G1070" s="55">
        <f t="shared" si="83"/>
        <v>0</v>
      </c>
      <c r="H1070" s="32">
        <v>1491.06</v>
      </c>
      <c r="I1070" s="32">
        <v>36.435</v>
      </c>
      <c r="J1070" s="54">
        <f t="shared" si="86"/>
        <v>2.1725841375175597E-06</v>
      </c>
      <c r="K1070" s="67" t="str">
        <f t="shared" si="87"/>
        <v>Nuevo</v>
      </c>
      <c r="L1070" s="68">
        <f t="shared" si="84"/>
        <v>0</v>
      </c>
      <c r="M1070" s="61">
        <f t="shared" si="85"/>
        <v>40.92383696994648</v>
      </c>
    </row>
    <row r="1071" spans="2:13" ht="12">
      <c r="B1071" s="7">
        <v>1051</v>
      </c>
      <c r="C1071" s="6" t="s">
        <v>1970</v>
      </c>
      <c r="D1071" s="6" t="s">
        <v>1971</v>
      </c>
      <c r="E1071" s="32">
        <v>0</v>
      </c>
      <c r="F1071" s="32">
        <v>0</v>
      </c>
      <c r="G1071" s="55">
        <f t="shared" si="83"/>
        <v>0</v>
      </c>
      <c r="H1071" s="32">
        <v>1462</v>
      </c>
      <c r="I1071" s="32">
        <v>15</v>
      </c>
      <c r="J1071" s="54">
        <f t="shared" si="86"/>
        <v>2.130241579179022E-06</v>
      </c>
      <c r="K1071" s="67" t="str">
        <f t="shared" si="87"/>
        <v>Nuevo</v>
      </c>
      <c r="L1071" s="68">
        <f t="shared" si="84"/>
        <v>0</v>
      </c>
      <c r="M1071" s="61">
        <f t="shared" si="85"/>
        <v>97.46666666666667</v>
      </c>
    </row>
    <row r="1072" spans="2:13" ht="12">
      <c r="B1072" s="7">
        <v>1052</v>
      </c>
      <c r="C1072" s="6" t="s">
        <v>1972</v>
      </c>
      <c r="D1072" s="6" t="s">
        <v>1973</v>
      </c>
      <c r="E1072" s="32">
        <v>3669</v>
      </c>
      <c r="F1072" s="32">
        <v>336.275</v>
      </c>
      <c r="G1072" s="55">
        <f t="shared" si="83"/>
        <v>6.289757207757868E-06</v>
      </c>
      <c r="H1072" s="32">
        <v>1454</v>
      </c>
      <c r="I1072" s="32">
        <v>192.71</v>
      </c>
      <c r="J1072" s="54">
        <f t="shared" si="86"/>
        <v>2.118584990510464E-06</v>
      </c>
      <c r="K1072" s="74">
        <f t="shared" si="87"/>
        <v>-0.6037067320795857</v>
      </c>
      <c r="L1072" s="68">
        <f t="shared" si="84"/>
        <v>10.910712958144376</v>
      </c>
      <c r="M1072" s="61">
        <f t="shared" si="85"/>
        <v>7.545015826890146</v>
      </c>
    </row>
    <row r="1073" spans="2:13" ht="12">
      <c r="B1073" s="7">
        <v>1053</v>
      </c>
      <c r="C1073" s="6" t="s">
        <v>3300</v>
      </c>
      <c r="D1073" s="6" t="s">
        <v>3301</v>
      </c>
      <c r="E1073" s="32">
        <v>0</v>
      </c>
      <c r="F1073" s="32">
        <v>0</v>
      </c>
      <c r="G1073" s="55">
        <f t="shared" si="83"/>
        <v>0</v>
      </c>
      <c r="H1073" s="32">
        <v>1449.22</v>
      </c>
      <c r="I1073" s="32">
        <v>238.083</v>
      </c>
      <c r="J1073" s="54">
        <f t="shared" si="86"/>
        <v>2.1116201787810003E-06</v>
      </c>
      <c r="K1073" s="67" t="str">
        <f t="shared" si="87"/>
        <v>Nuevo</v>
      </c>
      <c r="L1073" s="68">
        <f t="shared" si="84"/>
        <v>0</v>
      </c>
      <c r="M1073" s="61">
        <f t="shared" si="85"/>
        <v>6.087036873695308</v>
      </c>
    </row>
    <row r="1074" spans="2:13" ht="12">
      <c r="B1074" s="7">
        <v>1054</v>
      </c>
      <c r="C1074" s="6" t="s">
        <v>2906</v>
      </c>
      <c r="D1074" s="6" t="s">
        <v>2907</v>
      </c>
      <c r="E1074" s="32">
        <v>806</v>
      </c>
      <c r="F1074" s="32">
        <v>139.832</v>
      </c>
      <c r="G1074" s="55">
        <f t="shared" si="83"/>
        <v>1.3817237147595644E-06</v>
      </c>
      <c r="H1074" s="32">
        <v>1448</v>
      </c>
      <c r="I1074" s="32">
        <v>255.862</v>
      </c>
      <c r="J1074" s="54">
        <f t="shared" si="86"/>
        <v>2.109842549009045E-06</v>
      </c>
      <c r="K1074" s="67">
        <f t="shared" si="87"/>
        <v>0.7965260545905708</v>
      </c>
      <c r="L1074" s="68">
        <f t="shared" si="84"/>
        <v>5.764059728817438</v>
      </c>
      <c r="M1074" s="61">
        <f t="shared" si="85"/>
        <v>5.659300716792647</v>
      </c>
    </row>
    <row r="1075" spans="2:13" ht="12">
      <c r="B1075" s="7">
        <v>1055</v>
      </c>
      <c r="C1075" s="6" t="s">
        <v>895</v>
      </c>
      <c r="D1075" s="6" t="s">
        <v>896</v>
      </c>
      <c r="E1075" s="32">
        <v>1081</v>
      </c>
      <c r="F1075" s="32">
        <v>794.9</v>
      </c>
      <c r="G1075" s="55">
        <f t="shared" si="83"/>
        <v>1.853155503294155E-06</v>
      </c>
      <c r="H1075" s="32">
        <v>1446</v>
      </c>
      <c r="I1075" s="32">
        <v>1163.538</v>
      </c>
      <c r="J1075" s="54">
        <f t="shared" si="86"/>
        <v>2.1069284018419055E-06</v>
      </c>
      <c r="K1075" s="67">
        <f t="shared" si="87"/>
        <v>0.33765032377428317</v>
      </c>
      <c r="L1075" s="68">
        <f t="shared" si="84"/>
        <v>1.3599194867278903</v>
      </c>
      <c r="M1075" s="61">
        <f t="shared" si="85"/>
        <v>1.2427613021663237</v>
      </c>
    </row>
    <row r="1076" spans="2:13" ht="12">
      <c r="B1076" s="7">
        <v>1056</v>
      </c>
      <c r="C1076" s="6" t="s">
        <v>3302</v>
      </c>
      <c r="D1076" s="6" t="s">
        <v>3303</v>
      </c>
      <c r="E1076" s="32">
        <v>0</v>
      </c>
      <c r="F1076" s="32">
        <v>0</v>
      </c>
      <c r="G1076" s="55">
        <f t="shared" si="83"/>
        <v>0</v>
      </c>
      <c r="H1076" s="32">
        <v>1398.424</v>
      </c>
      <c r="I1076" s="32">
        <v>271.08</v>
      </c>
      <c r="J1076" s="54">
        <f t="shared" si="86"/>
        <v>2.0376066690299893E-06</v>
      </c>
      <c r="K1076" s="67" t="str">
        <f t="shared" si="87"/>
        <v>Nuevo</v>
      </c>
      <c r="L1076" s="68">
        <f t="shared" si="84"/>
        <v>0</v>
      </c>
      <c r="M1076" s="61">
        <f t="shared" si="85"/>
        <v>5.158713294968275</v>
      </c>
    </row>
    <row r="1077" spans="2:13" ht="12">
      <c r="B1077" s="7">
        <v>1057</v>
      </c>
      <c r="C1077" s="6" t="s">
        <v>2280</v>
      </c>
      <c r="D1077" s="6" t="s">
        <v>2281</v>
      </c>
      <c r="E1077" s="32">
        <v>0</v>
      </c>
      <c r="F1077" s="32">
        <v>0</v>
      </c>
      <c r="G1077" s="55">
        <f t="shared" si="83"/>
        <v>0</v>
      </c>
      <c r="H1077" s="32">
        <v>1394.7</v>
      </c>
      <c r="I1077" s="32">
        <v>28.641</v>
      </c>
      <c r="J1077" s="54">
        <f t="shared" si="86"/>
        <v>2.0321805270047756E-06</v>
      </c>
      <c r="K1077" s="67" t="str">
        <f t="shared" si="87"/>
        <v>Nuevo</v>
      </c>
      <c r="L1077" s="68">
        <f t="shared" si="84"/>
        <v>0</v>
      </c>
      <c r="M1077" s="61">
        <f t="shared" si="85"/>
        <v>48.69592542159841</v>
      </c>
    </row>
    <row r="1078" spans="2:13" ht="12">
      <c r="B1078" s="7">
        <v>1058</v>
      </c>
      <c r="C1078" s="6" t="s">
        <v>2751</v>
      </c>
      <c r="D1078" s="6" t="s">
        <v>2752</v>
      </c>
      <c r="E1078" s="32">
        <v>0</v>
      </c>
      <c r="F1078" s="32">
        <v>0</v>
      </c>
      <c r="G1078" s="55">
        <f t="shared" si="83"/>
        <v>0</v>
      </c>
      <c r="H1078" s="32">
        <v>1359.54</v>
      </c>
      <c r="I1078" s="32">
        <v>35.261</v>
      </c>
      <c r="J1078" s="54">
        <f t="shared" si="86"/>
        <v>1.980949819806462E-06</v>
      </c>
      <c r="K1078" s="67" t="str">
        <f t="shared" si="87"/>
        <v>Nuevo</v>
      </c>
      <c r="L1078" s="68">
        <f t="shared" si="84"/>
        <v>0</v>
      </c>
      <c r="M1078" s="61">
        <f t="shared" si="85"/>
        <v>38.55647882930149</v>
      </c>
    </row>
    <row r="1079" spans="2:13" ht="12">
      <c r="B1079" s="7">
        <v>1059</v>
      </c>
      <c r="C1079" s="6" t="s">
        <v>1976</v>
      </c>
      <c r="D1079" s="6" t="s">
        <v>1977</v>
      </c>
      <c r="E1079" s="32">
        <v>19566</v>
      </c>
      <c r="F1079" s="32">
        <v>1297.086</v>
      </c>
      <c r="G1079" s="55">
        <f t="shared" si="83"/>
        <v>3.354194317988292E-05</v>
      </c>
      <c r="H1079" s="32">
        <v>1323</v>
      </c>
      <c r="I1079" s="32">
        <v>34</v>
      </c>
      <c r="J1079" s="54">
        <f t="shared" si="86"/>
        <v>1.927708351062822E-06</v>
      </c>
      <c r="K1079" s="74">
        <f t="shared" si="87"/>
        <v>-0.9323827046918123</v>
      </c>
      <c r="L1079" s="68">
        <f t="shared" si="84"/>
        <v>15.08458190127717</v>
      </c>
      <c r="M1079" s="61">
        <f t="shared" si="85"/>
        <v>38.911764705882355</v>
      </c>
    </row>
    <row r="1080" spans="2:13" ht="12">
      <c r="B1080" s="7">
        <v>1060</v>
      </c>
      <c r="C1080" s="6" t="s">
        <v>1978</v>
      </c>
      <c r="D1080" s="6" t="s">
        <v>1979</v>
      </c>
      <c r="E1080" s="32">
        <v>0</v>
      </c>
      <c r="F1080" s="32">
        <v>0</v>
      </c>
      <c r="G1080" s="55">
        <f t="shared" si="83"/>
        <v>0</v>
      </c>
      <c r="H1080" s="32">
        <v>1319.5</v>
      </c>
      <c r="I1080" s="32">
        <v>10</v>
      </c>
      <c r="J1080" s="54">
        <f t="shared" si="86"/>
        <v>1.922608593520328E-06</v>
      </c>
      <c r="K1080" s="67" t="str">
        <f t="shared" si="87"/>
        <v>Nuevo</v>
      </c>
      <c r="L1080" s="68">
        <f t="shared" si="84"/>
        <v>0</v>
      </c>
      <c r="M1080" s="61">
        <f t="shared" si="85"/>
        <v>131.95</v>
      </c>
    </row>
    <row r="1081" spans="2:13" ht="12">
      <c r="B1081" s="7">
        <v>1061</v>
      </c>
      <c r="C1081" s="6" t="s">
        <v>3034</v>
      </c>
      <c r="D1081" s="6" t="s">
        <v>3035</v>
      </c>
      <c r="E1081" s="32">
        <v>0</v>
      </c>
      <c r="F1081" s="32">
        <v>0</v>
      </c>
      <c r="G1081" s="55">
        <f aca="true" t="shared" si="88" ref="G1081:G1144">(E1081/$E$112)</f>
        <v>0</v>
      </c>
      <c r="H1081" s="32">
        <v>1316</v>
      </c>
      <c r="I1081" s="32">
        <v>15.2</v>
      </c>
      <c r="J1081" s="54">
        <f t="shared" si="86"/>
        <v>1.9175088359778337E-06</v>
      </c>
      <c r="K1081" s="67" t="str">
        <f t="shared" si="87"/>
        <v>Nuevo</v>
      </c>
      <c r="L1081" s="68">
        <f aca="true" t="shared" si="89" ref="L1081:L1144">IF(E1081=0,0,E1081/F1081)</f>
        <v>0</v>
      </c>
      <c r="M1081" s="61">
        <f aca="true" t="shared" si="90" ref="M1081:M1144">IF(H1081=0,0,H1081/I1081)</f>
        <v>86.57894736842105</v>
      </c>
    </row>
    <row r="1082" spans="2:13" ht="12">
      <c r="B1082" s="7">
        <v>1062</v>
      </c>
      <c r="C1082" s="6" t="s">
        <v>2300</v>
      </c>
      <c r="D1082" s="6" t="s">
        <v>2301</v>
      </c>
      <c r="E1082" s="32">
        <v>0</v>
      </c>
      <c r="F1082" s="32">
        <v>0</v>
      </c>
      <c r="G1082" s="55">
        <f t="shared" si="88"/>
        <v>0</v>
      </c>
      <c r="H1082" s="32">
        <v>1303.7</v>
      </c>
      <c r="I1082" s="32">
        <v>242.548</v>
      </c>
      <c r="J1082" s="54">
        <f t="shared" si="86"/>
        <v>1.8995868308999254E-06</v>
      </c>
      <c r="K1082" s="67" t="str">
        <f t="shared" si="87"/>
        <v>Nuevo</v>
      </c>
      <c r="L1082" s="68">
        <f t="shared" si="89"/>
        <v>0</v>
      </c>
      <c r="M1082" s="61">
        <f t="shared" si="90"/>
        <v>5.375018553028679</v>
      </c>
    </row>
    <row r="1083" spans="2:13" ht="12">
      <c r="B1083" s="7">
        <v>1063</v>
      </c>
      <c r="C1083" s="6" t="s">
        <v>1980</v>
      </c>
      <c r="D1083" s="6" t="s">
        <v>1981</v>
      </c>
      <c r="E1083" s="32">
        <v>0</v>
      </c>
      <c r="F1083" s="32">
        <v>0</v>
      </c>
      <c r="G1083" s="55">
        <f t="shared" si="88"/>
        <v>0</v>
      </c>
      <c r="H1083" s="32">
        <v>1300</v>
      </c>
      <c r="I1083" s="32">
        <v>5</v>
      </c>
      <c r="J1083" s="54">
        <f t="shared" si="86"/>
        <v>1.8941956586407172E-06</v>
      </c>
      <c r="K1083" s="67" t="str">
        <f t="shared" si="87"/>
        <v>Nuevo</v>
      </c>
      <c r="L1083" s="68">
        <f t="shared" si="89"/>
        <v>0</v>
      </c>
      <c r="M1083" s="61">
        <f t="shared" si="90"/>
        <v>260</v>
      </c>
    </row>
    <row r="1084" spans="2:13" ht="12">
      <c r="B1084" s="7">
        <v>1064</v>
      </c>
      <c r="C1084" s="6" t="s">
        <v>1982</v>
      </c>
      <c r="D1084" s="6" t="s">
        <v>1983</v>
      </c>
      <c r="E1084" s="32">
        <v>0</v>
      </c>
      <c r="F1084" s="32">
        <v>0</v>
      </c>
      <c r="G1084" s="55">
        <f t="shared" si="88"/>
        <v>0</v>
      </c>
      <c r="H1084" s="32">
        <v>1287</v>
      </c>
      <c r="I1084" s="32">
        <v>71.25</v>
      </c>
      <c r="J1084" s="54">
        <f t="shared" si="86"/>
        <v>1.8752537020543101E-06</v>
      </c>
      <c r="K1084" s="67" t="str">
        <f t="shared" si="87"/>
        <v>Nuevo</v>
      </c>
      <c r="L1084" s="68">
        <f t="shared" si="89"/>
        <v>0</v>
      </c>
      <c r="M1084" s="61">
        <f t="shared" si="90"/>
        <v>18.063157894736843</v>
      </c>
    </row>
    <row r="1085" spans="2:13" ht="12">
      <c r="B1085" s="7">
        <v>1065</v>
      </c>
      <c r="C1085" s="6" t="s">
        <v>2286</v>
      </c>
      <c r="D1085" s="6" t="s">
        <v>2287</v>
      </c>
      <c r="E1085" s="32">
        <v>0</v>
      </c>
      <c r="F1085" s="32">
        <v>0</v>
      </c>
      <c r="G1085" s="55">
        <f t="shared" si="88"/>
        <v>0</v>
      </c>
      <c r="H1085" s="32">
        <v>1250</v>
      </c>
      <c r="I1085" s="32">
        <v>114.288</v>
      </c>
      <c r="J1085" s="54">
        <f t="shared" si="86"/>
        <v>1.821341979462228E-06</v>
      </c>
      <c r="K1085" s="67" t="str">
        <f t="shared" si="87"/>
        <v>Nuevo</v>
      </c>
      <c r="L1085" s="68">
        <f t="shared" si="89"/>
        <v>0</v>
      </c>
      <c r="M1085" s="61">
        <f t="shared" si="90"/>
        <v>10.937281254374913</v>
      </c>
    </row>
    <row r="1086" spans="2:13" ht="12">
      <c r="B1086" s="7">
        <v>1066</v>
      </c>
      <c r="C1086" s="6" t="s">
        <v>1984</v>
      </c>
      <c r="D1086" s="6" t="s">
        <v>1985</v>
      </c>
      <c r="E1086" s="32">
        <v>1686.49</v>
      </c>
      <c r="F1086" s="32">
        <v>41.241</v>
      </c>
      <c r="G1086" s="55">
        <f t="shared" si="88"/>
        <v>2.891145443802553E-06</v>
      </c>
      <c r="H1086" s="32">
        <v>1216.5</v>
      </c>
      <c r="I1086" s="32">
        <v>31.454</v>
      </c>
      <c r="J1086" s="54">
        <f t="shared" si="86"/>
        <v>1.7725300144126404E-06</v>
      </c>
      <c r="K1086" s="74">
        <f t="shared" si="87"/>
        <v>-0.278679387366661</v>
      </c>
      <c r="L1086" s="68">
        <f t="shared" si="89"/>
        <v>40.893528284959146</v>
      </c>
      <c r="M1086" s="61">
        <f t="shared" si="90"/>
        <v>38.67552616519362</v>
      </c>
    </row>
    <row r="1087" spans="2:13" ht="12">
      <c r="B1087" s="7">
        <v>1067</v>
      </c>
      <c r="C1087" s="6" t="s">
        <v>3304</v>
      </c>
      <c r="D1087" s="6" t="s">
        <v>3305</v>
      </c>
      <c r="E1087" s="32">
        <v>0</v>
      </c>
      <c r="F1087" s="32">
        <v>0</v>
      </c>
      <c r="G1087" s="55">
        <f t="shared" si="88"/>
        <v>0</v>
      </c>
      <c r="H1087" s="32">
        <v>1216</v>
      </c>
      <c r="I1087" s="32">
        <v>10.818</v>
      </c>
      <c r="J1087" s="54">
        <f t="shared" si="86"/>
        <v>1.7718014776208555E-06</v>
      </c>
      <c r="K1087" s="67" t="str">
        <f t="shared" si="87"/>
        <v>Nuevo</v>
      </c>
      <c r="L1087" s="68">
        <f t="shared" si="89"/>
        <v>0</v>
      </c>
      <c r="M1087" s="61">
        <f t="shared" si="90"/>
        <v>112.40525050841191</v>
      </c>
    </row>
    <row r="1088" spans="2:13" ht="12">
      <c r="B1088" s="7">
        <v>1068</v>
      </c>
      <c r="C1088" s="6" t="s">
        <v>1610</v>
      </c>
      <c r="D1088" s="6" t="s">
        <v>1611</v>
      </c>
      <c r="E1088" s="32">
        <v>88</v>
      </c>
      <c r="F1088" s="32">
        <v>30.472</v>
      </c>
      <c r="G1088" s="55">
        <f t="shared" si="88"/>
        <v>1.5085817233106905E-07</v>
      </c>
      <c r="H1088" s="32">
        <v>1204</v>
      </c>
      <c r="I1088" s="32">
        <v>331.919</v>
      </c>
      <c r="J1088" s="54">
        <f t="shared" si="86"/>
        <v>1.754316594618018E-06</v>
      </c>
      <c r="K1088" s="67">
        <f t="shared" si="87"/>
        <v>12.681818181818182</v>
      </c>
      <c r="L1088" s="68">
        <f t="shared" si="89"/>
        <v>2.8878970858493043</v>
      </c>
      <c r="M1088" s="61">
        <f t="shared" si="90"/>
        <v>3.627391020098277</v>
      </c>
    </row>
    <row r="1089" spans="2:13" ht="12">
      <c r="B1089" s="7">
        <v>1069</v>
      </c>
      <c r="C1089" s="6" t="s">
        <v>2874</v>
      </c>
      <c r="D1089" s="6" t="s">
        <v>2875</v>
      </c>
      <c r="E1089" s="32">
        <v>3045</v>
      </c>
      <c r="F1089" s="32">
        <v>199</v>
      </c>
      <c r="G1089" s="55">
        <f t="shared" si="88"/>
        <v>5.22003562213756E-06</v>
      </c>
      <c r="H1089" s="32">
        <v>1190</v>
      </c>
      <c r="I1089" s="32">
        <v>65</v>
      </c>
      <c r="J1089" s="54">
        <f t="shared" si="86"/>
        <v>1.733917564448041E-06</v>
      </c>
      <c r="K1089" s="74">
        <f t="shared" si="87"/>
        <v>-0.6091954022988506</v>
      </c>
      <c r="L1089" s="68">
        <f t="shared" si="89"/>
        <v>15.301507537688442</v>
      </c>
      <c r="M1089" s="61">
        <f t="shared" si="90"/>
        <v>18.307692307692307</v>
      </c>
    </row>
    <row r="1090" spans="2:13" ht="12">
      <c r="B1090" s="7">
        <v>1070</v>
      </c>
      <c r="C1090" s="6" t="s">
        <v>1451</v>
      </c>
      <c r="D1090" s="6" t="s">
        <v>1452</v>
      </c>
      <c r="E1090" s="32">
        <v>4959.7</v>
      </c>
      <c r="F1090" s="32">
        <v>77.527</v>
      </c>
      <c r="G1090" s="55">
        <f t="shared" si="88"/>
        <v>8.50240087852731E-06</v>
      </c>
      <c r="H1090" s="32">
        <v>1172.52</v>
      </c>
      <c r="I1090" s="32">
        <v>5.38</v>
      </c>
      <c r="J1090" s="54">
        <f t="shared" si="86"/>
        <v>1.7084479182072412E-06</v>
      </c>
      <c r="K1090" s="74">
        <f t="shared" si="87"/>
        <v>-0.7635905397503882</v>
      </c>
      <c r="L1090" s="68">
        <f t="shared" si="89"/>
        <v>63.97384137139319</v>
      </c>
      <c r="M1090" s="61">
        <f t="shared" si="90"/>
        <v>217.94052044609666</v>
      </c>
    </row>
    <row r="1091" spans="2:13" ht="12">
      <c r="B1091" s="7">
        <v>1071</v>
      </c>
      <c r="C1091" s="6" t="s">
        <v>2757</v>
      </c>
      <c r="D1091" s="6" t="s">
        <v>2758</v>
      </c>
      <c r="E1091" s="32">
        <v>100</v>
      </c>
      <c r="F1091" s="32">
        <v>22.175</v>
      </c>
      <c r="G1091" s="55">
        <f t="shared" si="88"/>
        <v>1.7142974128530574E-07</v>
      </c>
      <c r="H1091" s="32">
        <v>1159</v>
      </c>
      <c r="I1091" s="32">
        <v>354.051</v>
      </c>
      <c r="J1091" s="54">
        <f t="shared" si="86"/>
        <v>1.6887482833573778E-06</v>
      </c>
      <c r="K1091" s="67">
        <f t="shared" si="87"/>
        <v>10.59</v>
      </c>
      <c r="L1091" s="68">
        <f t="shared" si="89"/>
        <v>4.509582863585118</v>
      </c>
      <c r="M1091" s="61">
        <f t="shared" si="90"/>
        <v>3.2735396877850933</v>
      </c>
    </row>
    <row r="1092" spans="2:13" ht="12">
      <c r="B1092" s="7">
        <v>1072</v>
      </c>
      <c r="C1092" s="6" t="s">
        <v>1988</v>
      </c>
      <c r="D1092" s="6" t="s">
        <v>1989</v>
      </c>
      <c r="E1092" s="32">
        <v>0</v>
      </c>
      <c r="F1092" s="32">
        <v>0</v>
      </c>
      <c r="G1092" s="55">
        <f t="shared" si="88"/>
        <v>0</v>
      </c>
      <c r="H1092" s="32">
        <v>1120.4</v>
      </c>
      <c r="I1092" s="32">
        <v>40</v>
      </c>
      <c r="J1092" s="54">
        <f t="shared" si="86"/>
        <v>1.6325052430315845E-06</v>
      </c>
      <c r="K1092" s="67" t="str">
        <f t="shared" si="87"/>
        <v>Nuevo</v>
      </c>
      <c r="L1092" s="68">
        <f t="shared" si="89"/>
        <v>0</v>
      </c>
      <c r="M1092" s="61">
        <f t="shared" si="90"/>
        <v>28.01</v>
      </c>
    </row>
    <row r="1093" spans="2:13" ht="12">
      <c r="B1093" s="7">
        <v>1073</v>
      </c>
      <c r="C1093" s="6" t="s">
        <v>3306</v>
      </c>
      <c r="D1093" s="6" t="s">
        <v>3307</v>
      </c>
      <c r="E1093" s="32">
        <v>0</v>
      </c>
      <c r="F1093" s="32">
        <v>0</v>
      </c>
      <c r="G1093" s="55">
        <f t="shared" si="88"/>
        <v>0</v>
      </c>
      <c r="H1093" s="32">
        <v>1108.75</v>
      </c>
      <c r="I1093" s="32">
        <v>459.709</v>
      </c>
      <c r="J1093" s="54">
        <f t="shared" si="86"/>
        <v>1.6155303357829963E-06</v>
      </c>
      <c r="K1093" s="67" t="str">
        <f t="shared" si="87"/>
        <v>Nuevo</v>
      </c>
      <c r="L1093" s="68">
        <f t="shared" si="89"/>
        <v>0</v>
      </c>
      <c r="M1093" s="61">
        <f t="shared" si="90"/>
        <v>2.4118518454065505</v>
      </c>
    </row>
    <row r="1094" spans="2:13" ht="12">
      <c r="B1094" s="7">
        <v>1074</v>
      </c>
      <c r="C1094" s="6" t="s">
        <v>2755</v>
      </c>
      <c r="D1094" s="6" t="s">
        <v>2756</v>
      </c>
      <c r="E1094" s="32">
        <v>0</v>
      </c>
      <c r="F1094" s="32">
        <v>0</v>
      </c>
      <c r="G1094" s="55">
        <f t="shared" si="88"/>
        <v>0</v>
      </c>
      <c r="H1094" s="32">
        <v>1101.5</v>
      </c>
      <c r="I1094" s="32">
        <v>180</v>
      </c>
      <c r="J1094" s="54">
        <f t="shared" si="86"/>
        <v>1.6049665523021154E-06</v>
      </c>
      <c r="K1094" s="67" t="str">
        <f t="shared" si="87"/>
        <v>Nuevo</v>
      </c>
      <c r="L1094" s="68">
        <f t="shared" si="89"/>
        <v>0</v>
      </c>
      <c r="M1094" s="61">
        <f t="shared" si="90"/>
        <v>6.1194444444444445</v>
      </c>
    </row>
    <row r="1095" spans="2:13" ht="12">
      <c r="B1095" s="7">
        <v>1075</v>
      </c>
      <c r="C1095" s="6" t="s">
        <v>1990</v>
      </c>
      <c r="D1095" s="6" t="s">
        <v>1991</v>
      </c>
      <c r="E1095" s="32">
        <v>0</v>
      </c>
      <c r="F1095" s="32">
        <v>0</v>
      </c>
      <c r="G1095" s="55">
        <f t="shared" si="88"/>
        <v>0</v>
      </c>
      <c r="H1095" s="32">
        <v>1087.235</v>
      </c>
      <c r="I1095" s="32">
        <v>270</v>
      </c>
      <c r="J1095" s="54">
        <f t="shared" si="86"/>
        <v>1.5841813976324922E-06</v>
      </c>
      <c r="K1095" s="67" t="str">
        <f t="shared" si="87"/>
        <v>Nuevo</v>
      </c>
      <c r="L1095" s="68">
        <f t="shared" si="89"/>
        <v>0</v>
      </c>
      <c r="M1095" s="61">
        <f t="shared" si="90"/>
        <v>4.026796296296296</v>
      </c>
    </row>
    <row r="1096" spans="2:13" ht="12">
      <c r="B1096" s="7">
        <v>1076</v>
      </c>
      <c r="C1096" s="6" t="s">
        <v>813</v>
      </c>
      <c r="D1096" s="6" t="s">
        <v>814</v>
      </c>
      <c r="E1096" s="32">
        <v>14212.25</v>
      </c>
      <c r="F1096" s="32">
        <v>506</v>
      </c>
      <c r="G1096" s="55">
        <f t="shared" si="88"/>
        <v>2.4364023405820867E-05</v>
      </c>
      <c r="H1096" s="32">
        <v>1085.5</v>
      </c>
      <c r="I1096" s="32">
        <v>49</v>
      </c>
      <c r="J1096" s="54">
        <f t="shared" si="86"/>
        <v>1.581653374964999E-06</v>
      </c>
      <c r="K1096" s="74">
        <f t="shared" si="87"/>
        <v>-0.9236222273039103</v>
      </c>
      <c r="L1096" s="68">
        <f t="shared" si="89"/>
        <v>28.087450592885375</v>
      </c>
      <c r="M1096" s="61">
        <f t="shared" si="90"/>
        <v>22.153061224489797</v>
      </c>
    </row>
    <row r="1097" spans="2:13" ht="12">
      <c r="B1097" s="7">
        <v>1354</v>
      </c>
      <c r="C1097" s="6" t="s">
        <v>1507</v>
      </c>
      <c r="D1097" s="6" t="s">
        <v>1508</v>
      </c>
      <c r="E1097" s="32">
        <v>2202</v>
      </c>
      <c r="F1097" s="32">
        <v>269.134</v>
      </c>
      <c r="G1097" s="55">
        <f t="shared" si="88"/>
        <v>3.7748829031024325E-06</v>
      </c>
      <c r="H1097" s="32">
        <v>1060.8</v>
      </c>
      <c r="I1097" s="32">
        <v>115.171</v>
      </c>
      <c r="J1097" s="54">
        <f t="shared" si="86"/>
        <v>1.545663657450825E-06</v>
      </c>
      <c r="K1097" s="74">
        <f t="shared" si="87"/>
        <v>-0.5182561307901907</v>
      </c>
      <c r="L1097" s="68">
        <f t="shared" si="89"/>
        <v>8.181797914793373</v>
      </c>
      <c r="M1097" s="61">
        <f t="shared" si="90"/>
        <v>9.210651987045349</v>
      </c>
    </row>
    <row r="1098" spans="2:13" ht="12">
      <c r="B1098" s="7">
        <v>1324</v>
      </c>
      <c r="C1098" s="6" t="s">
        <v>1078</v>
      </c>
      <c r="D1098" s="6" t="s">
        <v>1079</v>
      </c>
      <c r="E1098" s="32">
        <v>147</v>
      </c>
      <c r="F1098" s="32">
        <v>11.76</v>
      </c>
      <c r="G1098" s="55">
        <f t="shared" si="88"/>
        <v>2.5200171968939945E-07</v>
      </c>
      <c r="H1098" s="32">
        <v>1060</v>
      </c>
      <c r="I1098" s="32">
        <v>83.2</v>
      </c>
      <c r="J1098" s="54">
        <f t="shared" si="86"/>
        <v>1.5444979985839694E-06</v>
      </c>
      <c r="K1098" s="67">
        <f t="shared" si="87"/>
        <v>6.210884353741497</v>
      </c>
      <c r="L1098" s="68">
        <f t="shared" si="89"/>
        <v>12.5</v>
      </c>
      <c r="M1098" s="61">
        <f t="shared" si="90"/>
        <v>12.740384615384615</v>
      </c>
    </row>
    <row r="1099" spans="2:13" ht="12">
      <c r="B1099" s="7">
        <v>1390</v>
      </c>
      <c r="C1099" s="6" t="s">
        <v>410</v>
      </c>
      <c r="D1099" s="6" t="s">
        <v>411</v>
      </c>
      <c r="E1099" s="32">
        <v>4486</v>
      </c>
      <c r="F1099" s="32">
        <v>136</v>
      </c>
      <c r="G1099" s="55">
        <f t="shared" si="88"/>
        <v>7.690338194058816E-06</v>
      </c>
      <c r="H1099" s="32">
        <v>1056</v>
      </c>
      <c r="I1099" s="32">
        <v>30</v>
      </c>
      <c r="J1099" s="54">
        <f t="shared" si="86"/>
        <v>1.5386697042496903E-06</v>
      </c>
      <c r="K1099" s="74">
        <f t="shared" si="87"/>
        <v>-0.7646009808292465</v>
      </c>
      <c r="L1099" s="68">
        <f t="shared" si="89"/>
        <v>32.98529411764706</v>
      </c>
      <c r="M1099" s="61">
        <f t="shared" si="90"/>
        <v>35.2</v>
      </c>
    </row>
    <row r="1100" spans="2:13" ht="12">
      <c r="B1100" s="7">
        <v>1099</v>
      </c>
      <c r="C1100" s="6" t="s">
        <v>3036</v>
      </c>
      <c r="D1100" s="6" t="s">
        <v>3037</v>
      </c>
      <c r="E1100" s="32">
        <v>0</v>
      </c>
      <c r="F1100" s="32">
        <v>0</v>
      </c>
      <c r="G1100" s="55">
        <f t="shared" si="88"/>
        <v>0</v>
      </c>
      <c r="H1100" s="32">
        <v>1055.371</v>
      </c>
      <c r="I1100" s="32">
        <v>79</v>
      </c>
      <c r="J1100" s="54">
        <f t="shared" si="86"/>
        <v>1.537753204965625E-06</v>
      </c>
      <c r="K1100" s="67" t="str">
        <f t="shared" si="87"/>
        <v>Nuevo</v>
      </c>
      <c r="L1100" s="68">
        <f t="shared" si="89"/>
        <v>0</v>
      </c>
      <c r="M1100" s="61">
        <f t="shared" si="90"/>
        <v>13.359126582278483</v>
      </c>
    </row>
    <row r="1101" spans="2:13" ht="12">
      <c r="B1101" s="7">
        <v>1108</v>
      </c>
      <c r="C1101" s="6" t="s">
        <v>2056</v>
      </c>
      <c r="D1101" s="6" t="s">
        <v>2057</v>
      </c>
      <c r="E1101" s="32">
        <v>0</v>
      </c>
      <c r="F1101" s="32">
        <v>0</v>
      </c>
      <c r="G1101" s="55">
        <f t="shared" si="88"/>
        <v>0</v>
      </c>
      <c r="H1101" s="32">
        <v>1005.936</v>
      </c>
      <c r="I1101" s="32">
        <v>31.011</v>
      </c>
      <c r="J1101" s="54">
        <f t="shared" si="86"/>
        <v>1.4657227723618527E-06</v>
      </c>
      <c r="K1101" s="67" t="str">
        <f t="shared" si="87"/>
        <v>Nuevo</v>
      </c>
      <c r="L1101" s="68">
        <f t="shared" si="89"/>
        <v>0</v>
      </c>
      <c r="M1101" s="61">
        <f t="shared" si="90"/>
        <v>32.4380381155074</v>
      </c>
    </row>
    <row r="1102" spans="2:13" ht="12">
      <c r="B1102" s="7">
        <v>1299</v>
      </c>
      <c r="C1102" s="6" t="s">
        <v>3083</v>
      </c>
      <c r="D1102" s="6" t="s">
        <v>3084</v>
      </c>
      <c r="E1102" s="32">
        <v>20238.1</v>
      </c>
      <c r="F1102" s="32">
        <v>280</v>
      </c>
      <c r="G1102" s="55">
        <f t="shared" si="88"/>
        <v>3.469412247106146E-05</v>
      </c>
      <c r="H1102" s="32">
        <v>978</v>
      </c>
      <c r="I1102" s="32">
        <v>7.3</v>
      </c>
      <c r="J1102" s="54">
        <f t="shared" si="86"/>
        <v>1.4250179647312472E-06</v>
      </c>
      <c r="K1102" s="74">
        <f t="shared" si="87"/>
        <v>-0.9516753054881634</v>
      </c>
      <c r="L1102" s="68">
        <f t="shared" si="89"/>
        <v>72.27892857142857</v>
      </c>
      <c r="M1102" s="61">
        <f t="shared" si="90"/>
        <v>133.97260273972603</v>
      </c>
    </row>
    <row r="1103" spans="2:13" ht="12">
      <c r="B1103" s="7">
        <v>1405</v>
      </c>
      <c r="C1103" s="6" t="s">
        <v>3308</v>
      </c>
      <c r="D1103" s="6" t="s">
        <v>3309</v>
      </c>
      <c r="E1103" s="32">
        <v>0</v>
      </c>
      <c r="F1103" s="32">
        <v>0</v>
      </c>
      <c r="G1103" s="55">
        <f t="shared" si="88"/>
        <v>0</v>
      </c>
      <c r="H1103" s="32">
        <v>975.39</v>
      </c>
      <c r="I1103" s="32">
        <v>98.8</v>
      </c>
      <c r="J1103" s="54">
        <f t="shared" si="86"/>
        <v>1.4212150026781302E-06</v>
      </c>
      <c r="K1103" s="67" t="str">
        <f t="shared" si="87"/>
        <v>Nuevo</v>
      </c>
      <c r="L1103" s="68">
        <f t="shared" si="89"/>
        <v>0</v>
      </c>
      <c r="M1103" s="61">
        <f t="shared" si="90"/>
        <v>9.872368421052633</v>
      </c>
    </row>
    <row r="1104" spans="2:13" ht="12">
      <c r="B1104" s="7">
        <v>1273</v>
      </c>
      <c r="C1104" s="6" t="s">
        <v>3040</v>
      </c>
      <c r="D1104" s="6" t="s">
        <v>3041</v>
      </c>
      <c r="E1104" s="32">
        <v>0</v>
      </c>
      <c r="F1104" s="32">
        <v>0</v>
      </c>
      <c r="G1104" s="55">
        <f t="shared" si="88"/>
        <v>0</v>
      </c>
      <c r="H1104" s="32">
        <v>970.12</v>
      </c>
      <c r="I1104" s="32">
        <v>38.493</v>
      </c>
      <c r="J1104" s="54">
        <f t="shared" si="86"/>
        <v>1.4135362248927173E-06</v>
      </c>
      <c r="K1104" s="67" t="str">
        <f t="shared" si="87"/>
        <v>Nuevo</v>
      </c>
      <c r="L1104" s="68">
        <f t="shared" si="89"/>
        <v>0</v>
      </c>
      <c r="M1104" s="61">
        <f t="shared" si="90"/>
        <v>25.20250435144052</v>
      </c>
    </row>
    <row r="1105" spans="2:13" ht="12">
      <c r="B1105" s="7">
        <v>1308</v>
      </c>
      <c r="C1105" s="6" t="s">
        <v>835</v>
      </c>
      <c r="D1105" s="6" t="s">
        <v>836</v>
      </c>
      <c r="E1105" s="32">
        <v>441.45</v>
      </c>
      <c r="F1105" s="32">
        <v>188.88</v>
      </c>
      <c r="G1105" s="55">
        <f t="shared" si="88"/>
        <v>7.567765929039822E-07</v>
      </c>
      <c r="H1105" s="32">
        <v>956.7</v>
      </c>
      <c r="I1105" s="32">
        <v>386.713</v>
      </c>
      <c r="J1105" s="54">
        <f t="shared" si="86"/>
        <v>1.3939822974012109E-06</v>
      </c>
      <c r="K1105" s="67">
        <f t="shared" si="87"/>
        <v>1.1671763506625892</v>
      </c>
      <c r="L1105" s="68">
        <f t="shared" si="89"/>
        <v>2.3371982210927573</v>
      </c>
      <c r="M1105" s="61">
        <f t="shared" si="90"/>
        <v>2.473927693147114</v>
      </c>
    </row>
    <row r="1106" spans="2:13" ht="12">
      <c r="B1106" s="7">
        <v>1404</v>
      </c>
      <c r="C1106" s="6" t="s">
        <v>2765</v>
      </c>
      <c r="D1106" s="6" t="s">
        <v>2766</v>
      </c>
      <c r="E1106" s="32">
        <v>0</v>
      </c>
      <c r="F1106" s="32">
        <v>0</v>
      </c>
      <c r="G1106" s="55">
        <f t="shared" si="88"/>
        <v>0</v>
      </c>
      <c r="H1106" s="32">
        <v>931.738</v>
      </c>
      <c r="I1106" s="32">
        <v>27.41</v>
      </c>
      <c r="J1106" s="54">
        <f t="shared" si="86"/>
        <v>1.357610826608142E-06</v>
      </c>
      <c r="K1106" s="67" t="str">
        <f t="shared" si="87"/>
        <v>Nuevo</v>
      </c>
      <c r="L1106" s="68">
        <f t="shared" si="89"/>
        <v>0</v>
      </c>
      <c r="M1106" s="61">
        <f t="shared" si="90"/>
        <v>33.99263042685151</v>
      </c>
    </row>
    <row r="1107" spans="2:13" ht="12">
      <c r="B1107" s="7">
        <v>1267</v>
      </c>
      <c r="C1107" s="6" t="s">
        <v>1239</v>
      </c>
      <c r="D1107" s="6" t="s">
        <v>1240</v>
      </c>
      <c r="E1107" s="32">
        <v>114962.65</v>
      </c>
      <c r="F1107" s="32">
        <v>1418.905</v>
      </c>
      <c r="G1107" s="55">
        <f t="shared" si="88"/>
        <v>0.00019708017346973153</v>
      </c>
      <c r="H1107" s="32">
        <v>915.6</v>
      </c>
      <c r="I1107" s="32">
        <v>10.844</v>
      </c>
      <c r="J1107" s="54">
        <f t="shared" si="86"/>
        <v>1.3340965731164929E-06</v>
      </c>
      <c r="K1107" s="74">
        <f t="shared" si="87"/>
        <v>-0.9920356741950538</v>
      </c>
      <c r="L1107" s="68">
        <f t="shared" si="89"/>
        <v>81.02209097860674</v>
      </c>
      <c r="M1107" s="61">
        <f t="shared" si="90"/>
        <v>84.43378827001108</v>
      </c>
    </row>
    <row r="1108" spans="2:13" ht="12">
      <c r="B1108" s="7">
        <v>1121</v>
      </c>
      <c r="C1108" s="6" t="s">
        <v>1992</v>
      </c>
      <c r="D1108" s="6" t="s">
        <v>1993</v>
      </c>
      <c r="E1108" s="32">
        <v>0</v>
      </c>
      <c r="F1108" s="32">
        <v>0</v>
      </c>
      <c r="G1108" s="55">
        <f t="shared" si="88"/>
        <v>0</v>
      </c>
      <c r="H1108" s="32">
        <v>902.23</v>
      </c>
      <c r="I1108" s="32">
        <v>47.634</v>
      </c>
      <c r="J1108" s="54">
        <f t="shared" si="86"/>
        <v>1.3146154993041647E-06</v>
      </c>
      <c r="K1108" s="67" t="str">
        <f t="shared" si="87"/>
        <v>Nuevo</v>
      </c>
      <c r="L1108" s="68">
        <f t="shared" si="89"/>
        <v>0</v>
      </c>
      <c r="M1108" s="61">
        <f t="shared" si="90"/>
        <v>18.940882562875256</v>
      </c>
    </row>
    <row r="1109" spans="2:13" ht="12">
      <c r="B1109" s="7">
        <v>1186</v>
      </c>
      <c r="C1109" s="6" t="s">
        <v>3042</v>
      </c>
      <c r="D1109" s="6" t="s">
        <v>3043</v>
      </c>
      <c r="E1109" s="32">
        <v>0</v>
      </c>
      <c r="F1109" s="32">
        <v>0</v>
      </c>
      <c r="G1109" s="55">
        <f t="shared" si="88"/>
        <v>0</v>
      </c>
      <c r="H1109" s="32">
        <v>885.97</v>
      </c>
      <c r="I1109" s="32">
        <v>129.074</v>
      </c>
      <c r="J1109" s="54">
        <f t="shared" si="86"/>
        <v>1.2909234828353202E-06</v>
      </c>
      <c r="K1109" s="67" t="str">
        <f t="shared" si="87"/>
        <v>Nuevo</v>
      </c>
      <c r="L1109" s="68">
        <f t="shared" si="89"/>
        <v>0</v>
      </c>
      <c r="M1109" s="61">
        <f t="shared" si="90"/>
        <v>6.86404698080171</v>
      </c>
    </row>
    <row r="1110" spans="2:13" ht="12">
      <c r="B1110" s="7">
        <v>1356</v>
      </c>
      <c r="C1110" s="6" t="s">
        <v>1996</v>
      </c>
      <c r="D1110" s="6" t="s">
        <v>1997</v>
      </c>
      <c r="E1110" s="32">
        <v>0</v>
      </c>
      <c r="F1110" s="32">
        <v>0</v>
      </c>
      <c r="G1110" s="55">
        <f t="shared" si="88"/>
        <v>0</v>
      </c>
      <c r="H1110" s="32">
        <v>870</v>
      </c>
      <c r="I1110" s="32">
        <v>11.463</v>
      </c>
      <c r="J1110" s="54">
        <f t="shared" si="86"/>
        <v>1.2676540177057107E-06</v>
      </c>
      <c r="K1110" s="67" t="str">
        <f t="shared" si="87"/>
        <v>Nuevo</v>
      </c>
      <c r="L1110" s="68">
        <f t="shared" si="89"/>
        <v>0</v>
      </c>
      <c r="M1110" s="61">
        <f t="shared" si="90"/>
        <v>75.89636220884586</v>
      </c>
    </row>
    <row r="1111" spans="2:13" ht="12">
      <c r="B1111" s="7">
        <v>1351</v>
      </c>
      <c r="C1111" s="6" t="s">
        <v>3044</v>
      </c>
      <c r="D1111" s="6" t="s">
        <v>3045</v>
      </c>
      <c r="E1111" s="32">
        <v>0</v>
      </c>
      <c r="F1111" s="32">
        <v>0</v>
      </c>
      <c r="G1111" s="55">
        <f t="shared" si="88"/>
        <v>0</v>
      </c>
      <c r="H1111" s="32">
        <v>864.159</v>
      </c>
      <c r="I1111" s="32">
        <v>53.575</v>
      </c>
      <c r="J1111" s="54">
        <f t="shared" si="86"/>
        <v>1.2591432509040797E-06</v>
      </c>
      <c r="K1111" s="67" t="str">
        <f t="shared" si="87"/>
        <v>Nuevo</v>
      </c>
      <c r="L1111" s="68">
        <f t="shared" si="89"/>
        <v>0</v>
      </c>
      <c r="M1111" s="61">
        <f t="shared" si="90"/>
        <v>16.129892673821743</v>
      </c>
    </row>
    <row r="1112" spans="2:13" ht="12">
      <c r="B1112" s="7">
        <v>1223</v>
      </c>
      <c r="C1112" s="6" t="s">
        <v>1070</v>
      </c>
      <c r="D1112" s="6" t="s">
        <v>1071</v>
      </c>
      <c r="E1112" s="32">
        <v>3432.5</v>
      </c>
      <c r="F1112" s="32">
        <v>35.6</v>
      </c>
      <c r="G1112" s="55">
        <f t="shared" si="88"/>
        <v>5.88432586961812E-06</v>
      </c>
      <c r="H1112" s="32">
        <v>862</v>
      </c>
      <c r="I1112" s="32">
        <v>7.3</v>
      </c>
      <c r="J1112" s="54">
        <f t="shared" si="86"/>
        <v>1.2559974290371524E-06</v>
      </c>
      <c r="K1112" s="74">
        <f t="shared" si="87"/>
        <v>-0.7488710852148579</v>
      </c>
      <c r="L1112" s="68">
        <f t="shared" si="89"/>
        <v>96.41853932584269</v>
      </c>
      <c r="M1112" s="61">
        <f t="shared" si="90"/>
        <v>118.08219178082192</v>
      </c>
    </row>
    <row r="1113" spans="2:13" ht="12">
      <c r="B1113" s="7">
        <v>1411</v>
      </c>
      <c r="C1113" s="6" t="s">
        <v>3046</v>
      </c>
      <c r="D1113" s="6" t="s">
        <v>3047</v>
      </c>
      <c r="E1113" s="32">
        <v>0</v>
      </c>
      <c r="F1113" s="32">
        <v>0</v>
      </c>
      <c r="G1113" s="55">
        <f t="shared" si="88"/>
        <v>0</v>
      </c>
      <c r="H1113" s="32">
        <v>847.5</v>
      </c>
      <c r="I1113" s="32">
        <v>67.47</v>
      </c>
      <c r="J1113" s="54">
        <f t="shared" si="86"/>
        <v>1.2348698620753906E-06</v>
      </c>
      <c r="K1113" s="67" t="str">
        <f t="shared" si="87"/>
        <v>Nuevo</v>
      </c>
      <c r="L1113" s="68">
        <f t="shared" si="89"/>
        <v>0</v>
      </c>
      <c r="M1113" s="61">
        <f t="shared" si="90"/>
        <v>12.561138283681636</v>
      </c>
    </row>
    <row r="1114" spans="2:13" ht="12">
      <c r="B1114" s="7">
        <v>1291</v>
      </c>
      <c r="C1114" s="6" t="s">
        <v>2759</v>
      </c>
      <c r="D1114" s="6" t="s">
        <v>2760</v>
      </c>
      <c r="E1114" s="32">
        <v>0</v>
      </c>
      <c r="F1114" s="32">
        <v>0</v>
      </c>
      <c r="G1114" s="55">
        <f t="shared" si="88"/>
        <v>0</v>
      </c>
      <c r="H1114" s="32">
        <v>829.2</v>
      </c>
      <c r="I1114" s="32">
        <v>19.242</v>
      </c>
      <c r="J1114" s="54">
        <f t="shared" si="86"/>
        <v>1.2082054154960638E-06</v>
      </c>
      <c r="K1114" s="67" t="str">
        <f t="shared" si="87"/>
        <v>Nuevo</v>
      </c>
      <c r="L1114" s="68">
        <f t="shared" si="89"/>
        <v>0</v>
      </c>
      <c r="M1114" s="61">
        <f t="shared" si="90"/>
        <v>43.09323355160586</v>
      </c>
    </row>
    <row r="1115" spans="2:13" ht="12">
      <c r="B1115" s="7">
        <v>1101</v>
      </c>
      <c r="C1115" s="6" t="s">
        <v>1998</v>
      </c>
      <c r="D1115" s="6" t="s">
        <v>1999</v>
      </c>
      <c r="E1115" s="32">
        <v>0</v>
      </c>
      <c r="F1115" s="32">
        <v>0</v>
      </c>
      <c r="G1115" s="55">
        <f t="shared" si="88"/>
        <v>0</v>
      </c>
      <c r="H1115" s="32">
        <v>825.43</v>
      </c>
      <c r="I1115" s="32">
        <v>17.08</v>
      </c>
      <c r="J1115" s="54">
        <f t="shared" si="86"/>
        <v>1.2027122480860055E-06</v>
      </c>
      <c r="K1115" s="67" t="str">
        <f t="shared" si="87"/>
        <v>Nuevo</v>
      </c>
      <c r="L1115" s="68">
        <f t="shared" si="89"/>
        <v>0</v>
      </c>
      <c r="M1115" s="61">
        <f t="shared" si="90"/>
        <v>48.32728337236534</v>
      </c>
    </row>
    <row r="1116" spans="2:13" ht="12">
      <c r="B1116" s="7">
        <v>1156</v>
      </c>
      <c r="C1116" s="6" t="s">
        <v>2761</v>
      </c>
      <c r="D1116" s="6" t="s">
        <v>2762</v>
      </c>
      <c r="E1116" s="32">
        <v>720</v>
      </c>
      <c r="F1116" s="32">
        <v>95.643</v>
      </c>
      <c r="G1116" s="55">
        <f t="shared" si="88"/>
        <v>1.2342941372542014E-06</v>
      </c>
      <c r="H1116" s="32">
        <v>825</v>
      </c>
      <c r="I1116" s="32">
        <v>62.277</v>
      </c>
      <c r="J1116" s="54">
        <f t="shared" si="86"/>
        <v>1.2020857064450704E-06</v>
      </c>
      <c r="K1116" s="67">
        <f t="shared" si="87"/>
        <v>0.14583333333333326</v>
      </c>
      <c r="L1116" s="68">
        <f t="shared" si="89"/>
        <v>7.527994730403688</v>
      </c>
      <c r="M1116" s="61">
        <f t="shared" si="90"/>
        <v>13.247266245965605</v>
      </c>
    </row>
    <row r="1117" spans="2:13" ht="12">
      <c r="B1117" s="7">
        <v>1112</v>
      </c>
      <c r="C1117" s="6" t="s">
        <v>3310</v>
      </c>
      <c r="D1117" s="6" t="s">
        <v>3311</v>
      </c>
      <c r="E1117" s="32">
        <v>0</v>
      </c>
      <c r="F1117" s="32">
        <v>0</v>
      </c>
      <c r="G1117" s="55">
        <f t="shared" si="88"/>
        <v>0</v>
      </c>
      <c r="H1117" s="32">
        <v>824.48</v>
      </c>
      <c r="I1117" s="32">
        <v>390.294</v>
      </c>
      <c r="J1117" s="54">
        <f t="shared" si="86"/>
        <v>1.2013280281816143E-06</v>
      </c>
      <c r="K1117" s="67" t="str">
        <f t="shared" si="87"/>
        <v>Nuevo</v>
      </c>
      <c r="L1117" s="68">
        <f t="shared" si="89"/>
        <v>0</v>
      </c>
      <c r="M1117" s="61">
        <f t="shared" si="90"/>
        <v>2.1124588130998685</v>
      </c>
    </row>
    <row r="1118" spans="2:13" ht="12">
      <c r="B1118" s="7">
        <v>1084</v>
      </c>
      <c r="C1118" s="6" t="s">
        <v>2000</v>
      </c>
      <c r="D1118" s="6" t="s">
        <v>2001</v>
      </c>
      <c r="E1118" s="32">
        <v>0</v>
      </c>
      <c r="F1118" s="32">
        <v>0</v>
      </c>
      <c r="G1118" s="55">
        <f t="shared" si="88"/>
        <v>0</v>
      </c>
      <c r="H1118" s="32">
        <v>822</v>
      </c>
      <c r="I1118" s="32">
        <v>29.381</v>
      </c>
      <c r="J1118" s="54">
        <f t="shared" si="86"/>
        <v>1.197714485694361E-06</v>
      </c>
      <c r="K1118" s="67" t="str">
        <f t="shared" si="87"/>
        <v>Nuevo</v>
      </c>
      <c r="L1118" s="68">
        <f t="shared" si="89"/>
        <v>0</v>
      </c>
      <c r="M1118" s="61">
        <f t="shared" si="90"/>
        <v>27.97726421837242</v>
      </c>
    </row>
    <row r="1119" spans="2:13" ht="12">
      <c r="B1119" s="7">
        <v>1239</v>
      </c>
      <c r="C1119" s="6" t="s">
        <v>2002</v>
      </c>
      <c r="D1119" s="6" t="s">
        <v>2003</v>
      </c>
      <c r="E1119" s="32">
        <v>0</v>
      </c>
      <c r="F1119" s="32">
        <v>0</v>
      </c>
      <c r="G1119" s="55">
        <f t="shared" si="88"/>
        <v>0</v>
      </c>
      <c r="H1119" s="32">
        <v>811</v>
      </c>
      <c r="I1119" s="32">
        <v>30.735</v>
      </c>
      <c r="J1119" s="54">
        <f t="shared" si="86"/>
        <v>1.1816866762750936E-06</v>
      </c>
      <c r="K1119" s="67" t="str">
        <f t="shared" si="87"/>
        <v>Nuevo</v>
      </c>
      <c r="L1119" s="68">
        <f t="shared" si="89"/>
        <v>0</v>
      </c>
      <c r="M1119" s="61">
        <f t="shared" si="90"/>
        <v>26.386855376606476</v>
      </c>
    </row>
    <row r="1120" spans="2:13" ht="12">
      <c r="B1120" s="7">
        <v>1413</v>
      </c>
      <c r="C1120" s="6" t="s">
        <v>2004</v>
      </c>
      <c r="D1120" s="6" t="s">
        <v>2005</v>
      </c>
      <c r="E1120" s="32">
        <v>0</v>
      </c>
      <c r="F1120" s="32">
        <v>0</v>
      </c>
      <c r="G1120" s="55">
        <f t="shared" si="88"/>
        <v>0</v>
      </c>
      <c r="H1120" s="32">
        <v>793.648</v>
      </c>
      <c r="I1120" s="32">
        <v>24.197</v>
      </c>
      <c r="J1120" s="54">
        <f t="shared" si="86"/>
        <v>1.1564035354529907E-06</v>
      </c>
      <c r="K1120" s="67" t="str">
        <f t="shared" si="87"/>
        <v>Nuevo</v>
      </c>
      <c r="L1120" s="68">
        <f t="shared" si="89"/>
        <v>0</v>
      </c>
      <c r="M1120" s="61">
        <f t="shared" si="90"/>
        <v>32.79943794685292</v>
      </c>
    </row>
    <row r="1121" spans="2:13" ht="12">
      <c r="B1121" s="7">
        <v>1217</v>
      </c>
      <c r="C1121" s="6" t="s">
        <v>2030</v>
      </c>
      <c r="D1121" s="6" t="s">
        <v>2031</v>
      </c>
      <c r="E1121" s="32">
        <v>107.739</v>
      </c>
      <c r="F1121" s="32">
        <v>7.323</v>
      </c>
      <c r="G1121" s="55">
        <f t="shared" si="88"/>
        <v>1.8469668896337555E-07</v>
      </c>
      <c r="H1121" s="32">
        <v>773.499</v>
      </c>
      <c r="I1121" s="32">
        <v>55.456</v>
      </c>
      <c r="J1121" s="54">
        <f t="shared" si="86"/>
        <v>1.1270449598176431E-06</v>
      </c>
      <c r="K1121" s="67">
        <f t="shared" si="87"/>
        <v>6.179377941135522</v>
      </c>
      <c r="L1121" s="68">
        <f t="shared" si="89"/>
        <v>14.712412945514133</v>
      </c>
      <c r="M1121" s="61">
        <f t="shared" si="90"/>
        <v>13.947976774379688</v>
      </c>
    </row>
    <row r="1122" spans="2:13" ht="12">
      <c r="B1122" s="7">
        <v>1106</v>
      </c>
      <c r="C1122" s="6" t="s">
        <v>2008</v>
      </c>
      <c r="D1122" s="6" t="s">
        <v>2009</v>
      </c>
      <c r="E1122" s="32">
        <v>111.25</v>
      </c>
      <c r="F1122" s="32">
        <v>17.241</v>
      </c>
      <c r="G1122" s="55">
        <f t="shared" si="88"/>
        <v>1.9071558717990263E-07</v>
      </c>
      <c r="H1122" s="32">
        <v>763.04</v>
      </c>
      <c r="I1122" s="32">
        <v>40.789</v>
      </c>
      <c r="J1122" s="54">
        <f aca="true" t="shared" si="91" ref="J1122:J1185">(H1122/$H$112)</f>
        <v>1.1118054272070868E-06</v>
      </c>
      <c r="K1122" s="67">
        <f aca="true" t="shared" si="92" ref="K1122:K1185">IF(E1122=0,"Nuevo",((H1122/E1122)-1))</f>
        <v>5.858786516853932</v>
      </c>
      <c r="L1122" s="68">
        <f t="shared" si="89"/>
        <v>6.4526419581230785</v>
      </c>
      <c r="M1122" s="61">
        <f t="shared" si="90"/>
        <v>18.70700433940523</v>
      </c>
    </row>
    <row r="1123" spans="2:13" ht="12">
      <c r="B1123" s="7">
        <v>1111</v>
      </c>
      <c r="C1123" s="6" t="s">
        <v>1082</v>
      </c>
      <c r="D1123" s="6" t="s">
        <v>1083</v>
      </c>
      <c r="E1123" s="32">
        <v>3827.914</v>
      </c>
      <c r="F1123" s="32">
        <v>1492.937</v>
      </c>
      <c r="G1123" s="55">
        <f t="shared" si="88"/>
        <v>6.5621830668239985E-06</v>
      </c>
      <c r="H1123" s="32">
        <v>739.981</v>
      </c>
      <c r="I1123" s="32">
        <v>81.802</v>
      </c>
      <c r="J1123" s="54">
        <f t="shared" si="91"/>
        <v>1.0782067674435511E-06</v>
      </c>
      <c r="K1123" s="74">
        <f t="shared" si="92"/>
        <v>-0.8066881857847381</v>
      </c>
      <c r="L1123" s="68">
        <f t="shared" si="89"/>
        <v>2.564015762219036</v>
      </c>
      <c r="M1123" s="61">
        <f t="shared" si="90"/>
        <v>9.046001320261118</v>
      </c>
    </row>
    <row r="1124" spans="2:13" ht="12">
      <c r="B1124" s="7">
        <v>1344</v>
      </c>
      <c r="C1124" s="6" t="s">
        <v>1046</v>
      </c>
      <c r="D1124" s="6" t="s">
        <v>1047</v>
      </c>
      <c r="E1124" s="32">
        <v>1609.5</v>
      </c>
      <c r="F1124" s="32">
        <v>75</v>
      </c>
      <c r="G1124" s="55">
        <f t="shared" si="88"/>
        <v>2.759161685986996E-06</v>
      </c>
      <c r="H1124" s="32">
        <v>722.5</v>
      </c>
      <c r="I1124" s="32">
        <v>43.949</v>
      </c>
      <c r="J1124" s="54">
        <f t="shared" si="91"/>
        <v>1.0527356641291677E-06</v>
      </c>
      <c r="K1124" s="74">
        <f t="shared" si="92"/>
        <v>-0.5511028269648959</v>
      </c>
      <c r="L1124" s="68">
        <f t="shared" si="89"/>
        <v>21.46</v>
      </c>
      <c r="M1124" s="61">
        <f t="shared" si="90"/>
        <v>16.43950943138638</v>
      </c>
    </row>
    <row r="1125" spans="2:13" ht="12">
      <c r="B1125" s="7">
        <v>1307</v>
      </c>
      <c r="C1125" s="6" t="s">
        <v>3048</v>
      </c>
      <c r="D1125" s="6" t="s">
        <v>3049</v>
      </c>
      <c r="E1125" s="32">
        <v>0</v>
      </c>
      <c r="F1125" s="32">
        <v>0</v>
      </c>
      <c r="G1125" s="55">
        <f t="shared" si="88"/>
        <v>0</v>
      </c>
      <c r="H1125" s="32">
        <v>720</v>
      </c>
      <c r="I1125" s="32">
        <v>43.242</v>
      </c>
      <c r="J1125" s="54">
        <f t="shared" si="91"/>
        <v>1.0490929801702434E-06</v>
      </c>
      <c r="K1125" s="67" t="str">
        <f t="shared" si="92"/>
        <v>Nuevo</v>
      </c>
      <c r="L1125" s="68">
        <f t="shared" si="89"/>
        <v>0</v>
      </c>
      <c r="M1125" s="61">
        <f t="shared" si="90"/>
        <v>16.650478701262664</v>
      </c>
    </row>
    <row r="1126" spans="2:13" ht="12">
      <c r="B1126" s="7">
        <v>1200</v>
      </c>
      <c r="C1126" s="6" t="s">
        <v>3050</v>
      </c>
      <c r="D1126" s="6" t="s">
        <v>3051</v>
      </c>
      <c r="E1126" s="32">
        <v>0</v>
      </c>
      <c r="F1126" s="32">
        <v>0</v>
      </c>
      <c r="G1126" s="55">
        <f t="shared" si="88"/>
        <v>0</v>
      </c>
      <c r="H1126" s="32">
        <v>714</v>
      </c>
      <c r="I1126" s="32">
        <v>0.093</v>
      </c>
      <c r="J1126" s="54">
        <f t="shared" si="91"/>
        <v>1.0403505386688246E-06</v>
      </c>
      <c r="K1126" s="67" t="str">
        <f t="shared" si="92"/>
        <v>Nuevo</v>
      </c>
      <c r="L1126" s="68">
        <f t="shared" si="89"/>
        <v>0</v>
      </c>
      <c r="M1126" s="61">
        <f t="shared" si="90"/>
        <v>7677.419354838709</v>
      </c>
    </row>
    <row r="1127" spans="2:13" ht="12">
      <c r="B1127" s="7">
        <v>1236</v>
      </c>
      <c r="C1127" s="6" t="s">
        <v>2294</v>
      </c>
      <c r="D1127" s="6" t="s">
        <v>2295</v>
      </c>
      <c r="E1127" s="32">
        <v>0</v>
      </c>
      <c r="F1127" s="32">
        <v>0</v>
      </c>
      <c r="G1127" s="55">
        <f t="shared" si="88"/>
        <v>0</v>
      </c>
      <c r="H1127" s="32">
        <v>700</v>
      </c>
      <c r="I1127" s="32">
        <v>25.348</v>
      </c>
      <c r="J1127" s="54">
        <f t="shared" si="91"/>
        <v>1.0199515084988478E-06</v>
      </c>
      <c r="K1127" s="67" t="str">
        <f t="shared" si="92"/>
        <v>Nuevo</v>
      </c>
      <c r="L1127" s="68">
        <f t="shared" si="89"/>
        <v>0</v>
      </c>
      <c r="M1127" s="61">
        <f t="shared" si="90"/>
        <v>27.61559097364684</v>
      </c>
    </row>
    <row r="1128" spans="2:13" ht="12">
      <c r="B1128" s="7">
        <v>1423</v>
      </c>
      <c r="C1128" s="6" t="s">
        <v>2314</v>
      </c>
      <c r="D1128" s="6" t="s">
        <v>2315</v>
      </c>
      <c r="E1128" s="32">
        <v>0</v>
      </c>
      <c r="F1128" s="32">
        <v>0</v>
      </c>
      <c r="G1128" s="55">
        <f t="shared" si="88"/>
        <v>0</v>
      </c>
      <c r="H1128" s="32">
        <v>677.083</v>
      </c>
      <c r="I1128" s="32">
        <v>10</v>
      </c>
      <c r="J1128" s="54">
        <f t="shared" si="91"/>
        <v>9.865597531841789E-07</v>
      </c>
      <c r="K1128" s="67" t="str">
        <f t="shared" si="92"/>
        <v>Nuevo</v>
      </c>
      <c r="L1128" s="68">
        <f t="shared" si="89"/>
        <v>0</v>
      </c>
      <c r="M1128" s="61">
        <f t="shared" si="90"/>
        <v>67.7083</v>
      </c>
    </row>
    <row r="1129" spans="2:13" ht="12">
      <c r="B1129" s="7">
        <v>1429</v>
      </c>
      <c r="C1129" s="6" t="s">
        <v>2569</v>
      </c>
      <c r="D1129" s="6" t="s">
        <v>2570</v>
      </c>
      <c r="E1129" s="32">
        <v>748.3</v>
      </c>
      <c r="F1129" s="32">
        <v>121.701</v>
      </c>
      <c r="G1129" s="55">
        <f t="shared" si="88"/>
        <v>1.2828087540379429E-06</v>
      </c>
      <c r="H1129" s="32">
        <v>664.6</v>
      </c>
      <c r="I1129" s="32">
        <v>110</v>
      </c>
      <c r="J1129" s="54">
        <f t="shared" si="91"/>
        <v>9.683711036404774E-07</v>
      </c>
      <c r="K1129" s="74">
        <f t="shared" si="92"/>
        <v>-0.1118535346786047</v>
      </c>
      <c r="L1129" s="68">
        <f t="shared" si="89"/>
        <v>6.148675853115422</v>
      </c>
      <c r="M1129" s="61">
        <f t="shared" si="90"/>
        <v>6.041818181818182</v>
      </c>
    </row>
    <row r="1130" spans="2:13" ht="12">
      <c r="B1130" s="7">
        <v>1233</v>
      </c>
      <c r="C1130" s="6" t="s">
        <v>3052</v>
      </c>
      <c r="D1130" s="6" t="s">
        <v>3053</v>
      </c>
      <c r="E1130" s="32">
        <v>0</v>
      </c>
      <c r="F1130" s="32">
        <v>0</v>
      </c>
      <c r="G1130" s="55">
        <f t="shared" si="88"/>
        <v>0</v>
      </c>
      <c r="H1130" s="32">
        <v>664.002</v>
      </c>
      <c r="I1130" s="32">
        <v>124.954</v>
      </c>
      <c r="J1130" s="54">
        <f t="shared" si="91"/>
        <v>9.674997736375026E-07</v>
      </c>
      <c r="K1130" s="67" t="str">
        <f t="shared" si="92"/>
        <v>Nuevo</v>
      </c>
      <c r="L1130" s="68">
        <f t="shared" si="89"/>
        <v>0</v>
      </c>
      <c r="M1130" s="61">
        <f t="shared" si="90"/>
        <v>5.313971541527282</v>
      </c>
    </row>
    <row r="1131" spans="2:13" ht="12">
      <c r="B1131" s="7">
        <v>1319</v>
      </c>
      <c r="C1131" s="6" t="s">
        <v>2296</v>
      </c>
      <c r="D1131" s="6" t="s">
        <v>2297</v>
      </c>
      <c r="E1131" s="32">
        <v>0</v>
      </c>
      <c r="F1131" s="32">
        <v>0</v>
      </c>
      <c r="G1131" s="55">
        <f t="shared" si="88"/>
        <v>0</v>
      </c>
      <c r="H1131" s="32">
        <v>648</v>
      </c>
      <c r="I1131" s="32">
        <v>4.538</v>
      </c>
      <c r="J1131" s="54">
        <f t="shared" si="91"/>
        <v>9.44183682153219E-07</v>
      </c>
      <c r="K1131" s="67" t="str">
        <f t="shared" si="92"/>
        <v>Nuevo</v>
      </c>
      <c r="L1131" s="68">
        <f t="shared" si="89"/>
        <v>0</v>
      </c>
      <c r="M1131" s="61">
        <f t="shared" si="90"/>
        <v>142.79418245923313</v>
      </c>
    </row>
    <row r="1132" spans="2:13" ht="12">
      <c r="B1132" s="7">
        <v>1302</v>
      </c>
      <c r="C1132" s="6" t="s">
        <v>700</v>
      </c>
      <c r="D1132" s="6" t="s">
        <v>701</v>
      </c>
      <c r="E1132" s="32">
        <v>2358</v>
      </c>
      <c r="F1132" s="32">
        <v>30.176</v>
      </c>
      <c r="G1132" s="55">
        <f t="shared" si="88"/>
        <v>4.042313299507509E-06</v>
      </c>
      <c r="H1132" s="32">
        <v>628.2</v>
      </c>
      <c r="I1132" s="32">
        <v>7.774</v>
      </c>
      <c r="J1132" s="54">
        <f t="shared" si="91"/>
        <v>9.153336251985374E-07</v>
      </c>
      <c r="K1132" s="74">
        <f t="shared" si="92"/>
        <v>-0.7335877862595419</v>
      </c>
      <c r="L1132" s="68">
        <f t="shared" si="89"/>
        <v>78.14156945917286</v>
      </c>
      <c r="M1132" s="61">
        <f t="shared" si="90"/>
        <v>80.80782094160021</v>
      </c>
    </row>
    <row r="1133" spans="2:13" ht="12">
      <c r="B1133" s="7">
        <v>1353</v>
      </c>
      <c r="C1133" s="6" t="s">
        <v>2763</v>
      </c>
      <c r="D1133" s="6" t="s">
        <v>2764</v>
      </c>
      <c r="E1133" s="32">
        <v>0</v>
      </c>
      <c r="F1133" s="32">
        <v>0</v>
      </c>
      <c r="G1133" s="55">
        <f t="shared" si="88"/>
        <v>0</v>
      </c>
      <c r="H1133" s="32">
        <v>616.34</v>
      </c>
      <c r="I1133" s="32">
        <v>50</v>
      </c>
      <c r="J1133" s="54">
        <f t="shared" si="91"/>
        <v>8.980527324973998E-07</v>
      </c>
      <c r="K1133" s="67" t="str">
        <f t="shared" si="92"/>
        <v>Nuevo</v>
      </c>
      <c r="L1133" s="68">
        <f t="shared" si="89"/>
        <v>0</v>
      </c>
      <c r="M1133" s="61">
        <f t="shared" si="90"/>
        <v>12.3268</v>
      </c>
    </row>
    <row r="1134" spans="2:13" ht="12">
      <c r="B1134" s="7">
        <v>1174</v>
      </c>
      <c r="C1134" s="6" t="s">
        <v>1323</v>
      </c>
      <c r="D1134" s="6" t="s">
        <v>1324</v>
      </c>
      <c r="E1134" s="32">
        <v>29477</v>
      </c>
      <c r="F1134" s="32">
        <v>440</v>
      </c>
      <c r="G1134" s="55">
        <f t="shared" si="88"/>
        <v>5.053234483866957E-05</v>
      </c>
      <c r="H1134" s="32">
        <v>616</v>
      </c>
      <c r="I1134" s="32">
        <v>10</v>
      </c>
      <c r="J1134" s="54">
        <f t="shared" si="91"/>
        <v>8.97557327478986E-07</v>
      </c>
      <c r="K1134" s="74">
        <f t="shared" si="92"/>
        <v>-0.9791023509855141</v>
      </c>
      <c r="L1134" s="68">
        <f t="shared" si="89"/>
        <v>66.99318181818182</v>
      </c>
      <c r="M1134" s="61">
        <f t="shared" si="90"/>
        <v>61.6</v>
      </c>
    </row>
    <row r="1135" spans="2:13" ht="12">
      <c r="B1135" s="7">
        <v>1203</v>
      </c>
      <c r="C1135" s="6" t="s">
        <v>2032</v>
      </c>
      <c r="D1135" s="6" t="s">
        <v>2033</v>
      </c>
      <c r="E1135" s="32">
        <v>500</v>
      </c>
      <c r="F1135" s="32">
        <v>90</v>
      </c>
      <c r="G1135" s="55">
        <f t="shared" si="88"/>
        <v>8.571487064265287E-07</v>
      </c>
      <c r="H1135" s="32">
        <v>596</v>
      </c>
      <c r="I1135" s="32">
        <v>84.934</v>
      </c>
      <c r="J1135" s="54">
        <f t="shared" si="91"/>
        <v>8.684158558075904E-07</v>
      </c>
      <c r="K1135" s="67">
        <f t="shared" si="92"/>
        <v>0.19199999999999995</v>
      </c>
      <c r="L1135" s="68">
        <f t="shared" si="89"/>
        <v>5.555555555555555</v>
      </c>
      <c r="M1135" s="61">
        <f t="shared" si="90"/>
        <v>7.017213365672169</v>
      </c>
    </row>
    <row r="1136" spans="2:13" ht="12">
      <c r="B1136" s="7">
        <v>1300</v>
      </c>
      <c r="C1136" s="6" t="s">
        <v>640</v>
      </c>
      <c r="D1136" s="6" t="s">
        <v>641</v>
      </c>
      <c r="E1136" s="32">
        <v>117.076</v>
      </c>
      <c r="F1136" s="32">
        <v>46.823</v>
      </c>
      <c r="G1136" s="55">
        <f t="shared" si="88"/>
        <v>2.0070308390718455E-07</v>
      </c>
      <c r="H1136" s="32">
        <v>459.392</v>
      </c>
      <c r="I1136" s="32">
        <v>374.076</v>
      </c>
      <c r="J1136" s="54">
        <f t="shared" si="91"/>
        <v>6.693679477032895E-07</v>
      </c>
      <c r="K1136" s="67">
        <f t="shared" si="92"/>
        <v>2.923878506269432</v>
      </c>
      <c r="L1136" s="68">
        <f t="shared" si="89"/>
        <v>2.5003951049697797</v>
      </c>
      <c r="M1136" s="61">
        <f t="shared" si="90"/>
        <v>1.2280713010190443</v>
      </c>
    </row>
    <row r="1137" spans="2:13" ht="12">
      <c r="B1137" s="7">
        <v>1368</v>
      </c>
      <c r="C1137" s="6" t="s">
        <v>3312</v>
      </c>
      <c r="D1137" s="6" t="s">
        <v>3313</v>
      </c>
      <c r="E1137" s="32">
        <v>0</v>
      </c>
      <c r="F1137" s="32">
        <v>0</v>
      </c>
      <c r="G1137" s="55">
        <f t="shared" si="88"/>
        <v>0</v>
      </c>
      <c r="H1137" s="32">
        <v>453.74</v>
      </c>
      <c r="I1137" s="32">
        <v>100</v>
      </c>
      <c r="J1137" s="54">
        <f t="shared" si="91"/>
        <v>6.611325678089531E-07</v>
      </c>
      <c r="K1137" s="67" t="str">
        <f t="shared" si="92"/>
        <v>Nuevo</v>
      </c>
      <c r="L1137" s="68">
        <f t="shared" si="89"/>
        <v>0</v>
      </c>
      <c r="M1137" s="61">
        <f t="shared" si="90"/>
        <v>4.5374</v>
      </c>
    </row>
    <row r="1138" spans="2:13" ht="12">
      <c r="B1138" s="7">
        <v>1093</v>
      </c>
      <c r="C1138" s="6" t="s">
        <v>3314</v>
      </c>
      <c r="D1138" s="6" t="s">
        <v>3315</v>
      </c>
      <c r="E1138" s="32">
        <v>0</v>
      </c>
      <c r="F1138" s="32">
        <v>0</v>
      </c>
      <c r="G1138" s="55">
        <f t="shared" si="88"/>
        <v>0</v>
      </c>
      <c r="H1138" s="32">
        <v>451.47</v>
      </c>
      <c r="I1138" s="32">
        <v>209.424</v>
      </c>
      <c r="J1138" s="54">
        <f t="shared" si="91"/>
        <v>6.578250107742497E-07</v>
      </c>
      <c r="K1138" s="67" t="str">
        <f t="shared" si="92"/>
        <v>Nuevo</v>
      </c>
      <c r="L1138" s="68">
        <f t="shared" si="89"/>
        <v>0</v>
      </c>
      <c r="M1138" s="61">
        <f t="shared" si="90"/>
        <v>2.155770112308045</v>
      </c>
    </row>
    <row r="1139" spans="2:13" ht="12">
      <c r="B1139" s="7">
        <v>1220</v>
      </c>
      <c r="C1139" s="6" t="s">
        <v>2018</v>
      </c>
      <c r="D1139" s="6" t="s">
        <v>2019</v>
      </c>
      <c r="E1139" s="32">
        <v>0</v>
      </c>
      <c r="F1139" s="32">
        <v>0</v>
      </c>
      <c r="G1139" s="55">
        <f t="shared" si="88"/>
        <v>0</v>
      </c>
      <c r="H1139" s="32">
        <v>450</v>
      </c>
      <c r="I1139" s="32">
        <v>157.404</v>
      </c>
      <c r="J1139" s="54">
        <f t="shared" si="91"/>
        <v>6.556831126064021E-07</v>
      </c>
      <c r="K1139" s="67" t="str">
        <f t="shared" si="92"/>
        <v>Nuevo</v>
      </c>
      <c r="L1139" s="68">
        <f t="shared" si="89"/>
        <v>0</v>
      </c>
      <c r="M1139" s="61">
        <f t="shared" si="90"/>
        <v>2.858885415872532</v>
      </c>
    </row>
    <row r="1140" spans="2:13" ht="12">
      <c r="B1140" s="7">
        <v>1348</v>
      </c>
      <c r="C1140" s="6" t="s">
        <v>851</v>
      </c>
      <c r="D1140" s="6" t="s">
        <v>852</v>
      </c>
      <c r="E1140" s="32">
        <v>5280</v>
      </c>
      <c r="F1140" s="32">
        <v>1500</v>
      </c>
      <c r="G1140" s="55">
        <f t="shared" si="88"/>
        <v>9.051490339864144E-06</v>
      </c>
      <c r="H1140" s="32">
        <v>450</v>
      </c>
      <c r="I1140" s="32">
        <v>4.38</v>
      </c>
      <c r="J1140" s="54">
        <f t="shared" si="91"/>
        <v>6.556831126064021E-07</v>
      </c>
      <c r="K1140" s="74">
        <f t="shared" si="92"/>
        <v>-0.9147727272727273</v>
      </c>
      <c r="L1140" s="68">
        <f t="shared" si="89"/>
        <v>3.52</v>
      </c>
      <c r="M1140" s="61">
        <f t="shared" si="90"/>
        <v>102.73972602739727</v>
      </c>
    </row>
    <row r="1141" spans="2:13" ht="12">
      <c r="B1141" s="7">
        <v>1146</v>
      </c>
      <c r="C1141" s="6" t="s">
        <v>3316</v>
      </c>
      <c r="D1141" s="6" t="s">
        <v>3317</v>
      </c>
      <c r="E1141" s="32">
        <v>0</v>
      </c>
      <c r="F1141" s="32">
        <v>0</v>
      </c>
      <c r="G1141" s="55">
        <f t="shared" si="88"/>
        <v>0</v>
      </c>
      <c r="H1141" s="32">
        <v>410.164</v>
      </c>
      <c r="I1141" s="32">
        <v>11.818</v>
      </c>
      <c r="J1141" s="54">
        <f t="shared" si="91"/>
        <v>5.976391293313163E-07</v>
      </c>
      <c r="K1141" s="67" t="str">
        <f t="shared" si="92"/>
        <v>Nuevo</v>
      </c>
      <c r="L1141" s="68">
        <f t="shared" si="89"/>
        <v>0</v>
      </c>
      <c r="M1141" s="61">
        <f t="shared" si="90"/>
        <v>34.706718564900996</v>
      </c>
    </row>
    <row r="1142" spans="2:13" ht="12">
      <c r="B1142" s="7">
        <v>1412</v>
      </c>
      <c r="C1142" s="6" t="s">
        <v>632</v>
      </c>
      <c r="D1142" s="6" t="s">
        <v>633</v>
      </c>
      <c r="E1142" s="32">
        <v>6459</v>
      </c>
      <c r="F1142" s="32">
        <v>183.771</v>
      </c>
      <c r="G1142" s="55">
        <f t="shared" si="88"/>
        <v>1.1072646989617898E-05</v>
      </c>
      <c r="H1142" s="32">
        <v>400</v>
      </c>
      <c r="I1142" s="32">
        <v>7.822</v>
      </c>
      <c r="J1142" s="54">
        <f t="shared" si="91"/>
        <v>5.82829433427913E-07</v>
      </c>
      <c r="K1142" s="74">
        <f t="shared" si="92"/>
        <v>-0.9380709088094132</v>
      </c>
      <c r="L1142" s="68">
        <f t="shared" si="89"/>
        <v>35.14700360775095</v>
      </c>
      <c r="M1142" s="61">
        <f t="shared" si="90"/>
        <v>51.13781641523907</v>
      </c>
    </row>
    <row r="1143" spans="2:13" ht="12">
      <c r="B1143" s="7">
        <v>1306</v>
      </c>
      <c r="C1143" s="6" t="s">
        <v>1349</v>
      </c>
      <c r="D1143" s="6" t="s">
        <v>1350</v>
      </c>
      <c r="E1143" s="32">
        <v>16979</v>
      </c>
      <c r="F1143" s="32">
        <v>507.955</v>
      </c>
      <c r="G1143" s="55">
        <f t="shared" si="88"/>
        <v>2.9107055772832063E-05</v>
      </c>
      <c r="H1143" s="32">
        <v>365.96</v>
      </c>
      <c r="I1143" s="32">
        <v>48.718</v>
      </c>
      <c r="J1143" s="54">
        <f t="shared" si="91"/>
        <v>5.332306486431976E-07</v>
      </c>
      <c r="K1143" s="74">
        <f t="shared" si="92"/>
        <v>-0.978446316037458</v>
      </c>
      <c r="L1143" s="68">
        <f t="shared" si="89"/>
        <v>33.42618932779479</v>
      </c>
      <c r="M1143" s="61">
        <f t="shared" si="90"/>
        <v>7.511802619155136</v>
      </c>
    </row>
    <row r="1144" spans="2:13" ht="12">
      <c r="B1144" s="7">
        <v>1290</v>
      </c>
      <c r="C1144" s="6" t="s">
        <v>3054</v>
      </c>
      <c r="D1144" s="6" t="s">
        <v>3055</v>
      </c>
      <c r="E1144" s="32">
        <v>0</v>
      </c>
      <c r="F1144" s="32">
        <v>0</v>
      </c>
      <c r="G1144" s="55">
        <f t="shared" si="88"/>
        <v>0</v>
      </c>
      <c r="H1144" s="32">
        <v>345.59</v>
      </c>
      <c r="I1144" s="32">
        <v>166</v>
      </c>
      <c r="J1144" s="54">
        <f t="shared" si="91"/>
        <v>5.03550059745881E-07</v>
      </c>
      <c r="K1144" s="67" t="str">
        <f t="shared" si="92"/>
        <v>Nuevo</v>
      </c>
      <c r="L1144" s="68">
        <f t="shared" si="89"/>
        <v>0</v>
      </c>
      <c r="M1144" s="61">
        <f t="shared" si="90"/>
        <v>2.081867469879518</v>
      </c>
    </row>
    <row r="1145" spans="2:13" ht="12">
      <c r="B1145" s="7">
        <v>1371</v>
      </c>
      <c r="C1145" s="6" t="s">
        <v>2020</v>
      </c>
      <c r="D1145" s="6" t="s">
        <v>2021</v>
      </c>
      <c r="E1145" s="32">
        <v>0</v>
      </c>
      <c r="F1145" s="32">
        <v>0</v>
      </c>
      <c r="G1145" s="55">
        <f aca="true" t="shared" si="93" ref="G1145:G1208">(E1145/$E$112)</f>
        <v>0</v>
      </c>
      <c r="H1145" s="32">
        <v>320</v>
      </c>
      <c r="I1145" s="32">
        <v>16.282</v>
      </c>
      <c r="J1145" s="54">
        <f t="shared" si="91"/>
        <v>4.662635467423304E-07</v>
      </c>
      <c r="K1145" s="67" t="str">
        <f t="shared" si="92"/>
        <v>Nuevo</v>
      </c>
      <c r="L1145" s="68">
        <f aca="true" t="shared" si="94" ref="L1145:L1208">IF(E1145=0,0,E1145/F1145)</f>
        <v>0</v>
      </c>
      <c r="M1145" s="61">
        <f aca="true" t="shared" si="95" ref="M1145:M1208">IF(H1145=0,0,H1145/I1145)</f>
        <v>19.65360520820538</v>
      </c>
    </row>
    <row r="1146" spans="2:13" ht="12">
      <c r="B1146" s="7">
        <v>1296</v>
      </c>
      <c r="C1146" s="6" t="s">
        <v>2587</v>
      </c>
      <c r="D1146" s="6" t="s">
        <v>2588</v>
      </c>
      <c r="E1146" s="32">
        <v>462</v>
      </c>
      <c r="F1146" s="32">
        <v>43.473</v>
      </c>
      <c r="G1146" s="55">
        <f t="shared" si="93"/>
        <v>7.920054047381126E-07</v>
      </c>
      <c r="H1146" s="32">
        <v>297.05</v>
      </c>
      <c r="I1146" s="32">
        <v>23.862</v>
      </c>
      <c r="J1146" s="54">
        <f t="shared" si="91"/>
        <v>4.328237079994039E-07</v>
      </c>
      <c r="K1146" s="74">
        <f t="shared" si="92"/>
        <v>-0.35703463203463204</v>
      </c>
      <c r="L1146" s="68">
        <f t="shared" si="94"/>
        <v>10.627285901594092</v>
      </c>
      <c r="M1146" s="61">
        <f t="shared" si="95"/>
        <v>12.44866314642528</v>
      </c>
    </row>
    <row r="1147" spans="2:13" ht="12">
      <c r="B1147" s="7">
        <v>1407</v>
      </c>
      <c r="C1147" s="6" t="s">
        <v>2304</v>
      </c>
      <c r="D1147" s="6" t="s">
        <v>2305</v>
      </c>
      <c r="E1147" s="32">
        <v>0</v>
      </c>
      <c r="F1147" s="32">
        <v>0</v>
      </c>
      <c r="G1147" s="55">
        <f t="shared" si="93"/>
        <v>0</v>
      </c>
      <c r="H1147" s="32">
        <v>273.57</v>
      </c>
      <c r="I1147" s="32">
        <v>85.635</v>
      </c>
      <c r="J1147" s="54">
        <f t="shared" si="91"/>
        <v>3.9861162025718535E-07</v>
      </c>
      <c r="K1147" s="67" t="str">
        <f t="shared" si="92"/>
        <v>Nuevo</v>
      </c>
      <c r="L1147" s="68">
        <f t="shared" si="94"/>
        <v>0</v>
      </c>
      <c r="M1147" s="61">
        <f t="shared" si="95"/>
        <v>3.194605009633911</v>
      </c>
    </row>
    <row r="1148" spans="2:13" ht="12">
      <c r="B1148" s="7">
        <v>1206</v>
      </c>
      <c r="C1148" s="6" t="s">
        <v>2308</v>
      </c>
      <c r="D1148" s="6" t="s">
        <v>2309</v>
      </c>
      <c r="E1148" s="32">
        <v>0</v>
      </c>
      <c r="F1148" s="32">
        <v>0</v>
      </c>
      <c r="G1148" s="55">
        <f t="shared" si="93"/>
        <v>0</v>
      </c>
      <c r="H1148" s="32">
        <v>262</v>
      </c>
      <c r="I1148" s="32">
        <v>2.847</v>
      </c>
      <c r="J1148" s="54">
        <f t="shared" si="91"/>
        <v>3.81753278895283E-07</v>
      </c>
      <c r="K1148" s="67" t="str">
        <f t="shared" si="92"/>
        <v>Nuevo</v>
      </c>
      <c r="L1148" s="68">
        <f t="shared" si="94"/>
        <v>0</v>
      </c>
      <c r="M1148" s="61">
        <f t="shared" si="95"/>
        <v>92.02669476642079</v>
      </c>
    </row>
    <row r="1149" spans="2:13" ht="12">
      <c r="B1149" s="7">
        <v>1328</v>
      </c>
      <c r="C1149" s="6" t="s">
        <v>3056</v>
      </c>
      <c r="D1149" s="6" t="s">
        <v>3057</v>
      </c>
      <c r="E1149" s="32">
        <v>0</v>
      </c>
      <c r="F1149" s="32">
        <v>0</v>
      </c>
      <c r="G1149" s="55">
        <f t="shared" si="93"/>
        <v>0</v>
      </c>
      <c r="H1149" s="32">
        <v>250</v>
      </c>
      <c r="I1149" s="32">
        <v>96.548</v>
      </c>
      <c r="J1149" s="54">
        <f t="shared" si="91"/>
        <v>3.6426839589244563E-07</v>
      </c>
      <c r="K1149" s="67" t="str">
        <f t="shared" si="92"/>
        <v>Nuevo</v>
      </c>
      <c r="L1149" s="68">
        <f t="shared" si="94"/>
        <v>0</v>
      </c>
      <c r="M1149" s="61">
        <f t="shared" si="95"/>
        <v>2.5893855905870655</v>
      </c>
    </row>
    <row r="1150" spans="2:13" ht="12">
      <c r="B1150" s="7">
        <v>1228</v>
      </c>
      <c r="C1150" s="6" t="s">
        <v>2589</v>
      </c>
      <c r="D1150" s="6" t="s">
        <v>2590</v>
      </c>
      <c r="E1150" s="32">
        <v>150</v>
      </c>
      <c r="F1150" s="32">
        <v>19.907</v>
      </c>
      <c r="G1150" s="55">
        <f t="shared" si="93"/>
        <v>2.571446119279586E-07</v>
      </c>
      <c r="H1150" s="32">
        <v>240</v>
      </c>
      <c r="I1150" s="32">
        <v>33.275</v>
      </c>
      <c r="J1150" s="54">
        <f t="shared" si="91"/>
        <v>3.4969766005674776E-07</v>
      </c>
      <c r="K1150" s="67">
        <f t="shared" si="92"/>
        <v>0.6000000000000001</v>
      </c>
      <c r="L1150" s="68">
        <f t="shared" si="94"/>
        <v>7.535037926357563</v>
      </c>
      <c r="M1150" s="61">
        <f t="shared" si="95"/>
        <v>7.212622088655147</v>
      </c>
    </row>
    <row r="1151" spans="2:13" ht="12">
      <c r="B1151" s="7">
        <v>1104</v>
      </c>
      <c r="C1151" s="6" t="s">
        <v>2310</v>
      </c>
      <c r="D1151" s="6" t="s">
        <v>2311</v>
      </c>
      <c r="E1151" s="32">
        <v>17</v>
      </c>
      <c r="F1151" s="32">
        <v>2.892</v>
      </c>
      <c r="G1151" s="55">
        <f t="shared" si="93"/>
        <v>2.9143056018501975E-08</v>
      </c>
      <c r="H1151" s="32">
        <v>234</v>
      </c>
      <c r="I1151" s="32">
        <v>39.256</v>
      </c>
      <c r="J1151" s="54">
        <f t="shared" si="91"/>
        <v>3.409552185553291E-07</v>
      </c>
      <c r="K1151" s="67">
        <f t="shared" si="92"/>
        <v>12.764705882352942</v>
      </c>
      <c r="L1151" s="68">
        <f t="shared" si="94"/>
        <v>5.878284923928078</v>
      </c>
      <c r="M1151" s="61">
        <f t="shared" si="95"/>
        <v>5.960872223354392</v>
      </c>
    </row>
    <row r="1152" spans="2:13" ht="12">
      <c r="B1152" s="7">
        <v>1360</v>
      </c>
      <c r="C1152" s="6" t="s">
        <v>654</v>
      </c>
      <c r="D1152" s="6" t="s">
        <v>673</v>
      </c>
      <c r="E1152" s="32">
        <v>3066.79</v>
      </c>
      <c r="F1152" s="32">
        <v>240.1</v>
      </c>
      <c r="G1152" s="55">
        <f t="shared" si="93"/>
        <v>5.257390162763628E-06</v>
      </c>
      <c r="H1152" s="32">
        <v>233.28</v>
      </c>
      <c r="I1152" s="32">
        <v>283.074</v>
      </c>
      <c r="J1152" s="54">
        <f t="shared" si="91"/>
        <v>3.3990612557515883E-07</v>
      </c>
      <c r="K1152" s="74">
        <f t="shared" si="92"/>
        <v>-0.9239334939790464</v>
      </c>
      <c r="L1152" s="68">
        <f t="shared" si="94"/>
        <v>12.772969596001666</v>
      </c>
      <c r="M1152" s="61">
        <f t="shared" si="95"/>
        <v>0.8240954662031836</v>
      </c>
    </row>
    <row r="1153" spans="2:13" ht="12">
      <c r="B1153" s="7">
        <v>1281</v>
      </c>
      <c r="C1153" s="6" t="s">
        <v>2028</v>
      </c>
      <c r="D1153" s="6" t="s">
        <v>2029</v>
      </c>
      <c r="E1153" s="32">
        <v>0</v>
      </c>
      <c r="F1153" s="32">
        <v>0</v>
      </c>
      <c r="G1153" s="55">
        <f t="shared" si="93"/>
        <v>0</v>
      </c>
      <c r="H1153" s="32">
        <v>227.108</v>
      </c>
      <c r="I1153" s="32">
        <v>20.379</v>
      </c>
      <c r="J1153" s="54">
        <f t="shared" si="91"/>
        <v>3.3091306741736617E-07</v>
      </c>
      <c r="K1153" s="67" t="str">
        <f t="shared" si="92"/>
        <v>Nuevo</v>
      </c>
      <c r="L1153" s="68">
        <f t="shared" si="94"/>
        <v>0</v>
      </c>
      <c r="M1153" s="61">
        <f t="shared" si="95"/>
        <v>11.144217086216202</v>
      </c>
    </row>
    <row r="1154" spans="2:13" ht="12">
      <c r="B1154" s="7">
        <v>1305</v>
      </c>
      <c r="C1154" s="6" t="s">
        <v>3318</v>
      </c>
      <c r="D1154" s="6" t="s">
        <v>3319</v>
      </c>
      <c r="E1154" s="32">
        <v>0</v>
      </c>
      <c r="F1154" s="32">
        <v>0</v>
      </c>
      <c r="G1154" s="55">
        <f t="shared" si="93"/>
        <v>0</v>
      </c>
      <c r="H1154" s="32">
        <v>222.638</v>
      </c>
      <c r="I1154" s="32">
        <v>202.259</v>
      </c>
      <c r="J1154" s="54">
        <f t="shared" si="91"/>
        <v>3.243999484988092E-07</v>
      </c>
      <c r="K1154" s="67" t="str">
        <f t="shared" si="92"/>
        <v>Nuevo</v>
      </c>
      <c r="L1154" s="68">
        <f t="shared" si="94"/>
        <v>0</v>
      </c>
      <c r="M1154" s="61">
        <f t="shared" si="95"/>
        <v>1.1007569502469607</v>
      </c>
    </row>
    <row r="1155" spans="2:13" ht="12">
      <c r="B1155" s="7">
        <v>1292</v>
      </c>
      <c r="C1155" s="6" t="s">
        <v>2312</v>
      </c>
      <c r="D1155" s="6" t="s">
        <v>2313</v>
      </c>
      <c r="E1155" s="32">
        <v>0</v>
      </c>
      <c r="F1155" s="32">
        <v>0</v>
      </c>
      <c r="G1155" s="55">
        <f t="shared" si="93"/>
        <v>0</v>
      </c>
      <c r="H1155" s="32">
        <v>221.713</v>
      </c>
      <c r="I1155" s="32">
        <v>10</v>
      </c>
      <c r="J1155" s="54">
        <f t="shared" si="91"/>
        <v>3.2305215543400714E-07</v>
      </c>
      <c r="K1155" s="67" t="str">
        <f t="shared" si="92"/>
        <v>Nuevo</v>
      </c>
      <c r="L1155" s="68">
        <f t="shared" si="94"/>
        <v>0</v>
      </c>
      <c r="M1155" s="61">
        <f t="shared" si="95"/>
        <v>22.1713</v>
      </c>
    </row>
    <row r="1156" spans="2:13" ht="12">
      <c r="B1156" s="7">
        <v>1426</v>
      </c>
      <c r="C1156" s="6" t="s">
        <v>2767</v>
      </c>
      <c r="D1156" s="6" t="s">
        <v>2768</v>
      </c>
      <c r="E1156" s="32">
        <v>0</v>
      </c>
      <c r="F1156" s="32">
        <v>0</v>
      </c>
      <c r="G1156" s="55">
        <f t="shared" si="93"/>
        <v>0</v>
      </c>
      <c r="H1156" s="32">
        <v>204.5</v>
      </c>
      <c r="I1156" s="32">
        <v>9.606</v>
      </c>
      <c r="J1156" s="54">
        <f t="shared" si="91"/>
        <v>2.9797154784002053E-07</v>
      </c>
      <c r="K1156" s="67" t="str">
        <f t="shared" si="92"/>
        <v>Nuevo</v>
      </c>
      <c r="L1156" s="68">
        <f t="shared" si="94"/>
        <v>0</v>
      </c>
      <c r="M1156" s="61">
        <f t="shared" si="95"/>
        <v>21.288777847178846</v>
      </c>
    </row>
    <row r="1157" spans="2:13" ht="12">
      <c r="B1157" s="7">
        <v>1434</v>
      </c>
      <c r="C1157" s="6" t="s">
        <v>433</v>
      </c>
      <c r="D1157" s="6" t="s">
        <v>434</v>
      </c>
      <c r="E1157" s="32">
        <v>244</v>
      </c>
      <c r="F1157" s="32">
        <v>39.207</v>
      </c>
      <c r="G1157" s="55">
        <f t="shared" si="93"/>
        <v>4.1828856873614603E-07</v>
      </c>
      <c r="H1157" s="32">
        <v>204</v>
      </c>
      <c r="I1157" s="32">
        <v>41.416</v>
      </c>
      <c r="J1157" s="54">
        <f t="shared" si="91"/>
        <v>2.972430110482356E-07</v>
      </c>
      <c r="K1157" s="74">
        <f t="shared" si="92"/>
        <v>-0.16393442622950816</v>
      </c>
      <c r="L1157" s="68">
        <f t="shared" si="94"/>
        <v>6.22337847833295</v>
      </c>
      <c r="M1157" s="61">
        <f t="shared" si="95"/>
        <v>4.92563260575623</v>
      </c>
    </row>
    <row r="1158" spans="2:13" ht="12">
      <c r="B1158" s="7">
        <v>1265</v>
      </c>
      <c r="C1158" s="6" t="s">
        <v>2316</v>
      </c>
      <c r="D1158" s="6" t="s">
        <v>2317</v>
      </c>
      <c r="E1158" s="32">
        <v>160</v>
      </c>
      <c r="F1158" s="32">
        <v>24.133</v>
      </c>
      <c r="G1158" s="55">
        <f t="shared" si="93"/>
        <v>2.742875860564892E-07</v>
      </c>
      <c r="H1158" s="32">
        <v>200</v>
      </c>
      <c r="I1158" s="32">
        <v>34.394</v>
      </c>
      <c r="J1158" s="54">
        <f t="shared" si="91"/>
        <v>2.914147167139565E-07</v>
      </c>
      <c r="K1158" s="67">
        <f t="shared" si="92"/>
        <v>0.25</v>
      </c>
      <c r="L1158" s="68">
        <f t="shared" si="94"/>
        <v>6.6299258277048025</v>
      </c>
      <c r="M1158" s="61">
        <f t="shared" si="95"/>
        <v>5.814967726929116</v>
      </c>
    </row>
    <row r="1159" spans="2:13" ht="12">
      <c r="B1159" s="7">
        <v>1148</v>
      </c>
      <c r="C1159" s="6" t="s">
        <v>2769</v>
      </c>
      <c r="D1159" s="6" t="s">
        <v>2770</v>
      </c>
      <c r="E1159" s="32">
        <v>0</v>
      </c>
      <c r="F1159" s="32">
        <v>0</v>
      </c>
      <c r="G1159" s="55">
        <f t="shared" si="93"/>
        <v>0</v>
      </c>
      <c r="H1159" s="32">
        <v>197.98</v>
      </c>
      <c r="I1159" s="32">
        <v>36.83</v>
      </c>
      <c r="J1159" s="54">
        <f t="shared" si="91"/>
        <v>2.884714280751455E-07</v>
      </c>
      <c r="K1159" s="67" t="str">
        <f t="shared" si="92"/>
        <v>Nuevo</v>
      </c>
      <c r="L1159" s="68">
        <f t="shared" si="94"/>
        <v>0</v>
      </c>
      <c r="M1159" s="61">
        <f t="shared" si="95"/>
        <v>5.375509095845778</v>
      </c>
    </row>
    <row r="1160" spans="2:13" ht="12">
      <c r="B1160" s="7">
        <v>1386</v>
      </c>
      <c r="C1160" s="6" t="s">
        <v>1137</v>
      </c>
      <c r="D1160" s="6" t="s">
        <v>1138</v>
      </c>
      <c r="E1160" s="32">
        <v>426</v>
      </c>
      <c r="F1160" s="32">
        <v>59.044</v>
      </c>
      <c r="G1160" s="55">
        <f t="shared" si="93"/>
        <v>7.302906978754025E-07</v>
      </c>
      <c r="H1160" s="32">
        <v>197.96</v>
      </c>
      <c r="I1160" s="32">
        <v>6.635</v>
      </c>
      <c r="J1160" s="54">
        <f t="shared" si="91"/>
        <v>2.8844228660347417E-07</v>
      </c>
      <c r="K1160" s="74">
        <f t="shared" si="92"/>
        <v>-0.5353051643192488</v>
      </c>
      <c r="L1160" s="68">
        <f t="shared" si="94"/>
        <v>7.214958336156087</v>
      </c>
      <c r="M1160" s="61">
        <f t="shared" si="95"/>
        <v>29.83571966842502</v>
      </c>
    </row>
    <row r="1161" spans="2:13" ht="12">
      <c r="B1161" s="7">
        <v>1393</v>
      </c>
      <c r="C1161" s="6" t="s">
        <v>2771</v>
      </c>
      <c r="D1161" s="6" t="s">
        <v>2772</v>
      </c>
      <c r="E1161" s="32">
        <v>0</v>
      </c>
      <c r="F1161" s="32">
        <v>0</v>
      </c>
      <c r="G1161" s="55">
        <f t="shared" si="93"/>
        <v>0</v>
      </c>
      <c r="H1161" s="32">
        <v>195</v>
      </c>
      <c r="I1161" s="32">
        <v>12.133</v>
      </c>
      <c r="J1161" s="54">
        <f t="shared" si="91"/>
        <v>2.841293487961076E-07</v>
      </c>
      <c r="K1161" s="67" t="str">
        <f t="shared" si="92"/>
        <v>Nuevo</v>
      </c>
      <c r="L1161" s="68">
        <f t="shared" si="94"/>
        <v>0</v>
      </c>
      <c r="M1161" s="61">
        <f t="shared" si="95"/>
        <v>16.071870106321605</v>
      </c>
    </row>
    <row r="1162" spans="2:13" ht="12">
      <c r="B1162" s="7">
        <v>1333</v>
      </c>
      <c r="C1162" s="6" t="s">
        <v>692</v>
      </c>
      <c r="D1162" s="6" t="s">
        <v>693</v>
      </c>
      <c r="E1162" s="32">
        <v>9130.8</v>
      </c>
      <c r="F1162" s="32">
        <v>387.097</v>
      </c>
      <c r="G1162" s="55">
        <f t="shared" si="93"/>
        <v>1.5652906817278696E-05</v>
      </c>
      <c r="H1162" s="32">
        <v>191</v>
      </c>
      <c r="I1162" s="32">
        <v>2.907</v>
      </c>
      <c r="J1162" s="54">
        <f t="shared" si="91"/>
        <v>2.7830105446182847E-07</v>
      </c>
      <c r="K1162" s="74">
        <f t="shared" si="92"/>
        <v>-0.979081789109388</v>
      </c>
      <c r="L1162" s="68">
        <f t="shared" si="94"/>
        <v>23.587886240399694</v>
      </c>
      <c r="M1162" s="61">
        <f t="shared" si="95"/>
        <v>65.70347437220502</v>
      </c>
    </row>
    <row r="1163" spans="2:13" ht="12">
      <c r="B1163" s="7">
        <v>1330</v>
      </c>
      <c r="C1163" s="6" t="s">
        <v>2320</v>
      </c>
      <c r="D1163" s="6" t="s">
        <v>2321</v>
      </c>
      <c r="E1163" s="32">
        <v>0</v>
      </c>
      <c r="F1163" s="32">
        <v>0</v>
      </c>
      <c r="G1163" s="55">
        <f t="shared" si="93"/>
        <v>0</v>
      </c>
      <c r="H1163" s="32">
        <v>153</v>
      </c>
      <c r="I1163" s="32">
        <v>6.424</v>
      </c>
      <c r="J1163" s="54">
        <f t="shared" si="91"/>
        <v>2.229322582861767E-07</v>
      </c>
      <c r="K1163" s="67" t="str">
        <f t="shared" si="92"/>
        <v>Nuevo</v>
      </c>
      <c r="L1163" s="68">
        <f t="shared" si="94"/>
        <v>0</v>
      </c>
      <c r="M1163" s="61">
        <f t="shared" si="95"/>
        <v>23.816936488169365</v>
      </c>
    </row>
    <row r="1164" spans="2:13" ht="12">
      <c r="B1164" s="7">
        <v>1372</v>
      </c>
      <c r="C1164" s="6" t="s">
        <v>3320</v>
      </c>
      <c r="D1164" s="6" t="s">
        <v>3321</v>
      </c>
      <c r="E1164" s="32">
        <v>0</v>
      </c>
      <c r="F1164" s="32">
        <v>0</v>
      </c>
      <c r="G1164" s="55">
        <f t="shared" si="93"/>
        <v>0</v>
      </c>
      <c r="H1164" s="32">
        <v>150.2</v>
      </c>
      <c r="I1164" s="32">
        <v>2.884</v>
      </c>
      <c r="J1164" s="54">
        <f t="shared" si="91"/>
        <v>2.188524522521813E-07</v>
      </c>
      <c r="K1164" s="67" t="str">
        <f t="shared" si="92"/>
        <v>Nuevo</v>
      </c>
      <c r="L1164" s="68">
        <f t="shared" si="94"/>
        <v>0</v>
      </c>
      <c r="M1164" s="61">
        <f t="shared" si="95"/>
        <v>52.08044382801664</v>
      </c>
    </row>
    <row r="1165" spans="2:13" ht="12">
      <c r="B1165" s="7">
        <v>1187</v>
      </c>
      <c r="C1165" s="6" t="s">
        <v>2034</v>
      </c>
      <c r="D1165" s="6" t="s">
        <v>2035</v>
      </c>
      <c r="E1165" s="32">
        <v>0</v>
      </c>
      <c r="F1165" s="32">
        <v>0</v>
      </c>
      <c r="G1165" s="55">
        <f t="shared" si="93"/>
        <v>0</v>
      </c>
      <c r="H1165" s="32">
        <v>146.6</v>
      </c>
      <c r="I1165" s="32">
        <v>2.543</v>
      </c>
      <c r="J1165" s="54">
        <f t="shared" si="91"/>
        <v>2.136069873513301E-07</v>
      </c>
      <c r="K1165" s="67" t="str">
        <f t="shared" si="92"/>
        <v>Nuevo</v>
      </c>
      <c r="L1165" s="68">
        <f t="shared" si="94"/>
        <v>0</v>
      </c>
      <c r="M1165" s="61">
        <f t="shared" si="95"/>
        <v>57.6484467164766</v>
      </c>
    </row>
    <row r="1166" spans="2:13" ht="12">
      <c r="B1166" s="7">
        <v>1286</v>
      </c>
      <c r="C1166" s="6" t="s">
        <v>2036</v>
      </c>
      <c r="D1166" s="6" t="s">
        <v>2037</v>
      </c>
      <c r="E1166" s="32">
        <v>0</v>
      </c>
      <c r="F1166" s="32">
        <v>0</v>
      </c>
      <c r="G1166" s="55">
        <f t="shared" si="93"/>
        <v>0</v>
      </c>
      <c r="H1166" s="32">
        <v>146.55</v>
      </c>
      <c r="I1166" s="32">
        <v>705.421</v>
      </c>
      <c r="J1166" s="54">
        <f t="shared" si="91"/>
        <v>2.1353413367215163E-07</v>
      </c>
      <c r="K1166" s="67" t="str">
        <f t="shared" si="92"/>
        <v>Nuevo</v>
      </c>
      <c r="L1166" s="68">
        <f t="shared" si="94"/>
        <v>0</v>
      </c>
      <c r="M1166" s="61">
        <f t="shared" si="95"/>
        <v>0.2077482808138686</v>
      </c>
    </row>
    <row r="1167" spans="2:13" ht="12">
      <c r="B1167" s="7">
        <v>1373</v>
      </c>
      <c r="C1167" s="6" t="s">
        <v>2597</v>
      </c>
      <c r="D1167" s="6" t="s">
        <v>2598</v>
      </c>
      <c r="E1167" s="32">
        <v>215</v>
      </c>
      <c r="F1167" s="32">
        <v>17.858</v>
      </c>
      <c r="G1167" s="55">
        <f t="shared" si="93"/>
        <v>3.685739437634074E-07</v>
      </c>
      <c r="H1167" s="32">
        <v>146</v>
      </c>
      <c r="I1167" s="32">
        <v>15.293</v>
      </c>
      <c r="J1167" s="54">
        <f t="shared" si="91"/>
        <v>2.1273274320118824E-07</v>
      </c>
      <c r="K1167" s="74">
        <f t="shared" si="92"/>
        <v>-0.32093023255813957</v>
      </c>
      <c r="L1167" s="68">
        <f t="shared" si="94"/>
        <v>12.039422107738828</v>
      </c>
      <c r="M1167" s="61">
        <f t="shared" si="95"/>
        <v>9.54685150068659</v>
      </c>
    </row>
    <row r="1168" spans="2:13" ht="12">
      <c r="B1168" s="7">
        <v>1295</v>
      </c>
      <c r="C1168" s="6" t="s">
        <v>2038</v>
      </c>
      <c r="D1168" s="6" t="s">
        <v>2039</v>
      </c>
      <c r="E1168" s="32">
        <v>0</v>
      </c>
      <c r="F1168" s="32">
        <v>0</v>
      </c>
      <c r="G1168" s="55">
        <f t="shared" si="93"/>
        <v>0</v>
      </c>
      <c r="H1168" s="32">
        <v>138.5</v>
      </c>
      <c r="I1168" s="32">
        <v>15.557</v>
      </c>
      <c r="J1168" s="54">
        <f t="shared" si="91"/>
        <v>2.0180469132441488E-07</v>
      </c>
      <c r="K1168" s="67" t="str">
        <f t="shared" si="92"/>
        <v>Nuevo</v>
      </c>
      <c r="L1168" s="68">
        <f t="shared" si="94"/>
        <v>0</v>
      </c>
      <c r="M1168" s="61">
        <f t="shared" si="95"/>
        <v>8.902744745130809</v>
      </c>
    </row>
    <row r="1169" spans="2:13" ht="12">
      <c r="B1169" s="7">
        <v>1237</v>
      </c>
      <c r="C1169" s="6" t="s">
        <v>2773</v>
      </c>
      <c r="D1169" s="6" t="s">
        <v>2774</v>
      </c>
      <c r="E1169" s="32">
        <v>0</v>
      </c>
      <c r="F1169" s="32">
        <v>0</v>
      </c>
      <c r="G1169" s="55">
        <f t="shared" si="93"/>
        <v>0</v>
      </c>
      <c r="H1169" s="32">
        <v>130</v>
      </c>
      <c r="I1169" s="32">
        <v>23.861</v>
      </c>
      <c r="J1169" s="54">
        <f t="shared" si="91"/>
        <v>1.8941956586407172E-07</v>
      </c>
      <c r="K1169" s="67" t="str">
        <f t="shared" si="92"/>
        <v>Nuevo</v>
      </c>
      <c r="L1169" s="68">
        <f t="shared" si="94"/>
        <v>0</v>
      </c>
      <c r="M1169" s="61">
        <f t="shared" si="95"/>
        <v>5.448220946314069</v>
      </c>
    </row>
    <row r="1170" spans="2:13" ht="12">
      <c r="B1170" s="7">
        <v>1182</v>
      </c>
      <c r="C1170" s="6" t="s">
        <v>2775</v>
      </c>
      <c r="D1170" s="6" t="s">
        <v>2776</v>
      </c>
      <c r="E1170" s="32">
        <v>0</v>
      </c>
      <c r="F1170" s="32">
        <v>0</v>
      </c>
      <c r="G1170" s="55">
        <f t="shared" si="93"/>
        <v>0</v>
      </c>
      <c r="H1170" s="32">
        <v>129.24</v>
      </c>
      <c r="I1170" s="32">
        <v>74.384</v>
      </c>
      <c r="J1170" s="54">
        <f t="shared" si="91"/>
        <v>1.883121899405587E-07</v>
      </c>
      <c r="K1170" s="67" t="str">
        <f t="shared" si="92"/>
        <v>Nuevo</v>
      </c>
      <c r="L1170" s="68">
        <f t="shared" si="94"/>
        <v>0</v>
      </c>
      <c r="M1170" s="61">
        <f t="shared" si="95"/>
        <v>1.7374704237470424</v>
      </c>
    </row>
    <row r="1171" spans="2:13" ht="12">
      <c r="B1171" s="7">
        <v>1269</v>
      </c>
      <c r="C1171" s="6" t="s">
        <v>3322</v>
      </c>
      <c r="D1171" s="6" t="s">
        <v>3323</v>
      </c>
      <c r="E1171" s="32">
        <v>0</v>
      </c>
      <c r="F1171" s="32">
        <v>0</v>
      </c>
      <c r="G1171" s="55">
        <f t="shared" si="93"/>
        <v>0</v>
      </c>
      <c r="H1171" s="32">
        <v>128</v>
      </c>
      <c r="I1171" s="32">
        <v>45.056</v>
      </c>
      <c r="J1171" s="54">
        <f t="shared" si="91"/>
        <v>1.8650541869693214E-07</v>
      </c>
      <c r="K1171" s="67" t="str">
        <f t="shared" si="92"/>
        <v>Nuevo</v>
      </c>
      <c r="L1171" s="68">
        <f t="shared" si="94"/>
        <v>0</v>
      </c>
      <c r="M1171" s="61">
        <f t="shared" si="95"/>
        <v>2.8409090909090913</v>
      </c>
    </row>
    <row r="1172" spans="2:13" ht="12">
      <c r="B1172" s="7">
        <v>1275</v>
      </c>
      <c r="C1172" s="6" t="s">
        <v>2040</v>
      </c>
      <c r="D1172" s="6" t="s">
        <v>2041</v>
      </c>
      <c r="E1172" s="32">
        <v>795.6</v>
      </c>
      <c r="F1172" s="32">
        <v>83.548</v>
      </c>
      <c r="G1172" s="55">
        <f t="shared" si="93"/>
        <v>1.3638950216658926E-06</v>
      </c>
      <c r="H1172" s="32">
        <v>108.42</v>
      </c>
      <c r="I1172" s="32">
        <v>9.693</v>
      </c>
      <c r="J1172" s="54">
        <f t="shared" si="91"/>
        <v>1.5797591793063582E-07</v>
      </c>
      <c r="K1172" s="74">
        <f t="shared" si="92"/>
        <v>-0.8637254901960785</v>
      </c>
      <c r="L1172" s="68">
        <f t="shared" si="94"/>
        <v>9.522669603102408</v>
      </c>
      <c r="M1172" s="61">
        <f t="shared" si="95"/>
        <v>11.18539151965336</v>
      </c>
    </row>
    <row r="1173" spans="2:13" ht="12">
      <c r="B1173" s="7">
        <v>1271</v>
      </c>
      <c r="C1173" s="6" t="s">
        <v>3324</v>
      </c>
      <c r="D1173" s="6" t="s">
        <v>3325</v>
      </c>
      <c r="E1173" s="32">
        <v>0</v>
      </c>
      <c r="F1173" s="32">
        <v>0</v>
      </c>
      <c r="G1173" s="55">
        <f t="shared" si="93"/>
        <v>0</v>
      </c>
      <c r="H1173" s="32">
        <v>104</v>
      </c>
      <c r="I1173" s="32">
        <v>7.176</v>
      </c>
      <c r="J1173" s="54">
        <f t="shared" si="91"/>
        <v>1.5153565269125736E-07</v>
      </c>
      <c r="K1173" s="67" t="str">
        <f t="shared" si="92"/>
        <v>Nuevo</v>
      </c>
      <c r="L1173" s="68">
        <f t="shared" si="94"/>
        <v>0</v>
      </c>
      <c r="M1173" s="61">
        <f t="shared" si="95"/>
        <v>14.492753623188406</v>
      </c>
    </row>
    <row r="1174" spans="2:13" ht="12">
      <c r="B1174" s="7">
        <v>1166</v>
      </c>
      <c r="C1174" s="6" t="s">
        <v>1604</v>
      </c>
      <c r="D1174" s="6" t="s">
        <v>1605</v>
      </c>
      <c r="E1174" s="32">
        <v>198.43</v>
      </c>
      <c r="F1174" s="32">
        <v>7.467</v>
      </c>
      <c r="G1174" s="55">
        <f t="shared" si="93"/>
        <v>3.401680356324322E-07</v>
      </c>
      <c r="H1174" s="32">
        <v>100.5</v>
      </c>
      <c r="I1174" s="32">
        <v>2.15</v>
      </c>
      <c r="J1174" s="54">
        <f t="shared" si="91"/>
        <v>1.4643589514876314E-07</v>
      </c>
      <c r="K1174" s="74">
        <f t="shared" si="92"/>
        <v>-0.4935241646928388</v>
      </c>
      <c r="L1174" s="68">
        <f t="shared" si="94"/>
        <v>26.574260077675106</v>
      </c>
      <c r="M1174" s="61">
        <f t="shared" si="95"/>
        <v>46.74418604651163</v>
      </c>
    </row>
    <row r="1175" spans="2:13" ht="12">
      <c r="B1175" s="7">
        <v>1383</v>
      </c>
      <c r="C1175" s="6" t="s">
        <v>2044</v>
      </c>
      <c r="D1175" s="6" t="s">
        <v>2045</v>
      </c>
      <c r="E1175" s="32">
        <v>0</v>
      </c>
      <c r="F1175" s="32">
        <v>0</v>
      </c>
      <c r="G1175" s="55">
        <f t="shared" si="93"/>
        <v>0</v>
      </c>
      <c r="H1175" s="32">
        <v>100</v>
      </c>
      <c r="I1175" s="32">
        <v>79</v>
      </c>
      <c r="J1175" s="54">
        <f t="shared" si="91"/>
        <v>1.4570735835697825E-07</v>
      </c>
      <c r="K1175" s="67" t="str">
        <f t="shared" si="92"/>
        <v>Nuevo</v>
      </c>
      <c r="L1175" s="68">
        <f t="shared" si="94"/>
        <v>0</v>
      </c>
      <c r="M1175" s="61">
        <f t="shared" si="95"/>
        <v>1.2658227848101267</v>
      </c>
    </row>
    <row r="1176" spans="2:13" ht="12">
      <c r="B1176" s="7">
        <v>1128</v>
      </c>
      <c r="C1176" s="6" t="s">
        <v>1620</v>
      </c>
      <c r="D1176" s="6" t="s">
        <v>1621</v>
      </c>
      <c r="E1176" s="32">
        <v>22.5</v>
      </c>
      <c r="F1176" s="32">
        <v>8.972</v>
      </c>
      <c r="G1176" s="55">
        <f t="shared" si="93"/>
        <v>3.857169178919379E-08</v>
      </c>
      <c r="H1176" s="32">
        <v>99.75</v>
      </c>
      <c r="I1176" s="32">
        <v>11.077</v>
      </c>
      <c r="J1176" s="54">
        <f t="shared" si="91"/>
        <v>1.4534308996108579E-07</v>
      </c>
      <c r="K1176" s="67">
        <f t="shared" si="92"/>
        <v>3.4333333333333336</v>
      </c>
      <c r="L1176" s="68">
        <f t="shared" si="94"/>
        <v>2.5078020508247882</v>
      </c>
      <c r="M1176" s="61">
        <f t="shared" si="95"/>
        <v>9.005145797598628</v>
      </c>
    </row>
    <row r="1177" spans="2:13" ht="12">
      <c r="B1177" s="7">
        <v>1149</v>
      </c>
      <c r="C1177" s="6" t="s">
        <v>2324</v>
      </c>
      <c r="D1177" s="6" t="s">
        <v>2325</v>
      </c>
      <c r="E1177" s="32">
        <v>0</v>
      </c>
      <c r="F1177" s="32">
        <v>0</v>
      </c>
      <c r="G1177" s="55">
        <f t="shared" si="93"/>
        <v>0</v>
      </c>
      <c r="H1177" s="32">
        <v>96.77</v>
      </c>
      <c r="I1177" s="32">
        <v>21.642</v>
      </c>
      <c r="J1177" s="54">
        <f t="shared" si="91"/>
        <v>1.4100101068204783E-07</v>
      </c>
      <c r="K1177" s="67" t="str">
        <f t="shared" si="92"/>
        <v>Nuevo</v>
      </c>
      <c r="L1177" s="68">
        <f t="shared" si="94"/>
        <v>0</v>
      </c>
      <c r="M1177" s="61">
        <f t="shared" si="95"/>
        <v>4.471398207189724</v>
      </c>
    </row>
    <row r="1178" spans="2:13" ht="12">
      <c r="B1178" s="7">
        <v>1365</v>
      </c>
      <c r="C1178" s="6" t="s">
        <v>2326</v>
      </c>
      <c r="D1178" s="6" t="s">
        <v>2327</v>
      </c>
      <c r="E1178" s="32">
        <v>0</v>
      </c>
      <c r="F1178" s="32">
        <v>0</v>
      </c>
      <c r="G1178" s="55">
        <f t="shared" si="93"/>
        <v>0</v>
      </c>
      <c r="H1178" s="32">
        <v>95</v>
      </c>
      <c r="I1178" s="32">
        <v>4.88</v>
      </c>
      <c r="J1178" s="54">
        <f t="shared" si="91"/>
        <v>1.3842199043912934E-07</v>
      </c>
      <c r="K1178" s="67" t="str">
        <f t="shared" si="92"/>
        <v>Nuevo</v>
      </c>
      <c r="L1178" s="68">
        <f t="shared" si="94"/>
        <v>0</v>
      </c>
      <c r="M1178" s="61">
        <f t="shared" si="95"/>
        <v>19.4672131147541</v>
      </c>
    </row>
    <row r="1179" spans="2:13" ht="12">
      <c r="B1179" s="7">
        <v>1133</v>
      </c>
      <c r="C1179" s="6" t="s">
        <v>2046</v>
      </c>
      <c r="D1179" s="6" t="s">
        <v>2047</v>
      </c>
      <c r="E1179" s="32">
        <v>0</v>
      </c>
      <c r="F1179" s="32">
        <v>0</v>
      </c>
      <c r="G1179" s="55">
        <f t="shared" si="93"/>
        <v>0</v>
      </c>
      <c r="H1179" s="32">
        <v>80</v>
      </c>
      <c r="I1179" s="32">
        <v>12.937</v>
      </c>
      <c r="J1179" s="54">
        <f t="shared" si="91"/>
        <v>1.165658866855826E-07</v>
      </c>
      <c r="K1179" s="67" t="str">
        <f t="shared" si="92"/>
        <v>Nuevo</v>
      </c>
      <c r="L1179" s="68">
        <f t="shared" si="94"/>
        <v>0</v>
      </c>
      <c r="M1179" s="61">
        <f t="shared" si="95"/>
        <v>6.1838138672025975</v>
      </c>
    </row>
    <row r="1180" spans="2:13" ht="12">
      <c r="B1180" s="7">
        <v>1341</v>
      </c>
      <c r="C1180" s="6" t="s">
        <v>2591</v>
      </c>
      <c r="D1180" s="6" t="s">
        <v>2592</v>
      </c>
      <c r="E1180" s="32">
        <v>173.81</v>
      </c>
      <c r="F1180" s="32">
        <v>59.745</v>
      </c>
      <c r="G1180" s="55">
        <f t="shared" si="93"/>
        <v>2.979620333279899E-07</v>
      </c>
      <c r="H1180" s="32">
        <v>78.63</v>
      </c>
      <c r="I1180" s="32">
        <v>17.473</v>
      </c>
      <c r="J1180" s="54">
        <f t="shared" si="91"/>
        <v>1.1456969587609199E-07</v>
      </c>
      <c r="K1180" s="74">
        <f t="shared" si="92"/>
        <v>-0.547609458604223</v>
      </c>
      <c r="L1180" s="68">
        <f t="shared" si="94"/>
        <v>2.909197422378442</v>
      </c>
      <c r="M1180" s="61">
        <f t="shared" si="95"/>
        <v>4.5000858467349625</v>
      </c>
    </row>
    <row r="1181" spans="2:13" ht="12">
      <c r="B1181" s="7">
        <v>1258</v>
      </c>
      <c r="C1181" s="6" t="s">
        <v>558</v>
      </c>
      <c r="D1181" s="6" t="s">
        <v>2062</v>
      </c>
      <c r="E1181" s="32">
        <v>64.75</v>
      </c>
      <c r="F1181" s="32">
        <v>75.378</v>
      </c>
      <c r="G1181" s="55">
        <f t="shared" si="93"/>
        <v>1.1100075748223547E-07</v>
      </c>
      <c r="H1181" s="32">
        <v>75.93</v>
      </c>
      <c r="I1181" s="32">
        <v>62.58</v>
      </c>
      <c r="J1181" s="54">
        <f t="shared" si="91"/>
        <v>1.106355972004536E-07</v>
      </c>
      <c r="K1181" s="67">
        <f t="shared" si="92"/>
        <v>0.17266409266409277</v>
      </c>
      <c r="L1181" s="68">
        <f t="shared" si="94"/>
        <v>0.8590039534081563</v>
      </c>
      <c r="M1181" s="61">
        <f t="shared" si="95"/>
        <v>1.213326941514861</v>
      </c>
    </row>
    <row r="1182" spans="2:13" ht="12">
      <c r="B1182" s="7">
        <v>1379</v>
      </c>
      <c r="C1182" s="6" t="s">
        <v>2777</v>
      </c>
      <c r="D1182" s="6" t="s">
        <v>2778</v>
      </c>
      <c r="E1182" s="32">
        <v>0</v>
      </c>
      <c r="F1182" s="32">
        <v>0</v>
      </c>
      <c r="G1182" s="55">
        <f t="shared" si="93"/>
        <v>0</v>
      </c>
      <c r="H1182" s="32">
        <v>71.4</v>
      </c>
      <c r="I1182" s="32">
        <v>22.661</v>
      </c>
      <c r="J1182" s="54">
        <f t="shared" si="91"/>
        <v>1.0403505386688247E-07</v>
      </c>
      <c r="K1182" s="67" t="str">
        <f t="shared" si="92"/>
        <v>Nuevo</v>
      </c>
      <c r="L1182" s="68">
        <f t="shared" si="94"/>
        <v>0</v>
      </c>
      <c r="M1182" s="61">
        <f t="shared" si="95"/>
        <v>3.150787696924231</v>
      </c>
    </row>
    <row r="1183" spans="2:13" ht="12">
      <c r="B1183" s="7">
        <v>1320</v>
      </c>
      <c r="C1183" s="6" t="s">
        <v>2048</v>
      </c>
      <c r="D1183" s="6" t="s">
        <v>2049</v>
      </c>
      <c r="E1183" s="32">
        <v>0</v>
      </c>
      <c r="F1183" s="32">
        <v>0</v>
      </c>
      <c r="G1183" s="55">
        <f t="shared" si="93"/>
        <v>0</v>
      </c>
      <c r="H1183" s="32">
        <v>70</v>
      </c>
      <c r="I1183" s="32">
        <v>2.846</v>
      </c>
      <c r="J1183" s="54">
        <f t="shared" si="91"/>
        <v>1.0199515084988477E-07</v>
      </c>
      <c r="K1183" s="67" t="str">
        <f t="shared" si="92"/>
        <v>Nuevo</v>
      </c>
      <c r="L1183" s="68">
        <f t="shared" si="94"/>
        <v>0</v>
      </c>
      <c r="M1183" s="61">
        <f t="shared" si="95"/>
        <v>24.595924104005622</v>
      </c>
    </row>
    <row r="1184" spans="2:13" ht="12">
      <c r="B1184" s="7">
        <v>1334</v>
      </c>
      <c r="C1184" s="6" t="s">
        <v>3058</v>
      </c>
      <c r="D1184" s="6" t="s">
        <v>3059</v>
      </c>
      <c r="E1184" s="32">
        <v>0</v>
      </c>
      <c r="F1184" s="32">
        <v>0</v>
      </c>
      <c r="G1184" s="55">
        <f t="shared" si="93"/>
        <v>0</v>
      </c>
      <c r="H1184" s="32">
        <v>66</v>
      </c>
      <c r="I1184" s="32">
        <v>18.773</v>
      </c>
      <c r="J1184" s="54">
        <f t="shared" si="91"/>
        <v>9.616685651560564E-08</v>
      </c>
      <c r="K1184" s="67" t="str">
        <f t="shared" si="92"/>
        <v>Nuevo</v>
      </c>
      <c r="L1184" s="68">
        <f t="shared" si="94"/>
        <v>0</v>
      </c>
      <c r="M1184" s="61">
        <f t="shared" si="95"/>
        <v>3.515687423427263</v>
      </c>
    </row>
    <row r="1185" spans="2:13" ht="12">
      <c r="B1185" s="7">
        <v>1278</v>
      </c>
      <c r="C1185" s="6" t="s">
        <v>2052</v>
      </c>
      <c r="D1185" s="6" t="s">
        <v>2053</v>
      </c>
      <c r="E1185" s="32">
        <v>18</v>
      </c>
      <c r="F1185" s="32">
        <v>3.016</v>
      </c>
      <c r="G1185" s="55">
        <f t="shared" si="93"/>
        <v>3.0857353431355035E-08</v>
      </c>
      <c r="H1185" s="32">
        <v>61.61</v>
      </c>
      <c r="I1185" s="32">
        <v>10.208</v>
      </c>
      <c r="J1185" s="54">
        <f t="shared" si="91"/>
        <v>8.97703034837343E-08</v>
      </c>
      <c r="K1185" s="67">
        <f t="shared" si="92"/>
        <v>2.4227777777777777</v>
      </c>
      <c r="L1185" s="68">
        <f t="shared" si="94"/>
        <v>5.968169761273209</v>
      </c>
      <c r="M1185" s="61">
        <f t="shared" si="95"/>
        <v>6.035462382445141</v>
      </c>
    </row>
    <row r="1186" spans="2:13" ht="12">
      <c r="B1186" s="7">
        <v>1097</v>
      </c>
      <c r="C1186" s="6" t="s">
        <v>2910</v>
      </c>
      <c r="D1186" s="6" t="s">
        <v>2911</v>
      </c>
      <c r="E1186" s="32">
        <v>130</v>
      </c>
      <c r="F1186" s="32">
        <v>18.848</v>
      </c>
      <c r="G1186" s="55">
        <f t="shared" si="93"/>
        <v>2.2285866367089747E-07</v>
      </c>
      <c r="H1186" s="32">
        <v>61.218</v>
      </c>
      <c r="I1186" s="32">
        <v>12.554</v>
      </c>
      <c r="J1186" s="54">
        <f aca="true" t="shared" si="96" ref="J1186:J1249">(H1186/$H$112)</f>
        <v>8.919913063897495E-08</v>
      </c>
      <c r="K1186" s="74">
        <f aca="true" t="shared" si="97" ref="K1186:K1249">IF(E1186=0,"Nuevo",((H1186/E1186)-1))</f>
        <v>-0.5290923076923076</v>
      </c>
      <c r="L1186" s="68">
        <f t="shared" si="94"/>
        <v>6.897283531409168</v>
      </c>
      <c r="M1186" s="61">
        <f t="shared" si="95"/>
        <v>4.876374064043333</v>
      </c>
    </row>
    <row r="1187" spans="2:13" ht="12">
      <c r="B1187" s="7">
        <v>1164</v>
      </c>
      <c r="C1187" s="6" t="s">
        <v>1566</v>
      </c>
      <c r="D1187" s="6" t="s">
        <v>1567</v>
      </c>
      <c r="E1187" s="32">
        <v>625</v>
      </c>
      <c r="F1187" s="32">
        <v>11.316</v>
      </c>
      <c r="G1187" s="55">
        <f t="shared" si="93"/>
        <v>1.071435883033161E-06</v>
      </c>
      <c r="H1187" s="32">
        <v>60</v>
      </c>
      <c r="I1187" s="32">
        <v>1.697</v>
      </c>
      <c r="J1187" s="54">
        <f t="shared" si="96"/>
        <v>8.742441501418694E-08</v>
      </c>
      <c r="K1187" s="74">
        <f t="shared" si="97"/>
        <v>-0.904</v>
      </c>
      <c r="L1187" s="68">
        <f t="shared" si="94"/>
        <v>55.231530576175324</v>
      </c>
      <c r="M1187" s="61">
        <f t="shared" si="95"/>
        <v>35.35651149086623</v>
      </c>
    </row>
    <row r="1188" spans="2:13" ht="12">
      <c r="B1188" s="7">
        <v>1387</v>
      </c>
      <c r="C1188" s="6" t="s">
        <v>2595</v>
      </c>
      <c r="D1188" s="6" t="s">
        <v>2596</v>
      </c>
      <c r="E1188" s="32">
        <v>100.57</v>
      </c>
      <c r="F1188" s="32">
        <v>6.408</v>
      </c>
      <c r="G1188" s="55">
        <f t="shared" si="93"/>
        <v>1.7240689081063199E-07</v>
      </c>
      <c r="H1188" s="32">
        <v>53.96</v>
      </c>
      <c r="I1188" s="32">
        <v>50</v>
      </c>
      <c r="J1188" s="54">
        <f t="shared" si="96"/>
        <v>7.862369056942546E-08</v>
      </c>
      <c r="K1188" s="74">
        <f t="shared" si="97"/>
        <v>-0.46345828775976927</v>
      </c>
      <c r="L1188" s="68">
        <f t="shared" si="94"/>
        <v>15.694444444444443</v>
      </c>
      <c r="M1188" s="61">
        <f t="shared" si="95"/>
        <v>1.0792</v>
      </c>
    </row>
    <row r="1189" spans="2:13" ht="12">
      <c r="B1189" s="7">
        <v>1246</v>
      </c>
      <c r="C1189" s="6" t="s">
        <v>2328</v>
      </c>
      <c r="D1189" s="6" t="s">
        <v>2329</v>
      </c>
      <c r="E1189" s="32">
        <v>404</v>
      </c>
      <c r="F1189" s="32">
        <v>3.205</v>
      </c>
      <c r="G1189" s="55">
        <f t="shared" si="93"/>
        <v>6.925761547926352E-07</v>
      </c>
      <c r="H1189" s="32">
        <v>51.92</v>
      </c>
      <c r="I1189" s="32">
        <v>10.549</v>
      </c>
      <c r="J1189" s="54">
        <f t="shared" si="96"/>
        <v>7.565126045894311E-08</v>
      </c>
      <c r="K1189" s="74">
        <f t="shared" si="97"/>
        <v>-0.8714851485148515</v>
      </c>
      <c r="L1189" s="68">
        <f t="shared" si="94"/>
        <v>126.05304212168487</v>
      </c>
      <c r="M1189" s="61">
        <f t="shared" si="95"/>
        <v>4.921793534932221</v>
      </c>
    </row>
    <row r="1190" spans="2:13" ht="12">
      <c r="B1190" s="7">
        <v>1284</v>
      </c>
      <c r="C1190" s="6" t="s">
        <v>3326</v>
      </c>
      <c r="D1190" s="6" t="s">
        <v>3327</v>
      </c>
      <c r="E1190" s="32">
        <v>5004</v>
      </c>
      <c r="F1190" s="32">
        <v>33.972</v>
      </c>
      <c r="G1190" s="55">
        <f t="shared" si="93"/>
        <v>8.578344253916699E-06</v>
      </c>
      <c r="H1190" s="32">
        <v>50</v>
      </c>
      <c r="I1190" s="32">
        <v>17.6</v>
      </c>
      <c r="J1190" s="54">
        <f t="shared" si="96"/>
        <v>7.285367917848912E-08</v>
      </c>
      <c r="K1190" s="74">
        <f t="shared" si="97"/>
        <v>-0.9900079936051159</v>
      </c>
      <c r="L1190" s="68">
        <f t="shared" si="94"/>
        <v>147.29777463793712</v>
      </c>
      <c r="M1190" s="61">
        <f t="shared" si="95"/>
        <v>2.840909090909091</v>
      </c>
    </row>
    <row r="1191" spans="2:13" ht="12">
      <c r="B1191" s="7">
        <v>1420</v>
      </c>
      <c r="C1191" s="6" t="s">
        <v>3328</v>
      </c>
      <c r="D1191" s="6" t="s">
        <v>3329</v>
      </c>
      <c r="E1191" s="32">
        <v>0</v>
      </c>
      <c r="F1191" s="32">
        <v>0</v>
      </c>
      <c r="G1191" s="55">
        <f t="shared" si="93"/>
        <v>0</v>
      </c>
      <c r="H1191" s="32">
        <v>50</v>
      </c>
      <c r="I1191" s="32">
        <v>140</v>
      </c>
      <c r="J1191" s="54">
        <f t="shared" si="96"/>
        <v>7.285367917848912E-08</v>
      </c>
      <c r="K1191" s="67" t="str">
        <f t="shared" si="97"/>
        <v>Nuevo</v>
      </c>
      <c r="L1191" s="68">
        <f t="shared" si="94"/>
        <v>0</v>
      </c>
      <c r="M1191" s="61">
        <f t="shared" si="95"/>
        <v>0.35714285714285715</v>
      </c>
    </row>
    <row r="1192" spans="2:13" ht="12">
      <c r="B1192" s="7">
        <v>1143</v>
      </c>
      <c r="C1192" s="6" t="s">
        <v>2054</v>
      </c>
      <c r="D1192" s="6" t="s">
        <v>2055</v>
      </c>
      <c r="E1192" s="32">
        <v>0</v>
      </c>
      <c r="F1192" s="32">
        <v>0</v>
      </c>
      <c r="G1192" s="55">
        <f t="shared" si="93"/>
        <v>0</v>
      </c>
      <c r="H1192" s="32">
        <v>47.23</v>
      </c>
      <c r="I1192" s="32">
        <v>0.732</v>
      </c>
      <c r="J1192" s="54">
        <f t="shared" si="96"/>
        <v>6.881758535200082E-08</v>
      </c>
      <c r="K1192" s="67" t="str">
        <f t="shared" si="97"/>
        <v>Nuevo</v>
      </c>
      <c r="L1192" s="68">
        <f t="shared" si="94"/>
        <v>0</v>
      </c>
      <c r="M1192" s="61">
        <f t="shared" si="95"/>
        <v>64.52185792349727</v>
      </c>
    </row>
    <row r="1193" spans="2:13" ht="12">
      <c r="B1193" s="7">
        <v>1301</v>
      </c>
      <c r="C1193" s="6" t="s">
        <v>2330</v>
      </c>
      <c r="D1193" s="6" t="s">
        <v>2331</v>
      </c>
      <c r="E1193" s="32">
        <v>0</v>
      </c>
      <c r="F1193" s="32">
        <v>0</v>
      </c>
      <c r="G1193" s="55">
        <f t="shared" si="93"/>
        <v>0</v>
      </c>
      <c r="H1193" s="32">
        <v>34.18</v>
      </c>
      <c r="I1193" s="32">
        <v>2.018</v>
      </c>
      <c r="J1193" s="54">
        <f t="shared" si="96"/>
        <v>4.9802775086415165E-08</v>
      </c>
      <c r="K1193" s="67" t="str">
        <f t="shared" si="97"/>
        <v>Nuevo</v>
      </c>
      <c r="L1193" s="68">
        <f t="shared" si="94"/>
        <v>0</v>
      </c>
      <c r="M1193" s="61">
        <f t="shared" si="95"/>
        <v>16.937561942517345</v>
      </c>
    </row>
    <row r="1194" spans="2:13" ht="12">
      <c r="B1194" s="7">
        <v>1317</v>
      </c>
      <c r="C1194" s="6" t="s">
        <v>2332</v>
      </c>
      <c r="D1194" s="6" t="s">
        <v>2333</v>
      </c>
      <c r="E1194" s="32">
        <v>33</v>
      </c>
      <c r="F1194" s="32">
        <v>7.516</v>
      </c>
      <c r="G1194" s="55">
        <f t="shared" si="93"/>
        <v>5.65718146241509E-08</v>
      </c>
      <c r="H1194" s="32">
        <v>33</v>
      </c>
      <c r="I1194" s="32">
        <v>3.232</v>
      </c>
      <c r="J1194" s="54">
        <f t="shared" si="96"/>
        <v>4.808342825780282E-08</v>
      </c>
      <c r="K1194" s="74">
        <f t="shared" si="97"/>
        <v>0</v>
      </c>
      <c r="L1194" s="68">
        <f t="shared" si="94"/>
        <v>4.3906333155934005</v>
      </c>
      <c r="M1194" s="61">
        <f t="shared" si="95"/>
        <v>10.21039603960396</v>
      </c>
    </row>
    <row r="1195" spans="2:13" ht="12">
      <c r="B1195" s="7">
        <v>1141</v>
      </c>
      <c r="C1195" s="6" t="s">
        <v>3330</v>
      </c>
      <c r="D1195" s="6" t="s">
        <v>3331</v>
      </c>
      <c r="E1195" s="32">
        <v>0</v>
      </c>
      <c r="F1195" s="32">
        <v>0</v>
      </c>
      <c r="G1195" s="55">
        <f t="shared" si="93"/>
        <v>0</v>
      </c>
      <c r="H1195" s="32">
        <v>30</v>
      </c>
      <c r="I1195" s="32">
        <v>7.142</v>
      </c>
      <c r="J1195" s="54">
        <f t="shared" si="96"/>
        <v>4.371220750709347E-08</v>
      </c>
      <c r="K1195" s="67" t="str">
        <f t="shared" si="97"/>
        <v>Nuevo</v>
      </c>
      <c r="L1195" s="68">
        <f t="shared" si="94"/>
        <v>0</v>
      </c>
      <c r="M1195" s="61">
        <f t="shared" si="95"/>
        <v>4.200504060487258</v>
      </c>
    </row>
    <row r="1196" spans="2:13" ht="12">
      <c r="B1196" s="7">
        <v>1212</v>
      </c>
      <c r="C1196" s="6" t="s">
        <v>2069</v>
      </c>
      <c r="D1196" s="6" t="s">
        <v>2070</v>
      </c>
      <c r="E1196" s="32">
        <v>0</v>
      </c>
      <c r="F1196" s="32">
        <v>0</v>
      </c>
      <c r="G1196" s="55">
        <f t="shared" si="93"/>
        <v>0</v>
      </c>
      <c r="H1196" s="32">
        <v>29</v>
      </c>
      <c r="I1196" s="32">
        <v>1.543</v>
      </c>
      <c r="J1196" s="54">
        <f t="shared" si="96"/>
        <v>4.225513392352369E-08</v>
      </c>
      <c r="K1196" s="67" t="str">
        <f t="shared" si="97"/>
        <v>Nuevo</v>
      </c>
      <c r="L1196" s="68">
        <f t="shared" si="94"/>
        <v>0</v>
      </c>
      <c r="M1196" s="61">
        <f t="shared" si="95"/>
        <v>18.79455605962411</v>
      </c>
    </row>
    <row r="1197" spans="2:13" ht="12">
      <c r="B1197" s="7">
        <v>1294</v>
      </c>
      <c r="C1197" s="6" t="s">
        <v>2058</v>
      </c>
      <c r="D1197" s="6" t="s">
        <v>2059</v>
      </c>
      <c r="E1197" s="32">
        <v>0</v>
      </c>
      <c r="F1197" s="32">
        <v>0</v>
      </c>
      <c r="G1197" s="55">
        <f t="shared" si="93"/>
        <v>0</v>
      </c>
      <c r="H1197" s="32">
        <v>27.43</v>
      </c>
      <c r="I1197" s="32">
        <v>0.287</v>
      </c>
      <c r="J1197" s="54">
        <f t="shared" si="96"/>
        <v>3.9967528397319134E-08</v>
      </c>
      <c r="K1197" s="67" t="str">
        <f t="shared" si="97"/>
        <v>Nuevo</v>
      </c>
      <c r="L1197" s="68">
        <f t="shared" si="94"/>
        <v>0</v>
      </c>
      <c r="M1197" s="61">
        <f t="shared" si="95"/>
        <v>95.57491289198607</v>
      </c>
    </row>
    <row r="1198" spans="2:13" ht="12">
      <c r="B1198" s="7">
        <v>1110</v>
      </c>
      <c r="C1198" s="6" t="s">
        <v>2334</v>
      </c>
      <c r="D1198" s="6" t="s">
        <v>2335</v>
      </c>
      <c r="E1198" s="32">
        <v>2097.8</v>
      </c>
      <c r="F1198" s="32">
        <v>63.488</v>
      </c>
      <c r="G1198" s="55">
        <f t="shared" si="93"/>
        <v>3.5962531126831443E-06</v>
      </c>
      <c r="H1198" s="32">
        <v>24</v>
      </c>
      <c r="I1198" s="32">
        <v>0.525</v>
      </c>
      <c r="J1198" s="54">
        <f t="shared" si="96"/>
        <v>3.4969766005674776E-08</v>
      </c>
      <c r="K1198" s="74">
        <f t="shared" si="97"/>
        <v>-0.988559443226237</v>
      </c>
      <c r="L1198" s="68">
        <f t="shared" si="94"/>
        <v>33.042464717741936</v>
      </c>
      <c r="M1198" s="61">
        <f t="shared" si="95"/>
        <v>45.714285714285715</v>
      </c>
    </row>
    <row r="1199" spans="2:13" ht="12">
      <c r="B1199" s="7">
        <v>1384</v>
      </c>
      <c r="C1199" s="6" t="s">
        <v>2593</v>
      </c>
      <c r="D1199" s="6" t="s">
        <v>2594</v>
      </c>
      <c r="E1199" s="32">
        <v>119.199</v>
      </c>
      <c r="F1199" s="32">
        <v>5.846</v>
      </c>
      <c r="G1199" s="55">
        <f t="shared" si="93"/>
        <v>2.0434253731467158E-07</v>
      </c>
      <c r="H1199" s="32">
        <v>21.72</v>
      </c>
      <c r="I1199" s="32">
        <v>4.87</v>
      </c>
      <c r="J1199" s="54">
        <f t="shared" si="96"/>
        <v>3.1647638235135675E-08</v>
      </c>
      <c r="K1199" s="74">
        <f t="shared" si="97"/>
        <v>-0.8177837062391463</v>
      </c>
      <c r="L1199" s="68">
        <f t="shared" si="94"/>
        <v>20.3898392062949</v>
      </c>
      <c r="M1199" s="61">
        <f t="shared" si="95"/>
        <v>4.459958932238193</v>
      </c>
    </row>
    <row r="1200" spans="2:13" ht="12">
      <c r="B1200" s="7">
        <v>1277</v>
      </c>
      <c r="C1200" s="6" t="s">
        <v>3332</v>
      </c>
      <c r="D1200" s="6" t="s">
        <v>3333</v>
      </c>
      <c r="E1200" s="32">
        <v>0</v>
      </c>
      <c r="F1200" s="32">
        <v>0</v>
      </c>
      <c r="G1200" s="55">
        <f t="shared" si="93"/>
        <v>0</v>
      </c>
      <c r="H1200" s="32">
        <v>20</v>
      </c>
      <c r="I1200" s="32">
        <v>6.075</v>
      </c>
      <c r="J1200" s="54">
        <f t="shared" si="96"/>
        <v>2.914147167139565E-08</v>
      </c>
      <c r="K1200" s="67" t="str">
        <f t="shared" si="97"/>
        <v>Nuevo</v>
      </c>
      <c r="L1200" s="68">
        <f t="shared" si="94"/>
        <v>0</v>
      </c>
      <c r="M1200" s="61">
        <f t="shared" si="95"/>
        <v>3.292181069958848</v>
      </c>
    </row>
    <row r="1201" spans="2:13" ht="12">
      <c r="B1201" s="7">
        <v>1425</v>
      </c>
      <c r="C1201" s="6" t="s">
        <v>2336</v>
      </c>
      <c r="D1201" s="6" t="s">
        <v>2337</v>
      </c>
      <c r="E1201" s="32">
        <v>0</v>
      </c>
      <c r="F1201" s="32">
        <v>0</v>
      </c>
      <c r="G1201" s="55">
        <f t="shared" si="93"/>
        <v>0</v>
      </c>
      <c r="H1201" s="32">
        <v>19</v>
      </c>
      <c r="I1201" s="32">
        <v>6</v>
      </c>
      <c r="J1201" s="54">
        <f t="shared" si="96"/>
        <v>2.7684398087825868E-08</v>
      </c>
      <c r="K1201" s="67" t="str">
        <f t="shared" si="97"/>
        <v>Nuevo</v>
      </c>
      <c r="L1201" s="68">
        <f t="shared" si="94"/>
        <v>0</v>
      </c>
      <c r="M1201" s="61">
        <f t="shared" si="95"/>
        <v>3.1666666666666665</v>
      </c>
    </row>
    <row r="1202" spans="2:13" ht="12">
      <c r="B1202" s="7">
        <v>1402</v>
      </c>
      <c r="C1202" s="6" t="s">
        <v>2060</v>
      </c>
      <c r="D1202" s="6" t="s">
        <v>2061</v>
      </c>
      <c r="E1202" s="32">
        <v>0</v>
      </c>
      <c r="F1202" s="32">
        <v>0</v>
      </c>
      <c r="G1202" s="55">
        <f t="shared" si="93"/>
        <v>0</v>
      </c>
      <c r="H1202" s="32">
        <v>16.8</v>
      </c>
      <c r="I1202" s="32">
        <v>1.361</v>
      </c>
      <c r="J1202" s="54">
        <f t="shared" si="96"/>
        <v>2.4478836203972347E-08</v>
      </c>
      <c r="K1202" s="67" t="str">
        <f t="shared" si="97"/>
        <v>Nuevo</v>
      </c>
      <c r="L1202" s="68">
        <f t="shared" si="94"/>
        <v>0</v>
      </c>
      <c r="M1202" s="61">
        <f t="shared" si="95"/>
        <v>12.34386480529023</v>
      </c>
    </row>
    <row r="1203" spans="2:13" ht="12">
      <c r="B1203" s="7">
        <v>1103</v>
      </c>
      <c r="C1203" s="6" t="s">
        <v>2063</v>
      </c>
      <c r="D1203" s="6" t="s">
        <v>2064</v>
      </c>
      <c r="E1203" s="32">
        <v>0</v>
      </c>
      <c r="F1203" s="32">
        <v>0</v>
      </c>
      <c r="G1203" s="55">
        <f t="shared" si="93"/>
        <v>0</v>
      </c>
      <c r="H1203" s="32">
        <v>13.6</v>
      </c>
      <c r="I1203" s="32">
        <v>0.38</v>
      </c>
      <c r="J1203" s="54">
        <f t="shared" si="96"/>
        <v>1.981620073654904E-08</v>
      </c>
      <c r="K1203" s="67" t="str">
        <f t="shared" si="97"/>
        <v>Nuevo</v>
      </c>
      <c r="L1203" s="68">
        <f t="shared" si="94"/>
        <v>0</v>
      </c>
      <c r="M1203" s="61">
        <f t="shared" si="95"/>
        <v>35.78947368421053</v>
      </c>
    </row>
    <row r="1204" spans="2:13" ht="12">
      <c r="B1204" s="7">
        <v>1105</v>
      </c>
      <c r="C1204" s="6" t="s">
        <v>2918</v>
      </c>
      <c r="D1204" s="6" t="s">
        <v>2919</v>
      </c>
      <c r="E1204" s="32">
        <v>39.5</v>
      </c>
      <c r="F1204" s="32">
        <v>0.972</v>
      </c>
      <c r="G1204" s="55">
        <f t="shared" si="93"/>
        <v>6.771474780769577E-08</v>
      </c>
      <c r="H1204" s="32">
        <v>12</v>
      </c>
      <c r="I1204" s="32">
        <v>0.34</v>
      </c>
      <c r="J1204" s="54">
        <f t="shared" si="96"/>
        <v>1.7484883002837388E-08</v>
      </c>
      <c r="K1204" s="74">
        <f t="shared" si="97"/>
        <v>-0.6962025316455696</v>
      </c>
      <c r="L1204" s="68">
        <f t="shared" si="94"/>
        <v>40.63786008230453</v>
      </c>
      <c r="M1204" s="61">
        <f t="shared" si="95"/>
        <v>35.29411764705882</v>
      </c>
    </row>
    <row r="1205" spans="2:13" ht="12">
      <c r="B1205" s="7">
        <v>1280</v>
      </c>
      <c r="C1205" s="6" t="s">
        <v>2065</v>
      </c>
      <c r="D1205" s="6" t="s">
        <v>2066</v>
      </c>
      <c r="E1205" s="32">
        <v>0</v>
      </c>
      <c r="F1205" s="32">
        <v>0</v>
      </c>
      <c r="G1205" s="55">
        <f t="shared" si="93"/>
        <v>0</v>
      </c>
      <c r="H1205" s="32">
        <v>11.62</v>
      </c>
      <c r="I1205" s="32">
        <v>0.211</v>
      </c>
      <c r="J1205" s="54">
        <f t="shared" si="96"/>
        <v>1.693119504108087E-08</v>
      </c>
      <c r="K1205" s="67" t="str">
        <f t="shared" si="97"/>
        <v>Nuevo</v>
      </c>
      <c r="L1205" s="68">
        <f t="shared" si="94"/>
        <v>0</v>
      </c>
      <c r="M1205" s="61">
        <f t="shared" si="95"/>
        <v>55.07109004739336</v>
      </c>
    </row>
    <row r="1206" spans="2:13" ht="12">
      <c r="B1206" s="7">
        <v>1163</v>
      </c>
      <c r="C1206" s="6" t="s">
        <v>2779</v>
      </c>
      <c r="D1206" s="6" t="s">
        <v>2780</v>
      </c>
      <c r="E1206" s="32">
        <v>0</v>
      </c>
      <c r="F1206" s="32">
        <v>0</v>
      </c>
      <c r="G1206" s="55">
        <f t="shared" si="93"/>
        <v>0</v>
      </c>
      <c r="H1206" s="32">
        <v>10.7</v>
      </c>
      <c r="I1206" s="32">
        <v>0.806</v>
      </c>
      <c r="J1206" s="54">
        <f t="shared" si="96"/>
        <v>1.5590687344196672E-08</v>
      </c>
      <c r="K1206" s="67" t="str">
        <f t="shared" si="97"/>
        <v>Nuevo</v>
      </c>
      <c r="L1206" s="68">
        <f t="shared" si="94"/>
        <v>0</v>
      </c>
      <c r="M1206" s="61">
        <f t="shared" si="95"/>
        <v>13.275434243176177</v>
      </c>
    </row>
    <row r="1207" spans="2:13" ht="12">
      <c r="B1207" s="7">
        <v>1221</v>
      </c>
      <c r="C1207" s="6" t="s">
        <v>2340</v>
      </c>
      <c r="D1207" s="6" t="s">
        <v>2341</v>
      </c>
      <c r="E1207" s="32">
        <v>52.713</v>
      </c>
      <c r="F1207" s="32">
        <v>30.213</v>
      </c>
      <c r="G1207" s="55">
        <f t="shared" si="93"/>
        <v>9.036575952372321E-08</v>
      </c>
      <c r="H1207" s="32">
        <v>10.604</v>
      </c>
      <c r="I1207" s="32">
        <v>5.389</v>
      </c>
      <c r="J1207" s="54">
        <f t="shared" si="96"/>
        <v>1.545080828017397E-08</v>
      </c>
      <c r="K1207" s="74">
        <f t="shared" si="97"/>
        <v>-0.7988352019425948</v>
      </c>
      <c r="L1207" s="68">
        <f t="shared" si="94"/>
        <v>1.7447125409591897</v>
      </c>
      <c r="M1207" s="61">
        <f t="shared" si="95"/>
        <v>1.9677120059380218</v>
      </c>
    </row>
    <row r="1208" spans="2:13" ht="12">
      <c r="B1208" s="7">
        <v>1175</v>
      </c>
      <c r="C1208" s="6" t="s">
        <v>3334</v>
      </c>
      <c r="D1208" s="6" t="s">
        <v>3335</v>
      </c>
      <c r="E1208" s="32">
        <v>0</v>
      </c>
      <c r="F1208" s="32">
        <v>0</v>
      </c>
      <c r="G1208" s="55">
        <f t="shared" si="93"/>
        <v>0</v>
      </c>
      <c r="H1208" s="32">
        <v>7.21</v>
      </c>
      <c r="I1208" s="32">
        <v>0.2</v>
      </c>
      <c r="J1208" s="54">
        <f t="shared" si="96"/>
        <v>1.050550053753813E-08</v>
      </c>
      <c r="K1208" s="67" t="str">
        <f t="shared" si="97"/>
        <v>Nuevo</v>
      </c>
      <c r="L1208" s="68">
        <f t="shared" si="94"/>
        <v>0</v>
      </c>
      <c r="M1208" s="61">
        <f t="shared" si="95"/>
        <v>36.05</v>
      </c>
    </row>
    <row r="1209" spans="2:13" ht="12">
      <c r="B1209" s="7">
        <v>1197</v>
      </c>
      <c r="C1209" s="6" t="s">
        <v>1087</v>
      </c>
      <c r="D1209" s="6" t="s">
        <v>1088</v>
      </c>
      <c r="E1209" s="32">
        <v>0</v>
      </c>
      <c r="F1209" s="32">
        <v>0</v>
      </c>
      <c r="G1209" s="55">
        <f aca="true" t="shared" si="98" ref="G1209:G1272">(E1209/$E$112)</f>
        <v>0</v>
      </c>
      <c r="H1209" s="32">
        <v>7.06</v>
      </c>
      <c r="I1209" s="32">
        <v>4.979</v>
      </c>
      <c r="J1209" s="54">
        <f t="shared" si="96"/>
        <v>1.0286939500002664E-08</v>
      </c>
      <c r="K1209" s="67" t="str">
        <f t="shared" si="97"/>
        <v>Nuevo</v>
      </c>
      <c r="L1209" s="68">
        <f aca="true" t="shared" si="99" ref="L1209:L1272">IF(E1209=0,0,E1209/F1209)</f>
        <v>0</v>
      </c>
      <c r="M1209" s="61">
        <f aca="true" t="shared" si="100" ref="M1209:M1272">IF(H1209=0,0,H1209/I1209)</f>
        <v>1.4179554127334806</v>
      </c>
    </row>
    <row r="1210" spans="2:13" ht="12">
      <c r="B1210" s="7">
        <v>1435</v>
      </c>
      <c r="C1210" s="6" t="s">
        <v>3060</v>
      </c>
      <c r="D1210" s="6" t="s">
        <v>3061</v>
      </c>
      <c r="E1210" s="32">
        <v>0</v>
      </c>
      <c r="F1210" s="32">
        <v>0</v>
      </c>
      <c r="G1210" s="55">
        <f t="shared" si="98"/>
        <v>0</v>
      </c>
      <c r="H1210" s="32">
        <v>6.359</v>
      </c>
      <c r="I1210" s="32">
        <v>1.03</v>
      </c>
      <c r="J1210" s="54">
        <f t="shared" si="96"/>
        <v>9.265530917920247E-09</v>
      </c>
      <c r="K1210" s="67" t="str">
        <f t="shared" si="97"/>
        <v>Nuevo</v>
      </c>
      <c r="L1210" s="68">
        <f t="shared" si="99"/>
        <v>0</v>
      </c>
      <c r="M1210" s="61">
        <f t="shared" si="100"/>
        <v>6.17378640776699</v>
      </c>
    </row>
    <row r="1211" spans="2:13" ht="12">
      <c r="B1211" s="7">
        <v>1150</v>
      </c>
      <c r="C1211" s="6" t="s">
        <v>2067</v>
      </c>
      <c r="D1211" s="6" t="s">
        <v>2068</v>
      </c>
      <c r="E1211" s="32">
        <v>0</v>
      </c>
      <c r="F1211" s="32">
        <v>0</v>
      </c>
      <c r="G1211" s="55">
        <f t="shared" si="98"/>
        <v>0</v>
      </c>
      <c r="H1211" s="32">
        <v>6.02</v>
      </c>
      <c r="I1211" s="32">
        <v>1.29</v>
      </c>
      <c r="J1211" s="54">
        <f t="shared" si="96"/>
        <v>8.77158297309009E-09</v>
      </c>
      <c r="K1211" s="67" t="str">
        <f t="shared" si="97"/>
        <v>Nuevo</v>
      </c>
      <c r="L1211" s="68">
        <f t="shared" si="99"/>
        <v>0</v>
      </c>
      <c r="M1211" s="61">
        <f t="shared" si="100"/>
        <v>4.666666666666666</v>
      </c>
    </row>
    <row r="1212" spans="2:13" ht="12">
      <c r="B1212" s="7">
        <v>1416</v>
      </c>
      <c r="C1212" s="6" t="s">
        <v>1598</v>
      </c>
      <c r="D1212" s="6" t="s">
        <v>1599</v>
      </c>
      <c r="E1212" s="32">
        <v>1614.39</v>
      </c>
      <c r="F1212" s="32">
        <v>93.064</v>
      </c>
      <c r="G1212" s="55">
        <f t="shared" si="98"/>
        <v>2.7675446003358475E-06</v>
      </c>
      <c r="H1212" s="32">
        <v>5.02</v>
      </c>
      <c r="I1212" s="32">
        <v>0.323</v>
      </c>
      <c r="J1212" s="54">
        <f t="shared" si="96"/>
        <v>7.314509389520307E-09</v>
      </c>
      <c r="K1212" s="74">
        <f t="shared" si="97"/>
        <v>-0.9968904663681019</v>
      </c>
      <c r="L1212" s="68">
        <f t="shared" si="99"/>
        <v>17.347094472620995</v>
      </c>
      <c r="M1212" s="61">
        <f t="shared" si="100"/>
        <v>15.541795665634673</v>
      </c>
    </row>
    <row r="1213" spans="2:13" ht="12">
      <c r="B1213" s="7">
        <v>1335</v>
      </c>
      <c r="C1213" s="6" t="s">
        <v>2781</v>
      </c>
      <c r="D1213" s="6" t="s">
        <v>2782</v>
      </c>
      <c r="E1213" s="32">
        <v>59.54</v>
      </c>
      <c r="F1213" s="32">
        <v>5.275</v>
      </c>
      <c r="G1213" s="55">
        <f t="shared" si="98"/>
        <v>1.0206926796127104E-07</v>
      </c>
      <c r="H1213" s="32">
        <v>4.86</v>
      </c>
      <c r="I1213" s="32">
        <v>0.517</v>
      </c>
      <c r="J1213" s="54">
        <f t="shared" si="96"/>
        <v>7.081377616149143E-09</v>
      </c>
      <c r="K1213" s="74">
        <f t="shared" si="97"/>
        <v>-0.918374202216997</v>
      </c>
      <c r="L1213" s="68">
        <f t="shared" si="99"/>
        <v>11.287203791469194</v>
      </c>
      <c r="M1213" s="61">
        <f t="shared" si="100"/>
        <v>9.400386847195358</v>
      </c>
    </row>
    <row r="1214" spans="2:13" ht="12">
      <c r="B1214" s="7">
        <v>1151</v>
      </c>
      <c r="C1214" s="6" t="s">
        <v>3062</v>
      </c>
      <c r="D1214" s="6" t="s">
        <v>3063</v>
      </c>
      <c r="E1214" s="32">
        <v>150</v>
      </c>
      <c r="F1214" s="32">
        <v>4.792</v>
      </c>
      <c r="G1214" s="55">
        <f t="shared" si="98"/>
        <v>2.571446119279586E-07</v>
      </c>
      <c r="H1214" s="32">
        <v>4.8</v>
      </c>
      <c r="I1214" s="32">
        <v>0.086</v>
      </c>
      <c r="J1214" s="54">
        <f t="shared" si="96"/>
        <v>6.993953201134955E-09</v>
      </c>
      <c r="K1214" s="74">
        <f t="shared" si="97"/>
        <v>-0.968</v>
      </c>
      <c r="L1214" s="68">
        <f t="shared" si="99"/>
        <v>31.302170283806344</v>
      </c>
      <c r="M1214" s="61">
        <f t="shared" si="100"/>
        <v>55.81395348837209</v>
      </c>
    </row>
    <row r="1215" spans="2:13" ht="12">
      <c r="B1215" s="7">
        <v>1427</v>
      </c>
      <c r="C1215" s="6" t="s">
        <v>2071</v>
      </c>
      <c r="D1215" s="6" t="s">
        <v>2072</v>
      </c>
      <c r="E1215" s="32">
        <v>0</v>
      </c>
      <c r="F1215" s="32">
        <v>0</v>
      </c>
      <c r="G1215" s="55">
        <f t="shared" si="98"/>
        <v>0</v>
      </c>
      <c r="H1215" s="32">
        <v>3.284</v>
      </c>
      <c r="I1215" s="32">
        <v>0.773</v>
      </c>
      <c r="J1215" s="54">
        <f t="shared" si="96"/>
        <v>4.785029648443165E-09</v>
      </c>
      <c r="K1215" s="67" t="str">
        <f t="shared" si="97"/>
        <v>Nuevo</v>
      </c>
      <c r="L1215" s="68">
        <f t="shared" si="99"/>
        <v>0</v>
      </c>
      <c r="M1215" s="61">
        <f t="shared" si="100"/>
        <v>4.248382923673997</v>
      </c>
    </row>
    <row r="1216" spans="2:13" ht="12">
      <c r="B1216" s="7">
        <v>1415</v>
      </c>
      <c r="C1216" s="6" t="s">
        <v>2342</v>
      </c>
      <c r="D1216" s="6" t="s">
        <v>2343</v>
      </c>
      <c r="E1216" s="32">
        <v>0</v>
      </c>
      <c r="F1216" s="32">
        <v>0</v>
      </c>
      <c r="G1216" s="55">
        <f t="shared" si="98"/>
        <v>0</v>
      </c>
      <c r="H1216" s="32">
        <v>2.068</v>
      </c>
      <c r="I1216" s="32">
        <v>140</v>
      </c>
      <c r="J1216" s="54">
        <f t="shared" si="96"/>
        <v>3.01322817082231E-09</v>
      </c>
      <c r="K1216" s="67" t="str">
        <f t="shared" si="97"/>
        <v>Nuevo</v>
      </c>
      <c r="L1216" s="68">
        <f t="shared" si="99"/>
        <v>0</v>
      </c>
      <c r="M1216" s="61">
        <f t="shared" si="100"/>
        <v>0.014771428571428573</v>
      </c>
    </row>
    <row r="1217" spans="2:13" ht="12">
      <c r="B1217" s="7">
        <v>1109</v>
      </c>
      <c r="C1217" s="6" t="s">
        <v>2073</v>
      </c>
      <c r="D1217" s="6" t="s">
        <v>2074</v>
      </c>
      <c r="E1217" s="32">
        <v>16</v>
      </c>
      <c r="F1217" s="32">
        <v>1.745</v>
      </c>
      <c r="G1217" s="55">
        <f t="shared" si="98"/>
        <v>2.742875860564892E-08</v>
      </c>
      <c r="H1217" s="32">
        <v>2</v>
      </c>
      <c r="I1217" s="32">
        <v>0.251</v>
      </c>
      <c r="J1217" s="54">
        <f t="shared" si="96"/>
        <v>2.9141471671395647E-09</v>
      </c>
      <c r="K1217" s="74">
        <f t="shared" si="97"/>
        <v>-0.875</v>
      </c>
      <c r="L1217" s="68">
        <f t="shared" si="99"/>
        <v>9.169054441260744</v>
      </c>
      <c r="M1217" s="61">
        <f t="shared" si="100"/>
        <v>7.968127490039841</v>
      </c>
    </row>
    <row r="1218" spans="2:13" ht="12">
      <c r="B1218" s="7">
        <v>1418</v>
      </c>
      <c r="C1218" s="6" t="s">
        <v>2075</v>
      </c>
      <c r="D1218" s="6" t="s">
        <v>2076</v>
      </c>
      <c r="E1218" s="32">
        <v>0</v>
      </c>
      <c r="F1218" s="32">
        <v>0</v>
      </c>
      <c r="G1218" s="55">
        <f t="shared" si="98"/>
        <v>0</v>
      </c>
      <c r="H1218" s="32">
        <v>2</v>
      </c>
      <c r="I1218" s="32">
        <v>0.548</v>
      </c>
      <c r="J1218" s="54">
        <f t="shared" si="96"/>
        <v>2.9141471671395647E-09</v>
      </c>
      <c r="K1218" s="67" t="str">
        <f t="shared" si="97"/>
        <v>Nuevo</v>
      </c>
      <c r="L1218" s="68">
        <f t="shared" si="99"/>
        <v>0</v>
      </c>
      <c r="M1218" s="61">
        <f t="shared" si="100"/>
        <v>3.64963503649635</v>
      </c>
    </row>
    <row r="1219" spans="2:13" ht="12">
      <c r="B1219" s="7">
        <v>1168</v>
      </c>
      <c r="C1219" s="6" t="s">
        <v>3336</v>
      </c>
      <c r="D1219" s="6" t="s">
        <v>3337</v>
      </c>
      <c r="E1219" s="32">
        <v>0</v>
      </c>
      <c r="F1219" s="32">
        <v>0</v>
      </c>
      <c r="G1219" s="55">
        <f t="shared" si="98"/>
        <v>0</v>
      </c>
      <c r="H1219" s="32">
        <v>2</v>
      </c>
      <c r="I1219" s="32">
        <v>0.226</v>
      </c>
      <c r="J1219" s="54">
        <f t="shared" si="96"/>
        <v>2.9141471671395647E-09</v>
      </c>
      <c r="K1219" s="67" t="str">
        <f t="shared" si="97"/>
        <v>Nuevo</v>
      </c>
      <c r="L1219" s="68">
        <f t="shared" si="99"/>
        <v>0</v>
      </c>
      <c r="M1219" s="61">
        <f t="shared" si="100"/>
        <v>8.849557522123893</v>
      </c>
    </row>
    <row r="1220" spans="2:13" ht="12">
      <c r="B1220" s="7">
        <v>1253</v>
      </c>
      <c r="C1220" s="6" t="s">
        <v>2077</v>
      </c>
      <c r="D1220" s="6" t="s">
        <v>2078</v>
      </c>
      <c r="E1220" s="32">
        <v>0.62</v>
      </c>
      <c r="F1220" s="32">
        <v>0.15</v>
      </c>
      <c r="G1220" s="55">
        <f t="shared" si="98"/>
        <v>1.0628643959688957E-09</v>
      </c>
      <c r="H1220" s="32">
        <v>0.88</v>
      </c>
      <c r="I1220" s="32">
        <v>0.202</v>
      </c>
      <c r="J1220" s="54">
        <f t="shared" si="96"/>
        <v>1.2822247535414086E-09</v>
      </c>
      <c r="K1220" s="67">
        <f t="shared" si="97"/>
        <v>0.4193548387096775</v>
      </c>
      <c r="L1220" s="68">
        <f t="shared" si="99"/>
        <v>4.133333333333334</v>
      </c>
      <c r="M1220" s="61">
        <f t="shared" si="100"/>
        <v>4.356435643564356</v>
      </c>
    </row>
    <row r="1221" spans="2:13" ht="12">
      <c r="B1221" s="7">
        <v>1095</v>
      </c>
      <c r="C1221" s="6" t="s">
        <v>216</v>
      </c>
      <c r="D1221" s="6" t="s">
        <v>217</v>
      </c>
      <c r="E1221" s="32">
        <v>1645185.3</v>
      </c>
      <c r="F1221" s="32">
        <v>689114</v>
      </c>
      <c r="G1221" s="55">
        <f t="shared" si="98"/>
        <v>0.0028203369034538813</v>
      </c>
      <c r="H1221" s="32">
        <v>0</v>
      </c>
      <c r="I1221" s="32">
        <v>0</v>
      </c>
      <c r="J1221" s="54">
        <f t="shared" si="96"/>
        <v>0</v>
      </c>
      <c r="K1221" s="74">
        <f t="shared" si="97"/>
        <v>-1</v>
      </c>
      <c r="L1221" s="68">
        <f t="shared" si="99"/>
        <v>2.387392071558552</v>
      </c>
      <c r="M1221" s="61">
        <f t="shared" si="100"/>
        <v>0</v>
      </c>
    </row>
    <row r="1222" spans="2:13" ht="12">
      <c r="B1222" s="7">
        <v>1315</v>
      </c>
      <c r="C1222" s="6" t="s">
        <v>58</v>
      </c>
      <c r="D1222" s="6" t="s">
        <v>59</v>
      </c>
      <c r="E1222" s="32">
        <v>1591158.94</v>
      </c>
      <c r="F1222" s="32">
        <v>679964.493</v>
      </c>
      <c r="G1222" s="55">
        <f t="shared" si="98"/>
        <v>0.002727719654280013</v>
      </c>
      <c r="H1222" s="32">
        <v>0</v>
      </c>
      <c r="I1222" s="32">
        <v>0</v>
      </c>
      <c r="J1222" s="54">
        <f t="shared" si="96"/>
        <v>0</v>
      </c>
      <c r="K1222" s="74">
        <f t="shared" si="97"/>
        <v>-1</v>
      </c>
      <c r="L1222" s="68">
        <f t="shared" si="99"/>
        <v>2.3400618067273107</v>
      </c>
      <c r="M1222" s="61">
        <f t="shared" si="100"/>
        <v>0</v>
      </c>
    </row>
    <row r="1223" spans="2:13" ht="12">
      <c r="B1223" s="7">
        <v>1162</v>
      </c>
      <c r="C1223" s="6" t="s">
        <v>52</v>
      </c>
      <c r="D1223" s="6" t="s">
        <v>2783</v>
      </c>
      <c r="E1223" s="32">
        <v>1255205.33</v>
      </c>
      <c r="F1223" s="32">
        <v>28432.454</v>
      </c>
      <c r="G1223" s="55">
        <f t="shared" si="98"/>
        <v>0.0021517952498183684</v>
      </c>
      <c r="H1223" s="32">
        <v>0</v>
      </c>
      <c r="I1223" s="32">
        <v>0</v>
      </c>
      <c r="J1223" s="54">
        <f t="shared" si="96"/>
        <v>0</v>
      </c>
      <c r="K1223" s="74">
        <f t="shared" si="97"/>
        <v>-1</v>
      </c>
      <c r="L1223" s="68">
        <f t="shared" si="99"/>
        <v>44.14692203493937</v>
      </c>
      <c r="M1223" s="61">
        <f t="shared" si="100"/>
        <v>0</v>
      </c>
    </row>
    <row r="1224" spans="2:13" ht="12">
      <c r="B1224" s="7">
        <v>1190</v>
      </c>
      <c r="C1224" s="6" t="s">
        <v>2346</v>
      </c>
      <c r="D1224" s="6" t="s">
        <v>2347</v>
      </c>
      <c r="E1224" s="32">
        <v>663322.29</v>
      </c>
      <c r="F1224" s="32">
        <v>222653</v>
      </c>
      <c r="G1224" s="55">
        <f t="shared" si="98"/>
        <v>0.0011371316856347655</v>
      </c>
      <c r="H1224" s="32">
        <v>0</v>
      </c>
      <c r="I1224" s="32">
        <v>0</v>
      </c>
      <c r="J1224" s="54">
        <f t="shared" si="96"/>
        <v>0</v>
      </c>
      <c r="K1224" s="74">
        <f t="shared" si="97"/>
        <v>-1</v>
      </c>
      <c r="L1224" s="68">
        <f t="shared" si="99"/>
        <v>2.979175173925346</v>
      </c>
      <c r="M1224" s="61">
        <f t="shared" si="100"/>
        <v>0</v>
      </c>
    </row>
    <row r="1225" spans="2:13" ht="12">
      <c r="B1225" s="7">
        <v>1177</v>
      </c>
      <c r="C1225" s="6" t="s">
        <v>2368</v>
      </c>
      <c r="D1225" s="6" t="s">
        <v>2369</v>
      </c>
      <c r="E1225" s="32">
        <v>636358.6</v>
      </c>
      <c r="F1225" s="32">
        <v>223740</v>
      </c>
      <c r="G1225" s="55">
        <f t="shared" si="98"/>
        <v>0.0010909079016267935</v>
      </c>
      <c r="H1225" s="32">
        <v>0</v>
      </c>
      <c r="I1225" s="32">
        <v>0</v>
      </c>
      <c r="J1225" s="54">
        <f t="shared" si="96"/>
        <v>0</v>
      </c>
      <c r="K1225" s="74">
        <f t="shared" si="97"/>
        <v>-1</v>
      </c>
      <c r="L1225" s="68">
        <f t="shared" si="99"/>
        <v>2.8441878966657725</v>
      </c>
      <c r="M1225" s="61">
        <f t="shared" si="100"/>
        <v>0</v>
      </c>
    </row>
    <row r="1226" spans="2:13" ht="12">
      <c r="B1226" s="7">
        <v>1227</v>
      </c>
      <c r="C1226" s="6" t="s">
        <v>124</v>
      </c>
      <c r="D1226" s="6" t="s">
        <v>125</v>
      </c>
      <c r="E1226" s="32">
        <v>617643</v>
      </c>
      <c r="F1226" s="32">
        <v>47132.35</v>
      </c>
      <c r="G1226" s="55">
        <f t="shared" si="98"/>
        <v>0.001058823796966801</v>
      </c>
      <c r="H1226" s="32">
        <v>0</v>
      </c>
      <c r="I1226" s="32">
        <v>0</v>
      </c>
      <c r="J1226" s="54">
        <f t="shared" si="96"/>
        <v>0</v>
      </c>
      <c r="K1226" s="74">
        <f t="shared" si="97"/>
        <v>-1</v>
      </c>
      <c r="L1226" s="68">
        <f t="shared" si="99"/>
        <v>13.104438883272318</v>
      </c>
      <c r="M1226" s="61">
        <f t="shared" si="100"/>
        <v>0</v>
      </c>
    </row>
    <row r="1227" spans="2:13" ht="12">
      <c r="B1227" s="7">
        <v>1395</v>
      </c>
      <c r="C1227" s="6" t="s">
        <v>2344</v>
      </c>
      <c r="D1227" s="6" t="s">
        <v>2345</v>
      </c>
      <c r="E1227" s="32">
        <v>590590</v>
      </c>
      <c r="F1227" s="32">
        <v>20020</v>
      </c>
      <c r="G1227" s="55">
        <f t="shared" si="98"/>
        <v>0.0010124469090568872</v>
      </c>
      <c r="H1227" s="32">
        <v>0</v>
      </c>
      <c r="I1227" s="32">
        <v>0</v>
      </c>
      <c r="J1227" s="54">
        <f t="shared" si="96"/>
        <v>0</v>
      </c>
      <c r="K1227" s="74">
        <f t="shared" si="97"/>
        <v>-1</v>
      </c>
      <c r="L1227" s="68">
        <f t="shared" si="99"/>
        <v>29.5</v>
      </c>
      <c r="M1227" s="61">
        <f t="shared" si="100"/>
        <v>0</v>
      </c>
    </row>
    <row r="1228" spans="2:13" ht="12">
      <c r="B1228" s="7">
        <v>1274</v>
      </c>
      <c r="C1228" s="6" t="s">
        <v>540</v>
      </c>
      <c r="D1228" s="6" t="s">
        <v>541</v>
      </c>
      <c r="E1228" s="32">
        <v>539269.54</v>
      </c>
      <c r="F1228" s="32">
        <v>71703.7</v>
      </c>
      <c r="G1228" s="55">
        <f t="shared" si="98"/>
        <v>0.0009244683772524585</v>
      </c>
      <c r="H1228" s="32">
        <v>0</v>
      </c>
      <c r="I1228" s="32">
        <v>0</v>
      </c>
      <c r="J1228" s="54">
        <f t="shared" si="96"/>
        <v>0</v>
      </c>
      <c r="K1228" s="74">
        <f t="shared" si="97"/>
        <v>-1</v>
      </c>
      <c r="L1228" s="68">
        <f t="shared" si="99"/>
        <v>7.520804923595296</v>
      </c>
      <c r="M1228" s="61">
        <f t="shared" si="100"/>
        <v>0</v>
      </c>
    </row>
    <row r="1229" spans="2:13" ht="12">
      <c r="B1229" s="7">
        <v>1431</v>
      </c>
      <c r="C1229" s="6" t="s">
        <v>1176</v>
      </c>
      <c r="D1229" s="6" t="s">
        <v>1177</v>
      </c>
      <c r="E1229" s="32">
        <v>341795</v>
      </c>
      <c r="F1229" s="32">
        <v>1398.15</v>
      </c>
      <c r="G1229" s="55">
        <f t="shared" si="98"/>
        <v>0.0005859382842261108</v>
      </c>
      <c r="H1229" s="32">
        <v>0</v>
      </c>
      <c r="I1229" s="32">
        <v>0</v>
      </c>
      <c r="J1229" s="54">
        <f t="shared" si="96"/>
        <v>0</v>
      </c>
      <c r="K1229" s="74">
        <f t="shared" si="97"/>
        <v>-1</v>
      </c>
      <c r="L1229" s="68">
        <f t="shared" si="99"/>
        <v>244.46232521546327</v>
      </c>
      <c r="M1229" s="61">
        <f t="shared" si="100"/>
        <v>0</v>
      </c>
    </row>
    <row r="1230" spans="2:13" ht="12">
      <c r="B1230" s="7">
        <v>1297</v>
      </c>
      <c r="C1230" s="6" t="s">
        <v>855</v>
      </c>
      <c r="D1230" s="6" t="s">
        <v>856</v>
      </c>
      <c r="E1230" s="32">
        <v>296917.9</v>
      </c>
      <c r="F1230" s="32">
        <v>75678.11</v>
      </c>
      <c r="G1230" s="55">
        <f t="shared" si="98"/>
        <v>0.0005090055877997628</v>
      </c>
      <c r="H1230" s="32">
        <v>0</v>
      </c>
      <c r="I1230" s="32">
        <v>0</v>
      </c>
      <c r="J1230" s="54">
        <f t="shared" si="96"/>
        <v>0</v>
      </c>
      <c r="K1230" s="74">
        <f t="shared" si="97"/>
        <v>-1</v>
      </c>
      <c r="L1230" s="68">
        <f t="shared" si="99"/>
        <v>3.923431755893481</v>
      </c>
      <c r="M1230" s="61">
        <f t="shared" si="100"/>
        <v>0</v>
      </c>
    </row>
    <row r="1231" spans="2:13" ht="12">
      <c r="B1231" s="7">
        <v>1092</v>
      </c>
      <c r="C1231" s="6" t="s">
        <v>1089</v>
      </c>
      <c r="D1231" s="6" t="s">
        <v>1090</v>
      </c>
      <c r="E1231" s="32">
        <v>291398.88</v>
      </c>
      <c r="F1231" s="32">
        <v>6991.794</v>
      </c>
      <c r="G1231" s="55">
        <f t="shared" si="98"/>
        <v>0.0004995443460922785</v>
      </c>
      <c r="H1231" s="32">
        <v>0</v>
      </c>
      <c r="I1231" s="32">
        <v>0</v>
      </c>
      <c r="J1231" s="54">
        <f t="shared" si="96"/>
        <v>0</v>
      </c>
      <c r="K1231" s="74">
        <f t="shared" si="97"/>
        <v>-1</v>
      </c>
      <c r="L1231" s="68">
        <f t="shared" si="99"/>
        <v>41.67726909574281</v>
      </c>
      <c r="M1231" s="61">
        <f t="shared" si="100"/>
        <v>0</v>
      </c>
    </row>
    <row r="1232" spans="2:13" ht="12">
      <c r="B1232" s="7">
        <v>1201</v>
      </c>
      <c r="C1232" s="6" t="s">
        <v>2358</v>
      </c>
      <c r="D1232" s="6" t="s">
        <v>2359</v>
      </c>
      <c r="E1232" s="32">
        <v>279515.6</v>
      </c>
      <c r="F1232" s="32">
        <v>823</v>
      </c>
      <c r="G1232" s="55">
        <f t="shared" si="98"/>
        <v>0.00047917286993207005</v>
      </c>
      <c r="H1232" s="32">
        <v>0</v>
      </c>
      <c r="I1232" s="32">
        <v>0</v>
      </c>
      <c r="J1232" s="54">
        <f t="shared" si="96"/>
        <v>0</v>
      </c>
      <c r="K1232" s="74">
        <f t="shared" si="97"/>
        <v>-1</v>
      </c>
      <c r="L1232" s="68">
        <f t="shared" si="99"/>
        <v>339.6301336573511</v>
      </c>
      <c r="M1232" s="61">
        <f t="shared" si="100"/>
        <v>0</v>
      </c>
    </row>
    <row r="1233" spans="2:13" ht="12">
      <c r="B1233" s="7">
        <v>1340</v>
      </c>
      <c r="C1233" s="6" t="s">
        <v>1156</v>
      </c>
      <c r="D1233" s="6" t="s">
        <v>1157</v>
      </c>
      <c r="E1233" s="32">
        <v>246360</v>
      </c>
      <c r="F1233" s="32">
        <v>686.338</v>
      </c>
      <c r="G1233" s="55">
        <f t="shared" si="98"/>
        <v>0.00042233431063047925</v>
      </c>
      <c r="H1233" s="32">
        <v>0</v>
      </c>
      <c r="I1233" s="32">
        <v>0</v>
      </c>
      <c r="J1233" s="54">
        <f t="shared" si="96"/>
        <v>0</v>
      </c>
      <c r="K1233" s="74">
        <f t="shared" si="97"/>
        <v>-1</v>
      </c>
      <c r="L1233" s="68">
        <f t="shared" si="99"/>
        <v>358.94850642103455</v>
      </c>
      <c r="M1233" s="61">
        <f t="shared" si="100"/>
        <v>0</v>
      </c>
    </row>
    <row r="1234" spans="2:13" ht="12">
      <c r="B1234" s="7">
        <v>1183</v>
      </c>
      <c r="C1234" s="6" t="s">
        <v>1147</v>
      </c>
      <c r="D1234" s="6" t="s">
        <v>1148</v>
      </c>
      <c r="E1234" s="32">
        <v>225860</v>
      </c>
      <c r="F1234" s="32">
        <v>1340</v>
      </c>
      <c r="G1234" s="55">
        <f t="shared" si="98"/>
        <v>0.00038719121366699154</v>
      </c>
      <c r="H1234" s="32">
        <v>0</v>
      </c>
      <c r="I1234" s="32">
        <v>0</v>
      </c>
      <c r="J1234" s="54">
        <f t="shared" si="96"/>
        <v>0</v>
      </c>
      <c r="K1234" s="74">
        <f t="shared" si="97"/>
        <v>-1</v>
      </c>
      <c r="L1234" s="68">
        <f t="shared" si="99"/>
        <v>168.55223880597015</v>
      </c>
      <c r="M1234" s="61">
        <f t="shared" si="100"/>
        <v>0</v>
      </c>
    </row>
    <row r="1235" spans="2:13" ht="12">
      <c r="B1235" s="7">
        <v>1417</v>
      </c>
      <c r="C1235" s="6" t="s">
        <v>918</v>
      </c>
      <c r="D1235" s="6" t="s">
        <v>919</v>
      </c>
      <c r="E1235" s="32">
        <v>223649.91</v>
      </c>
      <c r="F1235" s="32">
        <v>1459.012</v>
      </c>
      <c r="G1235" s="55">
        <f t="shared" si="98"/>
        <v>0.00038340246209781913</v>
      </c>
      <c r="H1235" s="32">
        <v>0</v>
      </c>
      <c r="I1235" s="32">
        <v>0</v>
      </c>
      <c r="J1235" s="54">
        <f t="shared" si="96"/>
        <v>0</v>
      </c>
      <c r="K1235" s="74">
        <f t="shared" si="97"/>
        <v>-1</v>
      </c>
      <c r="L1235" s="68">
        <f t="shared" si="99"/>
        <v>153.28860214994805</v>
      </c>
      <c r="M1235" s="61">
        <f t="shared" si="100"/>
        <v>0</v>
      </c>
    </row>
    <row r="1236" spans="2:13" ht="12">
      <c r="B1236" s="7">
        <v>1325</v>
      </c>
      <c r="C1236" s="6" t="s">
        <v>53</v>
      </c>
      <c r="D1236" s="6" t="s">
        <v>54</v>
      </c>
      <c r="E1236" s="32">
        <v>222002.78</v>
      </c>
      <c r="F1236" s="32">
        <v>29610.1</v>
      </c>
      <c r="G1236" s="55">
        <f t="shared" si="98"/>
        <v>0.0003805787914001865</v>
      </c>
      <c r="H1236" s="32">
        <v>0</v>
      </c>
      <c r="I1236" s="32">
        <v>0</v>
      </c>
      <c r="J1236" s="54">
        <f t="shared" si="96"/>
        <v>0</v>
      </c>
      <c r="K1236" s="74">
        <f t="shared" si="97"/>
        <v>-1</v>
      </c>
      <c r="L1236" s="68">
        <f t="shared" si="99"/>
        <v>7.4975356381775144</v>
      </c>
      <c r="M1236" s="61">
        <f t="shared" si="100"/>
        <v>0</v>
      </c>
    </row>
    <row r="1237" spans="2:13" ht="12">
      <c r="B1237" s="7">
        <v>1338</v>
      </c>
      <c r="C1237" s="6" t="s">
        <v>2356</v>
      </c>
      <c r="D1237" s="6" t="s">
        <v>2357</v>
      </c>
      <c r="E1237" s="32">
        <v>213258</v>
      </c>
      <c r="F1237" s="32">
        <v>1211.545</v>
      </c>
      <c r="G1237" s="55">
        <f t="shared" si="98"/>
        <v>0.0003655876376702173</v>
      </c>
      <c r="H1237" s="32">
        <v>0</v>
      </c>
      <c r="I1237" s="32">
        <v>0</v>
      </c>
      <c r="J1237" s="54">
        <f t="shared" si="96"/>
        <v>0</v>
      </c>
      <c r="K1237" s="74">
        <f t="shared" si="97"/>
        <v>-1</v>
      </c>
      <c r="L1237" s="68">
        <f t="shared" si="99"/>
        <v>176.02152623303303</v>
      </c>
      <c r="M1237" s="61">
        <f t="shared" si="100"/>
        <v>0</v>
      </c>
    </row>
    <row r="1238" spans="2:13" ht="12">
      <c r="B1238" s="7">
        <v>1355</v>
      </c>
      <c r="C1238" s="6" t="s">
        <v>2354</v>
      </c>
      <c r="D1238" s="6" t="s">
        <v>2355</v>
      </c>
      <c r="E1238" s="32">
        <v>203140</v>
      </c>
      <c r="F1238" s="32">
        <v>2642.708</v>
      </c>
      <c r="G1238" s="55">
        <f t="shared" si="98"/>
        <v>0.0003482423764469701</v>
      </c>
      <c r="H1238" s="32">
        <v>0</v>
      </c>
      <c r="I1238" s="32">
        <v>0</v>
      </c>
      <c r="J1238" s="54">
        <f t="shared" si="96"/>
        <v>0</v>
      </c>
      <c r="K1238" s="74">
        <f t="shared" si="97"/>
        <v>-1</v>
      </c>
      <c r="L1238" s="68">
        <f t="shared" si="99"/>
        <v>76.86812163886438</v>
      </c>
      <c r="M1238" s="61">
        <f t="shared" si="100"/>
        <v>0</v>
      </c>
    </row>
    <row r="1239" spans="2:13" ht="12">
      <c r="B1239" s="7">
        <v>1086</v>
      </c>
      <c r="C1239" s="6" t="s">
        <v>2360</v>
      </c>
      <c r="D1239" s="6" t="s">
        <v>2361</v>
      </c>
      <c r="E1239" s="32">
        <v>194505</v>
      </c>
      <c r="F1239" s="32">
        <v>2441</v>
      </c>
      <c r="G1239" s="55">
        <f t="shared" si="98"/>
        <v>0.0003334394182869839</v>
      </c>
      <c r="H1239" s="32">
        <v>0</v>
      </c>
      <c r="I1239" s="32">
        <v>0</v>
      </c>
      <c r="J1239" s="54">
        <f t="shared" si="96"/>
        <v>0</v>
      </c>
      <c r="K1239" s="74">
        <f t="shared" si="97"/>
        <v>-1</v>
      </c>
      <c r="L1239" s="68">
        <f t="shared" si="99"/>
        <v>79.68250716919296</v>
      </c>
      <c r="M1239" s="61">
        <f t="shared" si="100"/>
        <v>0</v>
      </c>
    </row>
    <row r="1240" spans="2:13" ht="12">
      <c r="B1240" s="7">
        <v>1332</v>
      </c>
      <c r="C1240" s="6" t="s">
        <v>1180</v>
      </c>
      <c r="D1240" s="6" t="s">
        <v>1181</v>
      </c>
      <c r="E1240" s="32">
        <v>187803</v>
      </c>
      <c r="F1240" s="32">
        <v>21279.825</v>
      </c>
      <c r="G1240" s="55">
        <f t="shared" si="98"/>
        <v>0.00032195019702604277</v>
      </c>
      <c r="H1240" s="32">
        <v>0</v>
      </c>
      <c r="I1240" s="32">
        <v>0</v>
      </c>
      <c r="J1240" s="54">
        <f t="shared" si="96"/>
        <v>0</v>
      </c>
      <c r="K1240" s="74">
        <f t="shared" si="97"/>
        <v>-1</v>
      </c>
      <c r="L1240" s="68">
        <f t="shared" si="99"/>
        <v>8.82540152468359</v>
      </c>
      <c r="M1240" s="61">
        <f t="shared" si="100"/>
        <v>0</v>
      </c>
    </row>
    <row r="1241" spans="2:13" ht="12">
      <c r="B1241" s="7">
        <v>1376</v>
      </c>
      <c r="C1241" s="6" t="s">
        <v>2788</v>
      </c>
      <c r="D1241" s="6" t="s">
        <v>2789</v>
      </c>
      <c r="E1241" s="32">
        <v>177416</v>
      </c>
      <c r="F1241" s="32">
        <v>11088.389</v>
      </c>
      <c r="G1241" s="55">
        <f t="shared" si="98"/>
        <v>0.00030414378979873807</v>
      </c>
      <c r="H1241" s="32">
        <v>0</v>
      </c>
      <c r="I1241" s="32">
        <v>0</v>
      </c>
      <c r="J1241" s="54">
        <f t="shared" si="96"/>
        <v>0</v>
      </c>
      <c r="K1241" s="74">
        <f t="shared" si="97"/>
        <v>-1</v>
      </c>
      <c r="L1241" s="68">
        <f t="shared" si="99"/>
        <v>16.000160167541022</v>
      </c>
      <c r="M1241" s="61">
        <f t="shared" si="100"/>
        <v>0</v>
      </c>
    </row>
    <row r="1242" spans="2:13" ht="12">
      <c r="B1242" s="7">
        <v>1362</v>
      </c>
      <c r="C1242" s="6" t="s">
        <v>829</v>
      </c>
      <c r="D1242" s="6" t="s">
        <v>830</v>
      </c>
      <c r="E1242" s="32">
        <v>171320.3</v>
      </c>
      <c r="F1242" s="32">
        <v>6193.32</v>
      </c>
      <c r="G1242" s="55">
        <f t="shared" si="98"/>
        <v>0.00029369394705920963</v>
      </c>
      <c r="H1242" s="32">
        <v>0</v>
      </c>
      <c r="I1242" s="32">
        <v>0</v>
      </c>
      <c r="J1242" s="54">
        <f t="shared" si="96"/>
        <v>0</v>
      </c>
      <c r="K1242" s="74">
        <f t="shared" si="97"/>
        <v>-1</v>
      </c>
      <c r="L1242" s="68">
        <f t="shared" si="99"/>
        <v>27.662110144478245</v>
      </c>
      <c r="M1242" s="61">
        <f t="shared" si="100"/>
        <v>0</v>
      </c>
    </row>
    <row r="1243" spans="2:13" ht="12">
      <c r="B1243" s="7">
        <v>1248</v>
      </c>
      <c r="C1243" s="6" t="s">
        <v>1259</v>
      </c>
      <c r="D1243" s="6" t="s">
        <v>1260</v>
      </c>
      <c r="E1243" s="32">
        <v>170681</v>
      </c>
      <c r="F1243" s="32">
        <v>2398.628</v>
      </c>
      <c r="G1243" s="55">
        <f t="shared" si="98"/>
        <v>0.0002925979967231727</v>
      </c>
      <c r="H1243" s="32">
        <v>0</v>
      </c>
      <c r="I1243" s="32">
        <v>0</v>
      </c>
      <c r="J1243" s="54">
        <f t="shared" si="96"/>
        <v>0</v>
      </c>
      <c r="K1243" s="74">
        <f t="shared" si="97"/>
        <v>-1</v>
      </c>
      <c r="L1243" s="68">
        <f t="shared" si="99"/>
        <v>71.15776185385978</v>
      </c>
      <c r="M1243" s="61">
        <f t="shared" si="100"/>
        <v>0</v>
      </c>
    </row>
    <row r="1244" spans="2:13" ht="12">
      <c r="B1244" s="7">
        <v>1130</v>
      </c>
      <c r="C1244" s="6" t="s">
        <v>92</v>
      </c>
      <c r="D1244" s="6" t="s">
        <v>93</v>
      </c>
      <c r="E1244" s="32">
        <v>170207.28</v>
      </c>
      <c r="F1244" s="32">
        <v>20309.9</v>
      </c>
      <c r="G1244" s="55">
        <f t="shared" si="98"/>
        <v>0.00029178589975275594</v>
      </c>
      <c r="H1244" s="32">
        <v>0</v>
      </c>
      <c r="I1244" s="32">
        <v>0</v>
      </c>
      <c r="J1244" s="54">
        <f t="shared" si="96"/>
        <v>0</v>
      </c>
      <c r="K1244" s="74">
        <f t="shared" si="97"/>
        <v>-1</v>
      </c>
      <c r="L1244" s="68">
        <f t="shared" si="99"/>
        <v>8.38050802810452</v>
      </c>
      <c r="M1244" s="61">
        <f t="shared" si="100"/>
        <v>0</v>
      </c>
    </row>
    <row r="1245" spans="2:13" ht="12">
      <c r="B1245" s="7">
        <v>1160</v>
      </c>
      <c r="C1245" s="6" t="s">
        <v>2415</v>
      </c>
      <c r="D1245" s="6" t="s">
        <v>2416</v>
      </c>
      <c r="E1245" s="32">
        <v>167988.94</v>
      </c>
      <c r="F1245" s="32">
        <v>3191.05</v>
      </c>
      <c r="G1245" s="55">
        <f t="shared" si="98"/>
        <v>0.0002879830052299275</v>
      </c>
      <c r="H1245" s="32">
        <v>0</v>
      </c>
      <c r="I1245" s="32">
        <v>0</v>
      </c>
      <c r="J1245" s="54">
        <f t="shared" si="96"/>
        <v>0</v>
      </c>
      <c r="K1245" s="74">
        <f t="shared" si="97"/>
        <v>-1</v>
      </c>
      <c r="L1245" s="68">
        <f t="shared" si="99"/>
        <v>52.64378182729822</v>
      </c>
      <c r="M1245" s="61">
        <f t="shared" si="100"/>
        <v>0</v>
      </c>
    </row>
    <row r="1246" spans="2:13" ht="12">
      <c r="B1246" s="7">
        <v>1192</v>
      </c>
      <c r="C1246" s="6" t="s">
        <v>268</v>
      </c>
      <c r="D1246" s="6" t="s">
        <v>456</v>
      </c>
      <c r="E1246" s="32">
        <v>157355.73</v>
      </c>
      <c r="F1246" s="32">
        <v>14378.18</v>
      </c>
      <c r="G1246" s="55">
        <f t="shared" si="98"/>
        <v>0.00026975452083660424</v>
      </c>
      <c r="H1246" s="32">
        <v>0</v>
      </c>
      <c r="I1246" s="32">
        <v>0</v>
      </c>
      <c r="J1246" s="54">
        <f t="shared" si="96"/>
        <v>0</v>
      </c>
      <c r="K1246" s="74">
        <f t="shared" si="97"/>
        <v>-1</v>
      </c>
      <c r="L1246" s="68">
        <f t="shared" si="99"/>
        <v>10.944064547807859</v>
      </c>
      <c r="M1246" s="61">
        <f t="shared" si="100"/>
        <v>0</v>
      </c>
    </row>
    <row r="1247" spans="2:13" ht="12">
      <c r="B1247" s="7">
        <v>1208</v>
      </c>
      <c r="C1247" s="6" t="s">
        <v>1186</v>
      </c>
      <c r="D1247" s="6" t="s">
        <v>1187</v>
      </c>
      <c r="E1247" s="32">
        <v>148821.4</v>
      </c>
      <c r="F1247" s="32">
        <v>2260.019</v>
      </c>
      <c r="G1247" s="55">
        <f t="shared" si="98"/>
        <v>0.00025512414099717</v>
      </c>
      <c r="H1247" s="32">
        <v>0</v>
      </c>
      <c r="I1247" s="32">
        <v>0</v>
      </c>
      <c r="J1247" s="54">
        <f t="shared" si="96"/>
        <v>0</v>
      </c>
      <c r="K1247" s="74">
        <f t="shared" si="97"/>
        <v>-1</v>
      </c>
      <c r="L1247" s="68">
        <f t="shared" si="99"/>
        <v>65.84962338812196</v>
      </c>
      <c r="M1247" s="61">
        <f t="shared" si="100"/>
        <v>0</v>
      </c>
    </row>
    <row r="1248" spans="2:13" ht="12">
      <c r="B1248" s="7">
        <v>1247</v>
      </c>
      <c r="C1248" s="6" t="s">
        <v>117</v>
      </c>
      <c r="D1248" s="6" t="s">
        <v>118</v>
      </c>
      <c r="E1248" s="32">
        <v>144515.64</v>
      </c>
      <c r="F1248" s="32">
        <v>50334</v>
      </c>
      <c r="G1248" s="55">
        <f t="shared" si="98"/>
        <v>0.00024774278776880387</v>
      </c>
      <c r="H1248" s="32">
        <v>0</v>
      </c>
      <c r="I1248" s="32">
        <v>0</v>
      </c>
      <c r="J1248" s="54">
        <f t="shared" si="96"/>
        <v>0</v>
      </c>
      <c r="K1248" s="74">
        <f t="shared" si="97"/>
        <v>-1</v>
      </c>
      <c r="L1248" s="68">
        <f t="shared" si="99"/>
        <v>2.8711336273691743</v>
      </c>
      <c r="M1248" s="61">
        <f t="shared" si="100"/>
        <v>0</v>
      </c>
    </row>
    <row r="1249" spans="2:13" ht="12">
      <c r="B1249" s="7">
        <v>1391</v>
      </c>
      <c r="C1249" s="6" t="s">
        <v>1103</v>
      </c>
      <c r="D1249" s="6" t="s">
        <v>1104</v>
      </c>
      <c r="E1249" s="32">
        <v>137398.6</v>
      </c>
      <c r="F1249" s="32">
        <v>5670</v>
      </c>
      <c r="G1249" s="55">
        <f t="shared" si="98"/>
        <v>0.0002355420645096321</v>
      </c>
      <c r="H1249" s="32">
        <v>0</v>
      </c>
      <c r="I1249" s="32">
        <v>0</v>
      </c>
      <c r="J1249" s="54">
        <f t="shared" si="96"/>
        <v>0</v>
      </c>
      <c r="K1249" s="74">
        <f t="shared" si="97"/>
        <v>-1</v>
      </c>
      <c r="L1249" s="68">
        <f t="shared" si="99"/>
        <v>24.232557319223986</v>
      </c>
      <c r="M1249" s="61">
        <f t="shared" si="100"/>
        <v>0</v>
      </c>
    </row>
    <row r="1250" spans="2:13" ht="12">
      <c r="B1250" s="7">
        <v>1102</v>
      </c>
      <c r="C1250" s="6" t="s">
        <v>1101</v>
      </c>
      <c r="D1250" s="6" t="s">
        <v>1102</v>
      </c>
      <c r="E1250" s="32">
        <v>133928.15</v>
      </c>
      <c r="F1250" s="32">
        <v>5634.3</v>
      </c>
      <c r="G1250" s="55">
        <f t="shared" si="98"/>
        <v>0.00022959268105319619</v>
      </c>
      <c r="H1250" s="32">
        <v>0</v>
      </c>
      <c r="I1250" s="32">
        <v>0</v>
      </c>
      <c r="J1250" s="54">
        <f aca="true" t="shared" si="101" ref="J1250:J1313">(H1250/$H$112)</f>
        <v>0</v>
      </c>
      <c r="K1250" s="74">
        <f aca="true" t="shared" si="102" ref="K1250:K1313">IF(E1250=0,"Nuevo",((H1250/E1250)-1))</f>
        <v>-1</v>
      </c>
      <c r="L1250" s="68">
        <f t="shared" si="99"/>
        <v>23.77014890935875</v>
      </c>
      <c r="M1250" s="61">
        <f t="shared" si="100"/>
        <v>0</v>
      </c>
    </row>
    <row r="1251" spans="2:13" ht="12">
      <c r="B1251" s="7">
        <v>1361</v>
      </c>
      <c r="C1251" s="6" t="s">
        <v>1243</v>
      </c>
      <c r="D1251" s="6" t="s">
        <v>1244</v>
      </c>
      <c r="E1251" s="32">
        <v>130166.92</v>
      </c>
      <c r="F1251" s="32">
        <v>6357.233</v>
      </c>
      <c r="G1251" s="55">
        <f t="shared" si="98"/>
        <v>0.0002231448141950509</v>
      </c>
      <c r="H1251" s="32">
        <v>0</v>
      </c>
      <c r="I1251" s="32">
        <v>0</v>
      </c>
      <c r="J1251" s="54">
        <f t="shared" si="101"/>
        <v>0</v>
      </c>
      <c r="K1251" s="74">
        <f t="shared" si="102"/>
        <v>-1</v>
      </c>
      <c r="L1251" s="68">
        <f t="shared" si="99"/>
        <v>20.47540494425798</v>
      </c>
      <c r="M1251" s="61">
        <f t="shared" si="100"/>
        <v>0</v>
      </c>
    </row>
    <row r="1252" spans="2:13" ht="12">
      <c r="B1252" s="7">
        <v>1260</v>
      </c>
      <c r="C1252" s="6" t="s">
        <v>3338</v>
      </c>
      <c r="D1252" s="6" t="s">
        <v>3339</v>
      </c>
      <c r="E1252" s="32">
        <v>129792.24</v>
      </c>
      <c r="F1252" s="32">
        <v>360.534</v>
      </c>
      <c r="G1252" s="55">
        <f t="shared" si="98"/>
        <v>0.00022250250124040312</v>
      </c>
      <c r="H1252" s="32">
        <v>0</v>
      </c>
      <c r="I1252" s="32">
        <v>0</v>
      </c>
      <c r="J1252" s="54">
        <f t="shared" si="101"/>
        <v>0</v>
      </c>
      <c r="K1252" s="74">
        <f t="shared" si="102"/>
        <v>-1</v>
      </c>
      <c r="L1252" s="68">
        <f t="shared" si="99"/>
        <v>360</v>
      </c>
      <c r="M1252" s="61">
        <f t="shared" si="100"/>
        <v>0</v>
      </c>
    </row>
    <row r="1253" spans="2:13" ht="12">
      <c r="B1253" s="7">
        <v>1251</v>
      </c>
      <c r="C1253" s="6" t="s">
        <v>598</v>
      </c>
      <c r="D1253" s="6" t="s">
        <v>599</v>
      </c>
      <c r="E1253" s="32">
        <v>129780.6</v>
      </c>
      <c r="F1253" s="32">
        <v>6000</v>
      </c>
      <c r="G1253" s="55">
        <f t="shared" si="98"/>
        <v>0.00022248254681851752</v>
      </c>
      <c r="H1253" s="32">
        <v>0</v>
      </c>
      <c r="I1253" s="32">
        <v>0</v>
      </c>
      <c r="J1253" s="54">
        <f t="shared" si="101"/>
        <v>0</v>
      </c>
      <c r="K1253" s="74">
        <f t="shared" si="102"/>
        <v>-1</v>
      </c>
      <c r="L1253" s="68">
        <f t="shared" si="99"/>
        <v>21.630100000000002</v>
      </c>
      <c r="M1253" s="61">
        <f t="shared" si="100"/>
        <v>0</v>
      </c>
    </row>
    <row r="1254" spans="2:13" ht="12">
      <c r="B1254" s="7">
        <v>1224</v>
      </c>
      <c r="C1254" s="6" t="s">
        <v>841</v>
      </c>
      <c r="D1254" s="6" t="s">
        <v>842</v>
      </c>
      <c r="E1254" s="32">
        <v>128706.5</v>
      </c>
      <c r="F1254" s="32">
        <v>1760</v>
      </c>
      <c r="G1254" s="55">
        <f t="shared" si="98"/>
        <v>0.00022064121996737203</v>
      </c>
      <c r="H1254" s="32">
        <v>0</v>
      </c>
      <c r="I1254" s="32">
        <v>0</v>
      </c>
      <c r="J1254" s="54">
        <f t="shared" si="101"/>
        <v>0</v>
      </c>
      <c r="K1254" s="74">
        <f t="shared" si="102"/>
        <v>-1</v>
      </c>
      <c r="L1254" s="68">
        <f t="shared" si="99"/>
        <v>73.12869318181818</v>
      </c>
      <c r="M1254" s="61">
        <f t="shared" si="100"/>
        <v>0</v>
      </c>
    </row>
    <row r="1255" spans="2:13" ht="12">
      <c r="B1255" s="7">
        <v>1094</v>
      </c>
      <c r="C1255" s="6" t="s">
        <v>724</v>
      </c>
      <c r="D1255" s="6" t="s">
        <v>725</v>
      </c>
      <c r="E1255" s="32">
        <v>124944.55</v>
      </c>
      <c r="F1255" s="32">
        <v>8209.443</v>
      </c>
      <c r="G1255" s="55">
        <f t="shared" si="98"/>
        <v>0.00021419211881508948</v>
      </c>
      <c r="H1255" s="32">
        <v>0</v>
      </c>
      <c r="I1255" s="32">
        <v>0</v>
      </c>
      <c r="J1255" s="54">
        <f t="shared" si="101"/>
        <v>0</v>
      </c>
      <c r="K1255" s="74">
        <f t="shared" si="102"/>
        <v>-1</v>
      </c>
      <c r="L1255" s="68">
        <f t="shared" si="99"/>
        <v>15.219613559653196</v>
      </c>
      <c r="M1255" s="61">
        <f t="shared" si="100"/>
        <v>0</v>
      </c>
    </row>
    <row r="1256" spans="2:13" ht="12">
      <c r="B1256" s="7">
        <v>1125</v>
      </c>
      <c r="C1256" s="6" t="s">
        <v>1199</v>
      </c>
      <c r="D1256" s="6" t="s">
        <v>1200</v>
      </c>
      <c r="E1256" s="32">
        <v>117451.25</v>
      </c>
      <c r="F1256" s="32">
        <v>818</v>
      </c>
      <c r="G1256" s="55">
        <f t="shared" si="98"/>
        <v>0.00020134637401135767</v>
      </c>
      <c r="H1256" s="32">
        <v>0</v>
      </c>
      <c r="I1256" s="32">
        <v>0</v>
      </c>
      <c r="J1256" s="54">
        <f t="shared" si="101"/>
        <v>0</v>
      </c>
      <c r="K1256" s="74">
        <f t="shared" si="102"/>
        <v>-1</v>
      </c>
      <c r="L1256" s="68">
        <f t="shared" si="99"/>
        <v>143.58343520782395</v>
      </c>
      <c r="M1256" s="61">
        <f t="shared" si="100"/>
        <v>0</v>
      </c>
    </row>
    <row r="1257" spans="2:13" ht="12">
      <c r="B1257" s="7">
        <v>1087</v>
      </c>
      <c r="C1257" s="6" t="s">
        <v>1164</v>
      </c>
      <c r="D1257" s="6" t="s">
        <v>1165</v>
      </c>
      <c r="E1257" s="32">
        <v>116219.98</v>
      </c>
      <c r="F1257" s="32">
        <v>7383.8</v>
      </c>
      <c r="G1257" s="55">
        <f t="shared" si="98"/>
        <v>0.00019923561103583407</v>
      </c>
      <c r="H1257" s="32">
        <v>0</v>
      </c>
      <c r="I1257" s="32">
        <v>0</v>
      </c>
      <c r="J1257" s="54">
        <f t="shared" si="101"/>
        <v>0</v>
      </c>
      <c r="K1257" s="74">
        <f t="shared" si="102"/>
        <v>-1</v>
      </c>
      <c r="L1257" s="68">
        <f t="shared" si="99"/>
        <v>15.739860234567566</v>
      </c>
      <c r="M1257" s="61">
        <f t="shared" si="100"/>
        <v>0</v>
      </c>
    </row>
    <row r="1258" spans="2:13" ht="12">
      <c r="B1258" s="7">
        <v>1346</v>
      </c>
      <c r="C1258" s="6" t="s">
        <v>2376</v>
      </c>
      <c r="D1258" s="6" t="s">
        <v>2377</v>
      </c>
      <c r="E1258" s="32">
        <v>111129</v>
      </c>
      <c r="F1258" s="32">
        <v>1653.95</v>
      </c>
      <c r="G1258" s="55">
        <f t="shared" si="98"/>
        <v>0.00019050815719294742</v>
      </c>
      <c r="H1258" s="32">
        <v>0</v>
      </c>
      <c r="I1258" s="32">
        <v>0</v>
      </c>
      <c r="J1258" s="54">
        <f t="shared" si="101"/>
        <v>0</v>
      </c>
      <c r="K1258" s="74">
        <f t="shared" si="102"/>
        <v>-1</v>
      </c>
      <c r="L1258" s="68">
        <f t="shared" si="99"/>
        <v>67.19006015901327</v>
      </c>
      <c r="M1258" s="61">
        <f t="shared" si="100"/>
        <v>0</v>
      </c>
    </row>
    <row r="1259" spans="2:13" ht="12">
      <c r="B1259" s="7">
        <v>1439</v>
      </c>
      <c r="C1259" s="6" t="s">
        <v>954</v>
      </c>
      <c r="D1259" s="6" t="s">
        <v>955</v>
      </c>
      <c r="E1259" s="32">
        <v>107695.55</v>
      </c>
      <c r="F1259" s="32">
        <v>3197.7</v>
      </c>
      <c r="G1259" s="55">
        <f t="shared" si="98"/>
        <v>0.00018462220274078709</v>
      </c>
      <c r="H1259" s="32">
        <v>0</v>
      </c>
      <c r="I1259" s="32">
        <v>0</v>
      </c>
      <c r="J1259" s="54">
        <f t="shared" si="101"/>
        <v>0</v>
      </c>
      <c r="K1259" s="74">
        <f t="shared" si="102"/>
        <v>-1</v>
      </c>
      <c r="L1259" s="68">
        <f t="shared" si="99"/>
        <v>33.67906620383401</v>
      </c>
      <c r="M1259" s="61">
        <f t="shared" si="100"/>
        <v>0</v>
      </c>
    </row>
    <row r="1260" spans="2:13" ht="12">
      <c r="B1260" s="7">
        <v>1364</v>
      </c>
      <c r="C1260" s="6" t="s">
        <v>110</v>
      </c>
      <c r="D1260" s="6" t="s">
        <v>111</v>
      </c>
      <c r="E1260" s="32">
        <v>106697</v>
      </c>
      <c r="F1260" s="32">
        <v>7131.65</v>
      </c>
      <c r="G1260" s="55">
        <f t="shared" si="98"/>
        <v>0.00018291039105918267</v>
      </c>
      <c r="H1260" s="32">
        <v>0</v>
      </c>
      <c r="I1260" s="32">
        <v>0</v>
      </c>
      <c r="J1260" s="54">
        <f t="shared" si="101"/>
        <v>0</v>
      </c>
      <c r="K1260" s="74">
        <f t="shared" si="102"/>
        <v>-1</v>
      </c>
      <c r="L1260" s="68">
        <f t="shared" si="99"/>
        <v>14.961053893558995</v>
      </c>
      <c r="M1260" s="61">
        <f t="shared" si="100"/>
        <v>0</v>
      </c>
    </row>
    <row r="1261" spans="2:13" ht="12">
      <c r="B1261" s="7">
        <v>1432</v>
      </c>
      <c r="C1261" s="6" t="s">
        <v>1209</v>
      </c>
      <c r="D1261" s="6" t="s">
        <v>1210</v>
      </c>
      <c r="E1261" s="32">
        <v>105820</v>
      </c>
      <c r="F1261" s="32">
        <v>2335</v>
      </c>
      <c r="G1261" s="55">
        <f t="shared" si="98"/>
        <v>0.00018140695222811055</v>
      </c>
      <c r="H1261" s="32">
        <v>0</v>
      </c>
      <c r="I1261" s="32">
        <v>0</v>
      </c>
      <c r="J1261" s="54">
        <f t="shared" si="101"/>
        <v>0</v>
      </c>
      <c r="K1261" s="74">
        <f t="shared" si="102"/>
        <v>-1</v>
      </c>
      <c r="L1261" s="68">
        <f t="shared" si="99"/>
        <v>45.319057815845824</v>
      </c>
      <c r="M1261" s="61">
        <f t="shared" si="100"/>
        <v>0</v>
      </c>
    </row>
    <row r="1262" spans="2:13" ht="12">
      <c r="B1262" s="7">
        <v>1152</v>
      </c>
      <c r="C1262" s="6" t="s">
        <v>1562</v>
      </c>
      <c r="D1262" s="6" t="s">
        <v>1563</v>
      </c>
      <c r="E1262" s="32">
        <v>105650</v>
      </c>
      <c r="F1262" s="32">
        <v>439.398</v>
      </c>
      <c r="G1262" s="55">
        <f t="shared" si="98"/>
        <v>0.00018111552166792552</v>
      </c>
      <c r="H1262" s="32">
        <v>0</v>
      </c>
      <c r="I1262" s="32">
        <v>0</v>
      </c>
      <c r="J1262" s="54">
        <f t="shared" si="101"/>
        <v>0</v>
      </c>
      <c r="K1262" s="74">
        <f t="shared" si="102"/>
        <v>-1</v>
      </c>
      <c r="L1262" s="68">
        <f t="shared" si="99"/>
        <v>240.4426055648865</v>
      </c>
      <c r="M1262" s="61">
        <f t="shared" si="100"/>
        <v>0</v>
      </c>
    </row>
    <row r="1263" spans="2:13" ht="12">
      <c r="B1263" s="7">
        <v>1264</v>
      </c>
      <c r="C1263" s="6" t="s">
        <v>975</v>
      </c>
      <c r="D1263" s="6" t="s">
        <v>976</v>
      </c>
      <c r="E1263" s="32">
        <v>103002.05</v>
      </c>
      <c r="F1263" s="32">
        <v>4049.76</v>
      </c>
      <c r="G1263" s="55">
        <f t="shared" si="98"/>
        <v>0.00017657614783356127</v>
      </c>
      <c r="H1263" s="32">
        <v>0</v>
      </c>
      <c r="I1263" s="32">
        <v>0</v>
      </c>
      <c r="J1263" s="54">
        <f t="shared" si="101"/>
        <v>0</v>
      </c>
      <c r="K1263" s="74">
        <f t="shared" si="102"/>
        <v>-1</v>
      </c>
      <c r="L1263" s="68">
        <f t="shared" si="99"/>
        <v>25.43411214491723</v>
      </c>
      <c r="M1263" s="61">
        <f t="shared" si="100"/>
        <v>0</v>
      </c>
    </row>
    <row r="1264" spans="2:13" ht="12">
      <c r="B1264" s="7">
        <v>1229</v>
      </c>
      <c r="C1264" s="6" t="s">
        <v>1213</v>
      </c>
      <c r="D1264" s="6" t="s">
        <v>1214</v>
      </c>
      <c r="E1264" s="32">
        <v>100939.04</v>
      </c>
      <c r="F1264" s="32">
        <v>1287.25</v>
      </c>
      <c r="G1264" s="55">
        <f t="shared" si="98"/>
        <v>0.00017303953512787126</v>
      </c>
      <c r="H1264" s="32">
        <v>0</v>
      </c>
      <c r="I1264" s="32">
        <v>0</v>
      </c>
      <c r="J1264" s="54">
        <f t="shared" si="101"/>
        <v>0</v>
      </c>
      <c r="K1264" s="74">
        <f t="shared" si="102"/>
        <v>-1</v>
      </c>
      <c r="L1264" s="68">
        <f t="shared" si="99"/>
        <v>78.41448048164692</v>
      </c>
      <c r="M1264" s="61">
        <f t="shared" si="100"/>
        <v>0</v>
      </c>
    </row>
    <row r="1265" spans="2:13" ht="12">
      <c r="B1265" s="7">
        <v>1414</v>
      </c>
      <c r="C1265" s="6" t="s">
        <v>3340</v>
      </c>
      <c r="D1265" s="6" t="s">
        <v>3341</v>
      </c>
      <c r="E1265" s="32">
        <v>100500</v>
      </c>
      <c r="F1265" s="32">
        <v>1187.944</v>
      </c>
      <c r="G1265" s="55">
        <f t="shared" si="98"/>
        <v>0.00017228688999173229</v>
      </c>
      <c r="H1265" s="32">
        <v>0</v>
      </c>
      <c r="I1265" s="32">
        <v>0</v>
      </c>
      <c r="J1265" s="54">
        <f t="shared" si="101"/>
        <v>0</v>
      </c>
      <c r="K1265" s="74">
        <f t="shared" si="102"/>
        <v>-1</v>
      </c>
      <c r="L1265" s="68">
        <f t="shared" si="99"/>
        <v>84.59994747227142</v>
      </c>
      <c r="M1265" s="61">
        <f t="shared" si="100"/>
        <v>0</v>
      </c>
    </row>
    <row r="1266" spans="2:13" ht="12">
      <c r="B1266" s="7">
        <v>1185</v>
      </c>
      <c r="C1266" s="6" t="s">
        <v>2405</v>
      </c>
      <c r="D1266" s="6" t="s">
        <v>2406</v>
      </c>
      <c r="E1266" s="32">
        <v>100285.17</v>
      </c>
      <c r="F1266" s="32">
        <v>4682.649</v>
      </c>
      <c r="G1266" s="55">
        <f t="shared" si="98"/>
        <v>0.00017191860747852906</v>
      </c>
      <c r="H1266" s="32">
        <v>0</v>
      </c>
      <c r="I1266" s="32">
        <v>0</v>
      </c>
      <c r="J1266" s="54">
        <f t="shared" si="101"/>
        <v>0</v>
      </c>
      <c r="K1266" s="74">
        <f t="shared" si="102"/>
        <v>-1</v>
      </c>
      <c r="L1266" s="68">
        <f t="shared" si="99"/>
        <v>21.416332934627384</v>
      </c>
      <c r="M1266" s="61">
        <f t="shared" si="100"/>
        <v>0</v>
      </c>
    </row>
    <row r="1267" spans="2:13" ht="12">
      <c r="B1267" s="7">
        <v>1082</v>
      </c>
      <c r="C1267" s="6" t="s">
        <v>2362</v>
      </c>
      <c r="D1267" s="6" t="s">
        <v>2363</v>
      </c>
      <c r="E1267" s="32">
        <v>96300</v>
      </c>
      <c r="F1267" s="32">
        <v>1284</v>
      </c>
      <c r="G1267" s="55">
        <f t="shared" si="98"/>
        <v>0.00016508684085774942</v>
      </c>
      <c r="H1267" s="32">
        <v>0</v>
      </c>
      <c r="I1267" s="32">
        <v>0</v>
      </c>
      <c r="J1267" s="54">
        <f t="shared" si="101"/>
        <v>0</v>
      </c>
      <c r="K1267" s="74">
        <f t="shared" si="102"/>
        <v>-1</v>
      </c>
      <c r="L1267" s="68">
        <f t="shared" si="99"/>
        <v>75</v>
      </c>
      <c r="M1267" s="61">
        <f t="shared" si="100"/>
        <v>0</v>
      </c>
    </row>
    <row r="1268" spans="2:13" ht="12">
      <c r="B1268" s="7">
        <v>1085</v>
      </c>
      <c r="C1268" s="6" t="s">
        <v>2790</v>
      </c>
      <c r="D1268" s="6" t="s">
        <v>2791</v>
      </c>
      <c r="E1268" s="32">
        <v>95475</v>
      </c>
      <c r="F1268" s="32">
        <v>758</v>
      </c>
      <c r="G1268" s="55">
        <f t="shared" si="98"/>
        <v>0.00016367254549214566</v>
      </c>
      <c r="H1268" s="32">
        <v>0</v>
      </c>
      <c r="I1268" s="32">
        <v>0</v>
      </c>
      <c r="J1268" s="54">
        <f t="shared" si="101"/>
        <v>0</v>
      </c>
      <c r="K1268" s="74">
        <f t="shared" si="102"/>
        <v>-1</v>
      </c>
      <c r="L1268" s="68">
        <f t="shared" si="99"/>
        <v>125.95646437994723</v>
      </c>
      <c r="M1268" s="61">
        <f t="shared" si="100"/>
        <v>0</v>
      </c>
    </row>
    <row r="1269" spans="2:13" ht="12">
      <c r="B1269" s="7">
        <v>1232</v>
      </c>
      <c r="C1269" s="6" t="s">
        <v>1301</v>
      </c>
      <c r="D1269" s="6" t="s">
        <v>1302</v>
      </c>
      <c r="E1269" s="32">
        <v>93122.4</v>
      </c>
      <c r="F1269" s="32">
        <v>1566.55</v>
      </c>
      <c r="G1269" s="55">
        <f t="shared" si="98"/>
        <v>0.00015963948939866755</v>
      </c>
      <c r="H1269" s="32">
        <v>0</v>
      </c>
      <c r="I1269" s="32">
        <v>0</v>
      </c>
      <c r="J1269" s="54">
        <f t="shared" si="101"/>
        <v>0</v>
      </c>
      <c r="K1269" s="74">
        <f t="shared" si="102"/>
        <v>-1</v>
      </c>
      <c r="L1269" s="68">
        <f t="shared" si="99"/>
        <v>59.444256487185214</v>
      </c>
      <c r="M1269" s="61">
        <f t="shared" si="100"/>
        <v>0</v>
      </c>
    </row>
    <row r="1270" spans="2:13" ht="12">
      <c r="B1270" s="7">
        <v>1367</v>
      </c>
      <c r="C1270" s="6" t="s">
        <v>1205</v>
      </c>
      <c r="D1270" s="6" t="s">
        <v>1206</v>
      </c>
      <c r="E1270" s="32">
        <v>92380.5</v>
      </c>
      <c r="F1270" s="32">
        <v>1365.752</v>
      </c>
      <c r="G1270" s="55">
        <f t="shared" si="98"/>
        <v>0.00015836765214807187</v>
      </c>
      <c r="H1270" s="32">
        <v>0</v>
      </c>
      <c r="I1270" s="32">
        <v>0</v>
      </c>
      <c r="J1270" s="54">
        <f t="shared" si="101"/>
        <v>0</v>
      </c>
      <c r="K1270" s="74">
        <f t="shared" si="102"/>
        <v>-1</v>
      </c>
      <c r="L1270" s="68">
        <f t="shared" si="99"/>
        <v>67.64075761924566</v>
      </c>
      <c r="M1270" s="61">
        <f t="shared" si="100"/>
        <v>0</v>
      </c>
    </row>
    <row r="1271" spans="2:13" ht="12">
      <c r="B1271" s="7">
        <v>1136</v>
      </c>
      <c r="C1271" s="6" t="s">
        <v>3342</v>
      </c>
      <c r="D1271" s="6" t="s">
        <v>3343</v>
      </c>
      <c r="E1271" s="32">
        <v>90820</v>
      </c>
      <c r="F1271" s="32">
        <v>609</v>
      </c>
      <c r="G1271" s="55">
        <f t="shared" si="98"/>
        <v>0.00015569249103531468</v>
      </c>
      <c r="H1271" s="32">
        <v>0</v>
      </c>
      <c r="I1271" s="32">
        <v>0</v>
      </c>
      <c r="J1271" s="54">
        <f t="shared" si="101"/>
        <v>0</v>
      </c>
      <c r="K1271" s="74">
        <f t="shared" si="102"/>
        <v>-1</v>
      </c>
      <c r="L1271" s="68">
        <f t="shared" si="99"/>
        <v>149.12972085385877</v>
      </c>
      <c r="M1271" s="61">
        <f t="shared" si="100"/>
        <v>0</v>
      </c>
    </row>
    <row r="1272" spans="2:13" ht="12">
      <c r="B1272" s="7">
        <v>1193</v>
      </c>
      <c r="C1272" s="6" t="s">
        <v>901</v>
      </c>
      <c r="D1272" s="6" t="s">
        <v>902</v>
      </c>
      <c r="E1272" s="32">
        <v>88901.6</v>
      </c>
      <c r="F1272" s="32">
        <v>3852</v>
      </c>
      <c r="G1272" s="55">
        <f t="shared" si="98"/>
        <v>0.0001524037828784974</v>
      </c>
      <c r="H1272" s="32">
        <v>0</v>
      </c>
      <c r="I1272" s="32">
        <v>0</v>
      </c>
      <c r="J1272" s="54">
        <f t="shared" si="101"/>
        <v>0</v>
      </c>
      <c r="K1272" s="74">
        <f t="shared" si="102"/>
        <v>-1</v>
      </c>
      <c r="L1272" s="68">
        <f t="shared" si="99"/>
        <v>23.079335410176533</v>
      </c>
      <c r="M1272" s="61">
        <f t="shared" si="100"/>
        <v>0</v>
      </c>
    </row>
    <row r="1273" spans="2:13" ht="12">
      <c r="B1273" s="7">
        <v>1406</v>
      </c>
      <c r="C1273" s="6" t="s">
        <v>2384</v>
      </c>
      <c r="D1273" s="6" t="s">
        <v>3066</v>
      </c>
      <c r="E1273" s="32">
        <v>88561.735</v>
      </c>
      <c r="F1273" s="32">
        <v>30483.6</v>
      </c>
      <c r="G1273" s="55">
        <f aca="true" t="shared" si="103" ref="G1273:G1336">(E1273/$E$112)</f>
        <v>0.00015182115318827807</v>
      </c>
      <c r="H1273" s="32">
        <v>0</v>
      </c>
      <c r="I1273" s="32">
        <v>0</v>
      </c>
      <c r="J1273" s="54">
        <f t="shared" si="101"/>
        <v>0</v>
      </c>
      <c r="K1273" s="74">
        <f t="shared" si="102"/>
        <v>-1</v>
      </c>
      <c r="L1273" s="68">
        <f aca="true" t="shared" si="104" ref="L1273:L1336">IF(E1273=0,0,E1273/F1273)</f>
        <v>2.905225596714299</v>
      </c>
      <c r="M1273" s="61">
        <f aca="true" t="shared" si="105" ref="M1273:M1336">IF(H1273=0,0,H1273/I1273)</f>
        <v>0</v>
      </c>
    </row>
    <row r="1274" spans="2:13" ht="12">
      <c r="B1274" s="7">
        <v>1396</v>
      </c>
      <c r="C1274" s="6" t="s">
        <v>792</v>
      </c>
      <c r="D1274" s="6" t="s">
        <v>793</v>
      </c>
      <c r="E1274" s="32">
        <v>88147</v>
      </c>
      <c r="F1274" s="32">
        <v>14560</v>
      </c>
      <c r="G1274" s="55">
        <f t="shared" si="103"/>
        <v>0.00015111017405075846</v>
      </c>
      <c r="H1274" s="32">
        <v>0</v>
      </c>
      <c r="I1274" s="32">
        <v>0</v>
      </c>
      <c r="J1274" s="54">
        <f t="shared" si="101"/>
        <v>0</v>
      </c>
      <c r="K1274" s="74">
        <f t="shared" si="102"/>
        <v>-1</v>
      </c>
      <c r="L1274" s="68">
        <f t="shared" si="104"/>
        <v>6.054052197802198</v>
      </c>
      <c r="M1274" s="61">
        <f t="shared" si="105"/>
        <v>0</v>
      </c>
    </row>
    <row r="1275" spans="2:13" ht="12">
      <c r="B1275" s="7">
        <v>1100</v>
      </c>
      <c r="C1275" s="6" t="s">
        <v>3064</v>
      </c>
      <c r="D1275" s="6" t="s">
        <v>3065</v>
      </c>
      <c r="E1275" s="32">
        <v>85250</v>
      </c>
      <c r="F1275" s="32">
        <v>3400</v>
      </c>
      <c r="G1275" s="55">
        <f t="shared" si="103"/>
        <v>0.00014614385444572316</v>
      </c>
      <c r="H1275" s="32">
        <v>0</v>
      </c>
      <c r="I1275" s="32">
        <v>0</v>
      </c>
      <c r="J1275" s="54">
        <f t="shared" si="101"/>
        <v>0</v>
      </c>
      <c r="K1275" s="74">
        <f t="shared" si="102"/>
        <v>-1</v>
      </c>
      <c r="L1275" s="68">
        <f t="shared" si="104"/>
        <v>25.073529411764707</v>
      </c>
      <c r="M1275" s="61">
        <f t="shared" si="105"/>
        <v>0</v>
      </c>
    </row>
    <row r="1276" spans="2:13" ht="12">
      <c r="B1276" s="7">
        <v>1421</v>
      </c>
      <c r="C1276" s="6" t="s">
        <v>1273</v>
      </c>
      <c r="D1276" s="6" t="s">
        <v>1274</v>
      </c>
      <c r="E1276" s="32">
        <v>82740.52</v>
      </c>
      <c r="F1276" s="32">
        <v>3748.916</v>
      </c>
      <c r="G1276" s="55">
        <f t="shared" si="103"/>
        <v>0.00014184185937411665</v>
      </c>
      <c r="H1276" s="32">
        <v>0</v>
      </c>
      <c r="I1276" s="32">
        <v>0</v>
      </c>
      <c r="J1276" s="54">
        <f t="shared" si="101"/>
        <v>0</v>
      </c>
      <c r="K1276" s="74">
        <f t="shared" si="102"/>
        <v>-1</v>
      </c>
      <c r="L1276" s="68">
        <f t="shared" si="104"/>
        <v>22.07051851788624</v>
      </c>
      <c r="M1276" s="61">
        <f t="shared" si="105"/>
        <v>0</v>
      </c>
    </row>
    <row r="1277" spans="2:13" ht="12">
      <c r="B1277" s="7">
        <v>1326</v>
      </c>
      <c r="C1277" s="6" t="s">
        <v>730</v>
      </c>
      <c r="D1277" s="6" t="s">
        <v>731</v>
      </c>
      <c r="E1277" s="32">
        <v>82504.98</v>
      </c>
      <c r="F1277" s="32">
        <v>3549.092</v>
      </c>
      <c r="G1277" s="55">
        <f t="shared" si="103"/>
        <v>0.00014143807376149325</v>
      </c>
      <c r="H1277" s="32">
        <v>0</v>
      </c>
      <c r="I1277" s="32">
        <v>0</v>
      </c>
      <c r="J1277" s="54">
        <f t="shared" si="101"/>
        <v>0</v>
      </c>
      <c r="K1277" s="74">
        <f t="shared" si="102"/>
        <v>-1</v>
      </c>
      <c r="L1277" s="68">
        <f t="shared" si="104"/>
        <v>23.24678537496351</v>
      </c>
      <c r="M1277" s="61">
        <f t="shared" si="105"/>
        <v>0</v>
      </c>
    </row>
    <row r="1278" spans="2:13" ht="12">
      <c r="B1278" s="7">
        <v>1401</v>
      </c>
      <c r="C1278" s="6" t="s">
        <v>1012</v>
      </c>
      <c r="D1278" s="6" t="s">
        <v>1013</v>
      </c>
      <c r="E1278" s="32">
        <v>79502.4</v>
      </c>
      <c r="F1278" s="32">
        <v>1992</v>
      </c>
      <c r="G1278" s="55">
        <f t="shared" si="103"/>
        <v>0.0001362907586356089</v>
      </c>
      <c r="H1278" s="32">
        <v>0</v>
      </c>
      <c r="I1278" s="32">
        <v>0</v>
      </c>
      <c r="J1278" s="54">
        <f t="shared" si="101"/>
        <v>0</v>
      </c>
      <c r="K1278" s="74">
        <f t="shared" si="102"/>
        <v>-1</v>
      </c>
      <c r="L1278" s="68">
        <f t="shared" si="104"/>
        <v>39.910843373493975</v>
      </c>
      <c r="M1278" s="61">
        <f t="shared" si="105"/>
        <v>0</v>
      </c>
    </row>
    <row r="1279" spans="2:13" ht="12">
      <c r="B1279" s="7">
        <v>1140</v>
      </c>
      <c r="C1279" s="6" t="s">
        <v>2364</v>
      </c>
      <c r="D1279" s="6" t="s">
        <v>2365</v>
      </c>
      <c r="E1279" s="32">
        <v>76321</v>
      </c>
      <c r="F1279" s="32">
        <v>1888</v>
      </c>
      <c r="G1279" s="55">
        <f t="shared" si="103"/>
        <v>0.00013083689284635819</v>
      </c>
      <c r="H1279" s="32">
        <v>0</v>
      </c>
      <c r="I1279" s="32">
        <v>0</v>
      </c>
      <c r="J1279" s="54">
        <f t="shared" si="101"/>
        <v>0</v>
      </c>
      <c r="K1279" s="74">
        <f t="shared" si="102"/>
        <v>-1</v>
      </c>
      <c r="L1279" s="68">
        <f t="shared" si="104"/>
        <v>40.42425847457627</v>
      </c>
      <c r="M1279" s="61">
        <f t="shared" si="105"/>
        <v>0</v>
      </c>
    </row>
    <row r="1280" spans="2:13" ht="12">
      <c r="B1280" s="7">
        <v>1316</v>
      </c>
      <c r="C1280" s="6" t="s">
        <v>1178</v>
      </c>
      <c r="D1280" s="6" t="s">
        <v>1179</v>
      </c>
      <c r="E1280" s="32">
        <v>75495</v>
      </c>
      <c r="F1280" s="32">
        <v>473.1</v>
      </c>
      <c r="G1280" s="55">
        <f t="shared" si="103"/>
        <v>0.00012942088318334158</v>
      </c>
      <c r="H1280" s="32">
        <v>0</v>
      </c>
      <c r="I1280" s="32">
        <v>0</v>
      </c>
      <c r="J1280" s="54">
        <f t="shared" si="101"/>
        <v>0</v>
      </c>
      <c r="K1280" s="74">
        <f t="shared" si="102"/>
        <v>-1</v>
      </c>
      <c r="L1280" s="68">
        <f t="shared" si="104"/>
        <v>159.57514267596702</v>
      </c>
      <c r="M1280" s="61">
        <f t="shared" si="105"/>
        <v>0</v>
      </c>
    </row>
    <row r="1281" spans="2:13" ht="12">
      <c r="B1281" s="7">
        <v>1188</v>
      </c>
      <c r="C1281" s="6" t="s">
        <v>1281</v>
      </c>
      <c r="D1281" s="6" t="s">
        <v>1282</v>
      </c>
      <c r="E1281" s="32">
        <v>73527.37</v>
      </c>
      <c r="F1281" s="32">
        <v>24927</v>
      </c>
      <c r="G1281" s="55">
        <f t="shared" si="103"/>
        <v>0.0001260477801648895</v>
      </c>
      <c r="H1281" s="32">
        <v>0</v>
      </c>
      <c r="I1281" s="32">
        <v>0</v>
      </c>
      <c r="J1281" s="54">
        <f t="shared" si="101"/>
        <v>0</v>
      </c>
      <c r="K1281" s="74">
        <f t="shared" si="102"/>
        <v>-1</v>
      </c>
      <c r="L1281" s="68">
        <f t="shared" si="104"/>
        <v>2.949707947205841</v>
      </c>
      <c r="M1281" s="61">
        <f t="shared" si="105"/>
        <v>0</v>
      </c>
    </row>
    <row r="1282" spans="2:13" ht="12">
      <c r="B1282" s="7">
        <v>1312</v>
      </c>
      <c r="C1282" s="6" t="s">
        <v>1381</v>
      </c>
      <c r="D1282" s="6" t="s">
        <v>1382</v>
      </c>
      <c r="E1282" s="32">
        <v>72809</v>
      </c>
      <c r="F1282" s="32">
        <v>13541.581</v>
      </c>
      <c r="G1282" s="55">
        <f t="shared" si="103"/>
        <v>0.00012481628033241825</v>
      </c>
      <c r="H1282" s="32">
        <v>0</v>
      </c>
      <c r="I1282" s="32">
        <v>0</v>
      </c>
      <c r="J1282" s="54">
        <f t="shared" si="101"/>
        <v>0</v>
      </c>
      <c r="K1282" s="74">
        <f t="shared" si="102"/>
        <v>-1</v>
      </c>
      <c r="L1282" s="68">
        <f t="shared" si="104"/>
        <v>5.376698629207328</v>
      </c>
      <c r="M1282" s="61">
        <f t="shared" si="105"/>
        <v>0</v>
      </c>
    </row>
    <row r="1283" spans="2:13" ht="12">
      <c r="B1283" s="7">
        <v>1369</v>
      </c>
      <c r="C1283" s="6" t="s">
        <v>2389</v>
      </c>
      <c r="D1283" s="6" t="s">
        <v>2390</v>
      </c>
      <c r="E1283" s="32">
        <v>72587</v>
      </c>
      <c r="F1283" s="32">
        <v>655</v>
      </c>
      <c r="G1283" s="55">
        <f t="shared" si="103"/>
        <v>0.0001244357063067649</v>
      </c>
      <c r="H1283" s="32">
        <v>0</v>
      </c>
      <c r="I1283" s="32">
        <v>0</v>
      </c>
      <c r="J1283" s="54">
        <f t="shared" si="101"/>
        <v>0</v>
      </c>
      <c r="K1283" s="74">
        <f t="shared" si="102"/>
        <v>-1</v>
      </c>
      <c r="L1283" s="68">
        <f t="shared" si="104"/>
        <v>110.81984732824428</v>
      </c>
      <c r="M1283" s="61">
        <f t="shared" si="105"/>
        <v>0</v>
      </c>
    </row>
    <row r="1284" spans="2:13" ht="12">
      <c r="B1284" s="7">
        <v>1176</v>
      </c>
      <c r="C1284" s="6" t="s">
        <v>3067</v>
      </c>
      <c r="D1284" s="6" t="s">
        <v>3068</v>
      </c>
      <c r="E1284" s="32">
        <v>71196</v>
      </c>
      <c r="F1284" s="32">
        <v>287</v>
      </c>
      <c r="G1284" s="55">
        <f t="shared" si="103"/>
        <v>0.00012205111860548627</v>
      </c>
      <c r="H1284" s="32">
        <v>0</v>
      </c>
      <c r="I1284" s="32">
        <v>0</v>
      </c>
      <c r="J1284" s="54">
        <f t="shared" si="101"/>
        <v>0</v>
      </c>
      <c r="K1284" s="74">
        <f t="shared" si="102"/>
        <v>-1</v>
      </c>
      <c r="L1284" s="68">
        <f t="shared" si="104"/>
        <v>248.06968641114983</v>
      </c>
      <c r="M1284" s="61">
        <f t="shared" si="105"/>
        <v>0</v>
      </c>
    </row>
    <row r="1285" spans="2:13" ht="12">
      <c r="B1285" s="7">
        <v>1088</v>
      </c>
      <c r="C1285" s="6" t="s">
        <v>2794</v>
      </c>
      <c r="D1285" s="6" t="s">
        <v>2795</v>
      </c>
      <c r="E1285" s="32">
        <v>69975</v>
      </c>
      <c r="F1285" s="32">
        <v>642</v>
      </c>
      <c r="G1285" s="55">
        <f t="shared" si="103"/>
        <v>0.0001199579614643927</v>
      </c>
      <c r="H1285" s="32">
        <v>0</v>
      </c>
      <c r="I1285" s="32">
        <v>0</v>
      </c>
      <c r="J1285" s="54">
        <f t="shared" si="101"/>
        <v>0</v>
      </c>
      <c r="K1285" s="74">
        <f t="shared" si="102"/>
        <v>-1</v>
      </c>
      <c r="L1285" s="68">
        <f t="shared" si="104"/>
        <v>108.99532710280374</v>
      </c>
      <c r="M1285" s="61">
        <f t="shared" si="105"/>
        <v>0</v>
      </c>
    </row>
    <row r="1286" spans="2:13" ht="12">
      <c r="B1286" s="7">
        <v>1389</v>
      </c>
      <c r="C1286" s="6" t="s">
        <v>1182</v>
      </c>
      <c r="D1286" s="6" t="s">
        <v>1183</v>
      </c>
      <c r="E1286" s="32">
        <v>69665</v>
      </c>
      <c r="F1286" s="32">
        <v>425</v>
      </c>
      <c r="G1286" s="55">
        <f t="shared" si="103"/>
        <v>0.00011942652926640825</v>
      </c>
      <c r="H1286" s="32">
        <v>0</v>
      </c>
      <c r="I1286" s="32">
        <v>0</v>
      </c>
      <c r="J1286" s="54">
        <f t="shared" si="101"/>
        <v>0</v>
      </c>
      <c r="K1286" s="74">
        <f t="shared" si="102"/>
        <v>-1</v>
      </c>
      <c r="L1286" s="68">
        <f t="shared" si="104"/>
        <v>163.91764705882352</v>
      </c>
      <c r="M1286" s="61">
        <f t="shared" si="105"/>
        <v>0</v>
      </c>
    </row>
    <row r="1287" spans="2:13" ht="12">
      <c r="B1287" s="7">
        <v>1199</v>
      </c>
      <c r="C1287" s="6" t="s">
        <v>1184</v>
      </c>
      <c r="D1287" s="6" t="s">
        <v>1185</v>
      </c>
      <c r="E1287" s="32">
        <v>68574.1</v>
      </c>
      <c r="F1287" s="32">
        <v>162</v>
      </c>
      <c r="G1287" s="55">
        <f t="shared" si="103"/>
        <v>0.00011755640221872686</v>
      </c>
      <c r="H1287" s="32">
        <v>0</v>
      </c>
      <c r="I1287" s="32">
        <v>0</v>
      </c>
      <c r="J1287" s="54">
        <f t="shared" si="101"/>
        <v>0</v>
      </c>
      <c r="K1287" s="74">
        <f t="shared" si="102"/>
        <v>-1</v>
      </c>
      <c r="L1287" s="68">
        <f t="shared" si="104"/>
        <v>423.29691358024695</v>
      </c>
      <c r="M1287" s="61">
        <f t="shared" si="105"/>
        <v>0</v>
      </c>
    </row>
    <row r="1288" spans="2:13" ht="12">
      <c r="B1288" s="7">
        <v>1433</v>
      </c>
      <c r="C1288" s="6" t="s">
        <v>1375</v>
      </c>
      <c r="D1288" s="6" t="s">
        <v>1376</v>
      </c>
      <c r="E1288" s="32">
        <v>68308</v>
      </c>
      <c r="F1288" s="32">
        <v>10895.428</v>
      </c>
      <c r="G1288" s="55">
        <f t="shared" si="103"/>
        <v>0.00011710022767716664</v>
      </c>
      <c r="H1288" s="32">
        <v>0</v>
      </c>
      <c r="I1288" s="32">
        <v>0</v>
      </c>
      <c r="J1288" s="54">
        <f t="shared" si="101"/>
        <v>0</v>
      </c>
      <c r="K1288" s="74">
        <f t="shared" si="102"/>
        <v>-1</v>
      </c>
      <c r="L1288" s="68">
        <f t="shared" si="104"/>
        <v>6.269418695621686</v>
      </c>
      <c r="M1288" s="61">
        <f t="shared" si="105"/>
        <v>0</v>
      </c>
    </row>
    <row r="1289" spans="2:13" ht="12">
      <c r="B1289" s="7">
        <v>1374</v>
      </c>
      <c r="C1289" s="6" t="s">
        <v>2370</v>
      </c>
      <c r="D1289" s="6" t="s">
        <v>2371</v>
      </c>
      <c r="E1289" s="32">
        <v>67024</v>
      </c>
      <c r="F1289" s="32">
        <v>840</v>
      </c>
      <c r="G1289" s="55">
        <f t="shared" si="103"/>
        <v>0.00011489906979906332</v>
      </c>
      <c r="H1289" s="32">
        <v>0</v>
      </c>
      <c r="I1289" s="32">
        <v>0</v>
      </c>
      <c r="J1289" s="54">
        <f t="shared" si="101"/>
        <v>0</v>
      </c>
      <c r="K1289" s="74">
        <f t="shared" si="102"/>
        <v>-1</v>
      </c>
      <c r="L1289" s="68">
        <f t="shared" si="104"/>
        <v>79.79047619047618</v>
      </c>
      <c r="M1289" s="61">
        <f t="shared" si="105"/>
        <v>0</v>
      </c>
    </row>
    <row r="1290" spans="2:13" ht="12">
      <c r="B1290" s="7">
        <v>1135</v>
      </c>
      <c r="C1290" s="6" t="s">
        <v>483</v>
      </c>
      <c r="D1290" s="6" t="s">
        <v>592</v>
      </c>
      <c r="E1290" s="32">
        <v>66784</v>
      </c>
      <c r="F1290" s="32">
        <v>13599.09</v>
      </c>
      <c r="G1290" s="55">
        <f t="shared" si="103"/>
        <v>0.00011448763841997859</v>
      </c>
      <c r="H1290" s="32">
        <v>0</v>
      </c>
      <c r="I1290" s="32">
        <v>0</v>
      </c>
      <c r="J1290" s="54">
        <f t="shared" si="101"/>
        <v>0</v>
      </c>
      <c r="K1290" s="74">
        <f t="shared" si="102"/>
        <v>-1</v>
      </c>
      <c r="L1290" s="68">
        <f t="shared" si="104"/>
        <v>4.910916833405764</v>
      </c>
      <c r="M1290" s="61">
        <f t="shared" si="105"/>
        <v>0</v>
      </c>
    </row>
    <row r="1291" spans="2:13" ht="12">
      <c r="B1291" s="7">
        <v>1366</v>
      </c>
      <c r="C1291" s="6" t="s">
        <v>2372</v>
      </c>
      <c r="D1291" s="6" t="s">
        <v>2373</v>
      </c>
      <c r="E1291" s="32">
        <v>66038.84</v>
      </c>
      <c r="F1291" s="32">
        <v>8884.8</v>
      </c>
      <c r="G1291" s="55">
        <f t="shared" si="103"/>
        <v>0.00011321021255981699</v>
      </c>
      <c r="H1291" s="32">
        <v>0</v>
      </c>
      <c r="I1291" s="32">
        <v>0</v>
      </c>
      <c r="J1291" s="54">
        <f t="shared" si="101"/>
        <v>0</v>
      </c>
      <c r="K1291" s="74">
        <f t="shared" si="102"/>
        <v>-1</v>
      </c>
      <c r="L1291" s="68">
        <f t="shared" si="104"/>
        <v>7.432788582748064</v>
      </c>
      <c r="M1291" s="61">
        <f t="shared" si="105"/>
        <v>0</v>
      </c>
    </row>
    <row r="1292" spans="2:13" ht="12">
      <c r="B1292" s="7">
        <v>1408</v>
      </c>
      <c r="C1292" s="6" t="s">
        <v>486</v>
      </c>
      <c r="D1292" s="6" t="s">
        <v>487</v>
      </c>
      <c r="E1292" s="32">
        <v>64878.881</v>
      </c>
      <c r="F1292" s="32">
        <v>14276.802</v>
      </c>
      <c r="G1292" s="55">
        <f t="shared" si="103"/>
        <v>0.00011122169784710139</v>
      </c>
      <c r="H1292" s="32">
        <v>0</v>
      </c>
      <c r="I1292" s="32">
        <v>0</v>
      </c>
      <c r="J1292" s="54">
        <f t="shared" si="101"/>
        <v>0</v>
      </c>
      <c r="K1292" s="74">
        <f t="shared" si="102"/>
        <v>-1</v>
      </c>
      <c r="L1292" s="68">
        <f t="shared" si="104"/>
        <v>4.544356712378585</v>
      </c>
      <c r="M1292" s="61">
        <f t="shared" si="105"/>
        <v>0</v>
      </c>
    </row>
    <row r="1293" spans="2:13" ht="12">
      <c r="B1293" s="7">
        <v>1127</v>
      </c>
      <c r="C1293" s="6" t="s">
        <v>2374</v>
      </c>
      <c r="D1293" s="6" t="s">
        <v>2375</v>
      </c>
      <c r="E1293" s="32">
        <v>64604.4</v>
      </c>
      <c r="F1293" s="32">
        <v>670</v>
      </c>
      <c r="G1293" s="55">
        <f t="shared" si="103"/>
        <v>0.00011075115577892407</v>
      </c>
      <c r="H1293" s="32">
        <v>0</v>
      </c>
      <c r="I1293" s="32">
        <v>0</v>
      </c>
      <c r="J1293" s="54">
        <f t="shared" si="101"/>
        <v>0</v>
      </c>
      <c r="K1293" s="74">
        <f t="shared" si="102"/>
        <v>-1</v>
      </c>
      <c r="L1293" s="68">
        <f t="shared" si="104"/>
        <v>96.4244776119403</v>
      </c>
      <c r="M1293" s="61">
        <f t="shared" si="105"/>
        <v>0</v>
      </c>
    </row>
    <row r="1294" spans="2:13" ht="12">
      <c r="B1294" s="7">
        <v>1144</v>
      </c>
      <c r="C1294" s="6" t="s">
        <v>2804</v>
      </c>
      <c r="D1294" s="6" t="s">
        <v>2805</v>
      </c>
      <c r="E1294" s="32">
        <v>64350</v>
      </c>
      <c r="F1294" s="32">
        <v>1359.172</v>
      </c>
      <c r="G1294" s="55">
        <f t="shared" si="103"/>
        <v>0.00011031503851709425</v>
      </c>
      <c r="H1294" s="32">
        <v>0</v>
      </c>
      <c r="I1294" s="32">
        <v>0</v>
      </c>
      <c r="J1294" s="54">
        <f t="shared" si="101"/>
        <v>0</v>
      </c>
      <c r="K1294" s="74">
        <f t="shared" si="102"/>
        <v>-1</v>
      </c>
      <c r="L1294" s="68">
        <f t="shared" si="104"/>
        <v>47.34500122133181</v>
      </c>
      <c r="M1294" s="61">
        <f t="shared" si="105"/>
        <v>0</v>
      </c>
    </row>
    <row r="1295" spans="2:13" ht="12">
      <c r="B1295" s="7">
        <v>1310</v>
      </c>
      <c r="C1295" s="6" t="s">
        <v>1020</v>
      </c>
      <c r="D1295" s="6" t="s">
        <v>1021</v>
      </c>
      <c r="E1295" s="32">
        <v>63262.05</v>
      </c>
      <c r="F1295" s="32">
        <v>2504</v>
      </c>
      <c r="G1295" s="55">
        <f t="shared" si="103"/>
        <v>0.00010844996864678076</v>
      </c>
      <c r="H1295" s="32">
        <v>0</v>
      </c>
      <c r="I1295" s="32">
        <v>0</v>
      </c>
      <c r="J1295" s="54">
        <f t="shared" si="101"/>
        <v>0</v>
      </c>
      <c r="K1295" s="74">
        <f t="shared" si="102"/>
        <v>-1</v>
      </c>
      <c r="L1295" s="68">
        <f t="shared" si="104"/>
        <v>25.264396964856232</v>
      </c>
      <c r="M1295" s="61">
        <f t="shared" si="105"/>
        <v>0</v>
      </c>
    </row>
    <row r="1296" spans="2:13" ht="12">
      <c r="B1296" s="7">
        <v>1238</v>
      </c>
      <c r="C1296" s="6" t="s">
        <v>490</v>
      </c>
      <c r="D1296" s="6" t="s">
        <v>491</v>
      </c>
      <c r="E1296" s="32">
        <v>63093.71</v>
      </c>
      <c r="F1296" s="32">
        <v>5217.479</v>
      </c>
      <c r="G1296" s="55">
        <f t="shared" si="103"/>
        <v>0.00010816138382030107</v>
      </c>
      <c r="H1296" s="32">
        <v>0</v>
      </c>
      <c r="I1296" s="32">
        <v>0</v>
      </c>
      <c r="J1296" s="54">
        <f t="shared" si="101"/>
        <v>0</v>
      </c>
      <c r="K1296" s="74">
        <f t="shared" si="102"/>
        <v>-1</v>
      </c>
      <c r="L1296" s="68">
        <f t="shared" si="104"/>
        <v>12.092757824228904</v>
      </c>
      <c r="M1296" s="61">
        <f t="shared" si="105"/>
        <v>0</v>
      </c>
    </row>
    <row r="1297" spans="2:13" ht="12">
      <c r="B1297" s="7">
        <v>1336</v>
      </c>
      <c r="C1297" s="6" t="s">
        <v>2387</v>
      </c>
      <c r="D1297" s="6" t="s">
        <v>2388</v>
      </c>
      <c r="E1297" s="32">
        <v>62841.72</v>
      </c>
      <c r="F1297" s="32">
        <v>45256.157</v>
      </c>
      <c r="G1297" s="55">
        <f t="shared" si="103"/>
        <v>0.00010772939801523625</v>
      </c>
      <c r="H1297" s="32">
        <v>0</v>
      </c>
      <c r="I1297" s="32">
        <v>0</v>
      </c>
      <c r="J1297" s="54">
        <f t="shared" si="101"/>
        <v>0</v>
      </c>
      <c r="K1297" s="74">
        <f t="shared" si="102"/>
        <v>-1</v>
      </c>
      <c r="L1297" s="68">
        <f t="shared" si="104"/>
        <v>1.3885783541010785</v>
      </c>
      <c r="M1297" s="61">
        <f t="shared" si="105"/>
        <v>0</v>
      </c>
    </row>
    <row r="1298" spans="2:13" ht="12">
      <c r="B1298" s="7">
        <v>1171</v>
      </c>
      <c r="C1298" s="6" t="s">
        <v>1343</v>
      </c>
      <c r="D1298" s="6" t="s">
        <v>1344</v>
      </c>
      <c r="E1298" s="32">
        <v>62688.86</v>
      </c>
      <c r="F1298" s="32">
        <v>391.693</v>
      </c>
      <c r="G1298" s="55">
        <f t="shared" si="103"/>
        <v>0.00010746735051270752</v>
      </c>
      <c r="H1298" s="32">
        <v>0</v>
      </c>
      <c r="I1298" s="32">
        <v>0</v>
      </c>
      <c r="J1298" s="54">
        <f t="shared" si="101"/>
        <v>0</v>
      </c>
      <c r="K1298" s="74">
        <f t="shared" si="102"/>
        <v>-1</v>
      </c>
      <c r="L1298" s="68">
        <f t="shared" si="104"/>
        <v>160.04590329671453</v>
      </c>
      <c r="M1298" s="61">
        <f t="shared" si="105"/>
        <v>0</v>
      </c>
    </row>
    <row r="1299" spans="2:13" ht="12">
      <c r="B1299" s="7">
        <v>1120</v>
      </c>
      <c r="C1299" s="6" t="s">
        <v>1188</v>
      </c>
      <c r="D1299" s="6" t="s">
        <v>1189</v>
      </c>
      <c r="E1299" s="32">
        <v>62307</v>
      </c>
      <c r="F1299" s="32">
        <v>27692</v>
      </c>
      <c r="G1299" s="55">
        <f t="shared" si="103"/>
        <v>0.00010681272890263545</v>
      </c>
      <c r="H1299" s="32">
        <v>0</v>
      </c>
      <c r="I1299" s="32">
        <v>0</v>
      </c>
      <c r="J1299" s="54">
        <f t="shared" si="101"/>
        <v>0</v>
      </c>
      <c r="K1299" s="74">
        <f t="shared" si="102"/>
        <v>-1</v>
      </c>
      <c r="L1299" s="68">
        <f t="shared" si="104"/>
        <v>2.25</v>
      </c>
      <c r="M1299" s="61">
        <f t="shared" si="105"/>
        <v>0</v>
      </c>
    </row>
    <row r="1300" spans="2:13" ht="12">
      <c r="B1300" s="7">
        <v>1399</v>
      </c>
      <c r="C1300" s="6" t="s">
        <v>1307</v>
      </c>
      <c r="D1300" s="6" t="s">
        <v>1308</v>
      </c>
      <c r="E1300" s="32">
        <v>61000.2</v>
      </c>
      <c r="F1300" s="32">
        <v>1586.996</v>
      </c>
      <c r="G1300" s="55">
        <f t="shared" si="103"/>
        <v>0.00010457248504351906</v>
      </c>
      <c r="H1300" s="32">
        <v>0</v>
      </c>
      <c r="I1300" s="32">
        <v>0</v>
      </c>
      <c r="J1300" s="54">
        <f t="shared" si="101"/>
        <v>0</v>
      </c>
      <c r="K1300" s="74">
        <f t="shared" si="102"/>
        <v>-1</v>
      </c>
      <c r="L1300" s="68">
        <f t="shared" si="104"/>
        <v>38.43752599250407</v>
      </c>
      <c r="M1300" s="61">
        <f t="shared" si="105"/>
        <v>0</v>
      </c>
    </row>
    <row r="1301" spans="2:13" ht="12">
      <c r="B1301" s="7">
        <v>1214</v>
      </c>
      <c r="C1301" s="6" t="s">
        <v>726</v>
      </c>
      <c r="D1301" s="6" t="s">
        <v>727</v>
      </c>
      <c r="E1301" s="32">
        <v>60940</v>
      </c>
      <c r="F1301" s="32">
        <v>176.96</v>
      </c>
      <c r="G1301" s="55">
        <f t="shared" si="103"/>
        <v>0.00010446928433926533</v>
      </c>
      <c r="H1301" s="32">
        <v>0</v>
      </c>
      <c r="I1301" s="32">
        <v>0</v>
      </c>
      <c r="J1301" s="54">
        <f t="shared" si="101"/>
        <v>0</v>
      </c>
      <c r="K1301" s="74">
        <f t="shared" si="102"/>
        <v>-1</v>
      </c>
      <c r="L1301" s="68">
        <f t="shared" si="104"/>
        <v>344.371609403255</v>
      </c>
      <c r="M1301" s="61">
        <f t="shared" si="105"/>
        <v>0</v>
      </c>
    </row>
    <row r="1302" spans="2:13" ht="12">
      <c r="B1302" s="7">
        <v>1179</v>
      </c>
      <c r="C1302" s="6" t="s">
        <v>2792</v>
      </c>
      <c r="D1302" s="6" t="s">
        <v>2793</v>
      </c>
      <c r="E1302" s="32">
        <v>60799.2</v>
      </c>
      <c r="F1302" s="32">
        <v>2831</v>
      </c>
      <c r="G1302" s="55">
        <f t="shared" si="103"/>
        <v>0.00010422791126353561</v>
      </c>
      <c r="H1302" s="32">
        <v>0</v>
      </c>
      <c r="I1302" s="32">
        <v>0</v>
      </c>
      <c r="J1302" s="54">
        <f t="shared" si="101"/>
        <v>0</v>
      </c>
      <c r="K1302" s="74">
        <f t="shared" si="102"/>
        <v>-1</v>
      </c>
      <c r="L1302" s="68">
        <f t="shared" si="104"/>
        <v>21.476227481455314</v>
      </c>
      <c r="M1302" s="61">
        <f t="shared" si="105"/>
        <v>0</v>
      </c>
    </row>
    <row r="1303" spans="2:13" ht="12">
      <c r="B1303" s="7">
        <v>1327</v>
      </c>
      <c r="C1303" s="6" t="s">
        <v>2380</v>
      </c>
      <c r="D1303" s="6" t="s">
        <v>2381</v>
      </c>
      <c r="E1303" s="32">
        <v>60000</v>
      </c>
      <c r="F1303" s="32">
        <v>1341</v>
      </c>
      <c r="G1303" s="55">
        <f t="shared" si="103"/>
        <v>0.00010285784477118345</v>
      </c>
      <c r="H1303" s="32">
        <v>0</v>
      </c>
      <c r="I1303" s="32">
        <v>0</v>
      </c>
      <c r="J1303" s="54">
        <f t="shared" si="101"/>
        <v>0</v>
      </c>
      <c r="K1303" s="74">
        <f t="shared" si="102"/>
        <v>-1</v>
      </c>
      <c r="L1303" s="68">
        <f t="shared" si="104"/>
        <v>44.742729306487696</v>
      </c>
      <c r="M1303" s="61">
        <f t="shared" si="105"/>
        <v>0</v>
      </c>
    </row>
    <row r="1304" spans="2:13" ht="12">
      <c r="B1304" s="7">
        <v>1322</v>
      </c>
      <c r="C1304" s="6" t="s">
        <v>1193</v>
      </c>
      <c r="D1304" s="6" t="s">
        <v>1194</v>
      </c>
      <c r="E1304" s="32">
        <v>59400</v>
      </c>
      <c r="F1304" s="32">
        <v>300</v>
      </c>
      <c r="G1304" s="55">
        <f t="shared" si="103"/>
        <v>0.00010182926632347161</v>
      </c>
      <c r="H1304" s="32">
        <v>0</v>
      </c>
      <c r="I1304" s="32">
        <v>0</v>
      </c>
      <c r="J1304" s="54">
        <f t="shared" si="101"/>
        <v>0</v>
      </c>
      <c r="K1304" s="74">
        <f t="shared" si="102"/>
        <v>-1</v>
      </c>
      <c r="L1304" s="68">
        <f t="shared" si="104"/>
        <v>198</v>
      </c>
      <c r="M1304" s="61">
        <f t="shared" si="105"/>
        <v>0</v>
      </c>
    </row>
    <row r="1305" spans="2:13" ht="12">
      <c r="B1305" s="7">
        <v>1189</v>
      </c>
      <c r="C1305" s="6" t="s">
        <v>1265</v>
      </c>
      <c r="D1305" s="6" t="s">
        <v>1266</v>
      </c>
      <c r="E1305" s="32">
        <v>58846.2</v>
      </c>
      <c r="F1305" s="32">
        <v>2744.5</v>
      </c>
      <c r="G1305" s="55">
        <f t="shared" si="103"/>
        <v>0.00010087988841623359</v>
      </c>
      <c r="H1305" s="32">
        <v>0</v>
      </c>
      <c r="I1305" s="32">
        <v>0</v>
      </c>
      <c r="J1305" s="54">
        <f t="shared" si="101"/>
        <v>0</v>
      </c>
      <c r="K1305" s="74">
        <f t="shared" si="102"/>
        <v>-1</v>
      </c>
      <c r="L1305" s="68">
        <f t="shared" si="104"/>
        <v>21.441501184186553</v>
      </c>
      <c r="M1305" s="61">
        <f t="shared" si="105"/>
        <v>0</v>
      </c>
    </row>
    <row r="1306" spans="2:13" ht="12">
      <c r="B1306" s="7">
        <v>1204</v>
      </c>
      <c r="C1306" s="6" t="s">
        <v>2378</v>
      </c>
      <c r="D1306" s="6" t="s">
        <v>2379</v>
      </c>
      <c r="E1306" s="32">
        <v>58653.5</v>
      </c>
      <c r="F1306" s="32">
        <v>796.177</v>
      </c>
      <c r="G1306" s="55">
        <f t="shared" si="103"/>
        <v>0.00010054954330477681</v>
      </c>
      <c r="H1306" s="32">
        <v>0</v>
      </c>
      <c r="I1306" s="32">
        <v>0</v>
      </c>
      <c r="J1306" s="54">
        <f t="shared" si="101"/>
        <v>0</v>
      </c>
      <c r="K1306" s="74">
        <f t="shared" si="102"/>
        <v>-1</v>
      </c>
      <c r="L1306" s="68">
        <f t="shared" si="104"/>
        <v>73.66892035313755</v>
      </c>
      <c r="M1306" s="61">
        <f t="shared" si="105"/>
        <v>0</v>
      </c>
    </row>
    <row r="1307" spans="2:13" ht="12">
      <c r="B1307" s="7">
        <v>1091</v>
      </c>
      <c r="C1307" s="6" t="s">
        <v>2796</v>
      </c>
      <c r="D1307" s="6" t="s">
        <v>2797</v>
      </c>
      <c r="E1307" s="32">
        <v>56876.1</v>
      </c>
      <c r="F1307" s="32">
        <v>1178.805</v>
      </c>
      <c r="G1307" s="55">
        <f t="shared" si="103"/>
        <v>9.750255108317177E-05</v>
      </c>
      <c r="H1307" s="32">
        <v>0</v>
      </c>
      <c r="I1307" s="32">
        <v>0</v>
      </c>
      <c r="J1307" s="54">
        <f t="shared" si="101"/>
        <v>0</v>
      </c>
      <c r="K1307" s="74">
        <f t="shared" si="102"/>
        <v>-1</v>
      </c>
      <c r="L1307" s="68">
        <f t="shared" si="104"/>
        <v>48.24894702686195</v>
      </c>
      <c r="M1307" s="61">
        <f t="shared" si="105"/>
        <v>0</v>
      </c>
    </row>
    <row r="1308" spans="2:13" ht="12">
      <c r="B1308" s="7">
        <v>1178</v>
      </c>
      <c r="C1308" s="6" t="s">
        <v>3071</v>
      </c>
      <c r="D1308" s="6" t="s">
        <v>3072</v>
      </c>
      <c r="E1308" s="32">
        <v>56320</v>
      </c>
      <c r="F1308" s="32">
        <v>8778</v>
      </c>
      <c r="G1308" s="55">
        <f t="shared" si="103"/>
        <v>9.65492302918842E-05</v>
      </c>
      <c r="H1308" s="32">
        <v>0</v>
      </c>
      <c r="I1308" s="32">
        <v>0</v>
      </c>
      <c r="J1308" s="54">
        <f t="shared" si="101"/>
        <v>0</v>
      </c>
      <c r="K1308" s="74">
        <f t="shared" si="102"/>
        <v>-1</v>
      </c>
      <c r="L1308" s="68">
        <f t="shared" si="104"/>
        <v>6.416040100250626</v>
      </c>
      <c r="M1308" s="61">
        <f t="shared" si="105"/>
        <v>0</v>
      </c>
    </row>
    <row r="1309" spans="2:13" ht="12">
      <c r="B1309" s="7">
        <v>1098</v>
      </c>
      <c r="C1309" s="6" t="s">
        <v>334</v>
      </c>
      <c r="D1309" s="6" t="s">
        <v>335</v>
      </c>
      <c r="E1309" s="32">
        <v>56186.24</v>
      </c>
      <c r="F1309" s="32">
        <v>199</v>
      </c>
      <c r="G1309" s="55">
        <f t="shared" si="103"/>
        <v>9.631992586994096E-05</v>
      </c>
      <c r="H1309" s="32">
        <v>0</v>
      </c>
      <c r="I1309" s="32">
        <v>0</v>
      </c>
      <c r="J1309" s="54">
        <f t="shared" si="101"/>
        <v>0</v>
      </c>
      <c r="K1309" s="74">
        <f t="shared" si="102"/>
        <v>-1</v>
      </c>
      <c r="L1309" s="68">
        <f t="shared" si="104"/>
        <v>282.3429145728643</v>
      </c>
      <c r="M1309" s="61">
        <f t="shared" si="105"/>
        <v>0</v>
      </c>
    </row>
    <row r="1310" spans="2:13" ht="12">
      <c r="B1310" s="7">
        <v>1154</v>
      </c>
      <c r="C1310" s="6" t="s">
        <v>756</v>
      </c>
      <c r="D1310" s="6" t="s">
        <v>757</v>
      </c>
      <c r="E1310" s="32">
        <v>55748.5</v>
      </c>
      <c r="F1310" s="32">
        <v>2075.974</v>
      </c>
      <c r="G1310" s="55">
        <f t="shared" si="103"/>
        <v>9.556950932043867E-05</v>
      </c>
      <c r="H1310" s="32">
        <v>0</v>
      </c>
      <c r="I1310" s="32">
        <v>0</v>
      </c>
      <c r="J1310" s="54">
        <f t="shared" si="101"/>
        <v>0</v>
      </c>
      <c r="K1310" s="74">
        <f t="shared" si="102"/>
        <v>-1</v>
      </c>
      <c r="L1310" s="68">
        <f t="shared" si="104"/>
        <v>26.8541417185379</v>
      </c>
      <c r="M1310" s="61">
        <f t="shared" si="105"/>
        <v>0</v>
      </c>
    </row>
    <row r="1311" spans="2:13" ht="12">
      <c r="B1311" s="7">
        <v>1165</v>
      </c>
      <c r="C1311" s="6" t="s">
        <v>1353</v>
      </c>
      <c r="D1311" s="6" t="s">
        <v>1354</v>
      </c>
      <c r="E1311" s="32">
        <v>55402.7</v>
      </c>
      <c r="F1311" s="32">
        <v>2122.676</v>
      </c>
      <c r="G1311" s="55">
        <f t="shared" si="103"/>
        <v>9.497670527507408E-05</v>
      </c>
      <c r="H1311" s="32">
        <v>0</v>
      </c>
      <c r="I1311" s="32">
        <v>0</v>
      </c>
      <c r="J1311" s="54">
        <f t="shared" si="101"/>
        <v>0</v>
      </c>
      <c r="K1311" s="74">
        <f t="shared" si="102"/>
        <v>-1</v>
      </c>
      <c r="L1311" s="68">
        <f t="shared" si="104"/>
        <v>26.100403452999892</v>
      </c>
      <c r="M1311" s="61">
        <f t="shared" si="105"/>
        <v>0</v>
      </c>
    </row>
    <row r="1312" spans="2:13" ht="12">
      <c r="B1312" s="7">
        <v>1191</v>
      </c>
      <c r="C1312" s="6" t="s">
        <v>3344</v>
      </c>
      <c r="D1312" s="6" t="s">
        <v>3345</v>
      </c>
      <c r="E1312" s="32">
        <v>54442.77</v>
      </c>
      <c r="F1312" s="32">
        <v>885.959</v>
      </c>
      <c r="G1312" s="55">
        <f t="shared" si="103"/>
        <v>9.333109975955404E-05</v>
      </c>
      <c r="H1312" s="32">
        <v>0</v>
      </c>
      <c r="I1312" s="32">
        <v>0</v>
      </c>
      <c r="J1312" s="54">
        <f t="shared" si="101"/>
        <v>0</v>
      </c>
      <c r="K1312" s="74">
        <f t="shared" si="102"/>
        <v>-1</v>
      </c>
      <c r="L1312" s="68">
        <f t="shared" si="104"/>
        <v>61.45066532424187</v>
      </c>
      <c r="M1312" s="61">
        <f t="shared" si="105"/>
        <v>0</v>
      </c>
    </row>
    <row r="1313" spans="2:13" ht="12">
      <c r="B1313" s="7">
        <v>1279</v>
      </c>
      <c r="C1313" s="6" t="s">
        <v>349</v>
      </c>
      <c r="D1313" s="6" t="s">
        <v>350</v>
      </c>
      <c r="E1313" s="32">
        <v>54301</v>
      </c>
      <c r="F1313" s="32">
        <v>13426.834</v>
      </c>
      <c r="G1313" s="55">
        <f t="shared" si="103"/>
        <v>9.308806381533388E-05</v>
      </c>
      <c r="H1313" s="32">
        <v>0</v>
      </c>
      <c r="I1313" s="32">
        <v>0</v>
      </c>
      <c r="J1313" s="54">
        <f t="shared" si="101"/>
        <v>0</v>
      </c>
      <c r="K1313" s="74">
        <f t="shared" si="102"/>
        <v>-1</v>
      </c>
      <c r="L1313" s="68">
        <f t="shared" si="104"/>
        <v>4.044214741911608</v>
      </c>
      <c r="M1313" s="61">
        <f t="shared" si="105"/>
        <v>0</v>
      </c>
    </row>
    <row r="1314" spans="2:13" ht="12">
      <c r="B1314" s="7">
        <v>1083</v>
      </c>
      <c r="C1314" s="6" t="s">
        <v>3346</v>
      </c>
      <c r="D1314" s="6" t="s">
        <v>3347</v>
      </c>
      <c r="E1314" s="32">
        <v>52885</v>
      </c>
      <c r="F1314" s="32">
        <v>305</v>
      </c>
      <c r="G1314" s="55">
        <f t="shared" si="103"/>
        <v>9.066061867873394E-05</v>
      </c>
      <c r="H1314" s="32">
        <v>0</v>
      </c>
      <c r="I1314" s="32">
        <v>0</v>
      </c>
      <c r="J1314" s="54">
        <f aca="true" t="shared" si="106" ref="J1314:J1377">(H1314/$H$112)</f>
        <v>0</v>
      </c>
      <c r="K1314" s="74">
        <f aca="true" t="shared" si="107" ref="K1314:K1377">IF(E1314=0,"Nuevo",((H1314/E1314)-1))</f>
        <v>-1</v>
      </c>
      <c r="L1314" s="68">
        <f t="shared" si="104"/>
        <v>173.39344262295083</v>
      </c>
      <c r="M1314" s="61">
        <f t="shared" si="105"/>
        <v>0</v>
      </c>
    </row>
    <row r="1315" spans="2:13" ht="12">
      <c r="B1315" s="7">
        <v>1117</v>
      </c>
      <c r="C1315" s="6" t="s">
        <v>1459</v>
      </c>
      <c r="D1315" s="6" t="s">
        <v>1460</v>
      </c>
      <c r="E1315" s="32">
        <v>51104</v>
      </c>
      <c r="F1315" s="32">
        <v>254.198</v>
      </c>
      <c r="G1315" s="55">
        <f t="shared" si="103"/>
        <v>8.760745498644265E-05</v>
      </c>
      <c r="H1315" s="32">
        <v>0</v>
      </c>
      <c r="I1315" s="32">
        <v>0</v>
      </c>
      <c r="J1315" s="54">
        <f t="shared" si="106"/>
        <v>0</v>
      </c>
      <c r="K1315" s="74">
        <f t="shared" si="107"/>
        <v>-1</v>
      </c>
      <c r="L1315" s="68">
        <f t="shared" si="104"/>
        <v>201.0401340687181</v>
      </c>
      <c r="M1315" s="61">
        <f t="shared" si="105"/>
        <v>0</v>
      </c>
    </row>
    <row r="1316" spans="2:13" ht="12">
      <c r="B1316" s="7">
        <v>1159</v>
      </c>
      <c r="C1316" s="6" t="s">
        <v>3073</v>
      </c>
      <c r="D1316" s="6" t="s">
        <v>3074</v>
      </c>
      <c r="E1316" s="32">
        <v>49440</v>
      </c>
      <c r="F1316" s="32">
        <v>768.901</v>
      </c>
      <c r="G1316" s="55">
        <f t="shared" si="103"/>
        <v>8.475486409145516E-05</v>
      </c>
      <c r="H1316" s="32">
        <v>0</v>
      </c>
      <c r="I1316" s="32">
        <v>0</v>
      </c>
      <c r="J1316" s="54">
        <f t="shared" si="106"/>
        <v>0</v>
      </c>
      <c r="K1316" s="74">
        <f t="shared" si="107"/>
        <v>-1</v>
      </c>
      <c r="L1316" s="68">
        <f t="shared" si="104"/>
        <v>64.29956522361137</v>
      </c>
      <c r="M1316" s="61">
        <f t="shared" si="105"/>
        <v>0</v>
      </c>
    </row>
    <row r="1317" spans="2:13" ht="12">
      <c r="B1317" s="7">
        <v>1134</v>
      </c>
      <c r="C1317" s="6" t="s">
        <v>3348</v>
      </c>
      <c r="D1317" s="6" t="s">
        <v>3349</v>
      </c>
      <c r="E1317" s="32">
        <v>46841.8</v>
      </c>
      <c r="F1317" s="32">
        <v>2929.886</v>
      </c>
      <c r="G1317" s="55">
        <f t="shared" si="103"/>
        <v>8.030077655338036E-05</v>
      </c>
      <c r="H1317" s="32">
        <v>0</v>
      </c>
      <c r="I1317" s="32">
        <v>0</v>
      </c>
      <c r="J1317" s="54">
        <f t="shared" si="106"/>
        <v>0</v>
      </c>
      <c r="K1317" s="74">
        <f t="shared" si="107"/>
        <v>-1</v>
      </c>
      <c r="L1317" s="68">
        <f t="shared" si="104"/>
        <v>15.98758449987474</v>
      </c>
      <c r="M1317" s="61">
        <f t="shared" si="105"/>
        <v>0</v>
      </c>
    </row>
    <row r="1318" spans="2:13" ht="12">
      <c r="B1318" s="7">
        <v>1126</v>
      </c>
      <c r="C1318" s="6" t="s">
        <v>962</v>
      </c>
      <c r="D1318" s="6" t="s">
        <v>963</v>
      </c>
      <c r="E1318" s="32">
        <v>46480.5</v>
      </c>
      <c r="F1318" s="32">
        <v>903</v>
      </c>
      <c r="G1318" s="55">
        <f t="shared" si="103"/>
        <v>7.968140089811654E-05</v>
      </c>
      <c r="H1318" s="32">
        <v>0</v>
      </c>
      <c r="I1318" s="32">
        <v>0</v>
      </c>
      <c r="J1318" s="54">
        <f t="shared" si="106"/>
        <v>0</v>
      </c>
      <c r="K1318" s="74">
        <f t="shared" si="107"/>
        <v>-1</v>
      </c>
      <c r="L1318" s="68">
        <f t="shared" si="104"/>
        <v>51.4734219269103</v>
      </c>
      <c r="M1318" s="61">
        <f t="shared" si="105"/>
        <v>0</v>
      </c>
    </row>
    <row r="1319" spans="2:13" ht="12">
      <c r="B1319" s="7">
        <v>1113</v>
      </c>
      <c r="C1319" s="6" t="s">
        <v>3350</v>
      </c>
      <c r="D1319" s="6" t="s">
        <v>3351</v>
      </c>
      <c r="E1319" s="32">
        <v>45687.2</v>
      </c>
      <c r="F1319" s="32">
        <v>164.702</v>
      </c>
      <c r="G1319" s="55">
        <f t="shared" si="103"/>
        <v>7.832144876050021E-05</v>
      </c>
      <c r="H1319" s="32">
        <v>0</v>
      </c>
      <c r="I1319" s="32">
        <v>0</v>
      </c>
      <c r="J1319" s="54">
        <f t="shared" si="106"/>
        <v>0</v>
      </c>
      <c r="K1319" s="74">
        <f t="shared" si="107"/>
        <v>-1</v>
      </c>
      <c r="L1319" s="68">
        <f t="shared" si="104"/>
        <v>277.39310998044954</v>
      </c>
      <c r="M1319" s="61">
        <f t="shared" si="105"/>
        <v>0</v>
      </c>
    </row>
    <row r="1320" spans="2:13" ht="12">
      <c r="B1320" s="7">
        <v>1403</v>
      </c>
      <c r="C1320" s="6" t="s">
        <v>2419</v>
      </c>
      <c r="D1320" s="6" t="s">
        <v>2420</v>
      </c>
      <c r="E1320" s="32">
        <v>45249</v>
      </c>
      <c r="F1320" s="32">
        <v>976.874</v>
      </c>
      <c r="G1320" s="55">
        <f t="shared" si="103"/>
        <v>7.7570243634188E-05</v>
      </c>
      <c r="H1320" s="32">
        <v>0</v>
      </c>
      <c r="I1320" s="32">
        <v>0</v>
      </c>
      <c r="J1320" s="54">
        <f t="shared" si="106"/>
        <v>0</v>
      </c>
      <c r="K1320" s="74">
        <f t="shared" si="107"/>
        <v>-1</v>
      </c>
      <c r="L1320" s="68">
        <f t="shared" si="104"/>
        <v>46.32020096757616</v>
      </c>
      <c r="M1320" s="61">
        <f t="shared" si="105"/>
        <v>0</v>
      </c>
    </row>
    <row r="1321" spans="2:13" ht="12">
      <c r="B1321" s="7">
        <v>1363</v>
      </c>
      <c r="C1321" s="6" t="s">
        <v>3095</v>
      </c>
      <c r="D1321" s="6" t="s">
        <v>3096</v>
      </c>
      <c r="E1321" s="32">
        <v>44697.5</v>
      </c>
      <c r="F1321" s="32">
        <v>1083</v>
      </c>
      <c r="G1321" s="55">
        <f t="shared" si="103"/>
        <v>7.662480861099953E-05</v>
      </c>
      <c r="H1321" s="32">
        <v>0</v>
      </c>
      <c r="I1321" s="32">
        <v>0</v>
      </c>
      <c r="J1321" s="54">
        <f t="shared" si="106"/>
        <v>0</v>
      </c>
      <c r="K1321" s="74">
        <f t="shared" si="107"/>
        <v>-1</v>
      </c>
      <c r="L1321" s="68">
        <f t="shared" si="104"/>
        <v>41.271929824561404</v>
      </c>
      <c r="M1321" s="61">
        <f t="shared" si="105"/>
        <v>0</v>
      </c>
    </row>
    <row r="1322" spans="2:13" ht="12">
      <c r="B1322" s="7">
        <v>1339</v>
      </c>
      <c r="C1322" s="6" t="s">
        <v>2798</v>
      </c>
      <c r="D1322" s="6" t="s">
        <v>2799</v>
      </c>
      <c r="E1322" s="32">
        <v>44344.66</v>
      </c>
      <c r="F1322" s="32">
        <v>731.9</v>
      </c>
      <c r="G1322" s="55">
        <f t="shared" si="103"/>
        <v>7.601993591184847E-05</v>
      </c>
      <c r="H1322" s="32">
        <v>0</v>
      </c>
      <c r="I1322" s="32">
        <v>0</v>
      </c>
      <c r="J1322" s="54">
        <f t="shared" si="106"/>
        <v>0</v>
      </c>
      <c r="K1322" s="74">
        <f t="shared" si="107"/>
        <v>-1</v>
      </c>
      <c r="L1322" s="68">
        <f t="shared" si="104"/>
        <v>60.588413717721004</v>
      </c>
      <c r="M1322" s="61">
        <f t="shared" si="105"/>
        <v>0</v>
      </c>
    </row>
    <row r="1323" spans="2:13" ht="12">
      <c r="B1323" s="7">
        <v>1370</v>
      </c>
      <c r="C1323" s="6" t="s">
        <v>1217</v>
      </c>
      <c r="D1323" s="6" t="s">
        <v>1218</v>
      </c>
      <c r="E1323" s="32">
        <v>42952</v>
      </c>
      <c r="F1323" s="32">
        <v>3640</v>
      </c>
      <c r="G1323" s="55">
        <f t="shared" si="103"/>
        <v>7.363250247686452E-05</v>
      </c>
      <c r="H1323" s="32">
        <v>0</v>
      </c>
      <c r="I1323" s="32">
        <v>0</v>
      </c>
      <c r="J1323" s="54">
        <f t="shared" si="106"/>
        <v>0</v>
      </c>
      <c r="K1323" s="74">
        <f t="shared" si="107"/>
        <v>-1</v>
      </c>
      <c r="L1323" s="68">
        <f t="shared" si="104"/>
        <v>11.8</v>
      </c>
      <c r="M1323" s="61">
        <f t="shared" si="105"/>
        <v>0</v>
      </c>
    </row>
    <row r="1324" spans="2:13" ht="12">
      <c r="B1324" s="7">
        <v>1285</v>
      </c>
      <c r="C1324" s="6" t="s">
        <v>2800</v>
      </c>
      <c r="D1324" s="6" t="s">
        <v>2801</v>
      </c>
      <c r="E1324" s="32">
        <v>42171.039</v>
      </c>
      <c r="F1324" s="32">
        <v>428.106</v>
      </c>
      <c r="G1324" s="55">
        <f t="shared" si="103"/>
        <v>7.229370305502538E-05</v>
      </c>
      <c r="H1324" s="32">
        <v>0</v>
      </c>
      <c r="I1324" s="32">
        <v>0</v>
      </c>
      <c r="J1324" s="54">
        <f t="shared" si="106"/>
        <v>0</v>
      </c>
      <c r="K1324" s="74">
        <f t="shared" si="107"/>
        <v>-1</v>
      </c>
      <c r="L1324" s="68">
        <f t="shared" si="104"/>
        <v>98.50606859048926</v>
      </c>
      <c r="M1324" s="61">
        <f t="shared" si="105"/>
        <v>0</v>
      </c>
    </row>
    <row r="1325" spans="2:13" ht="12">
      <c r="B1325" s="7">
        <v>1122</v>
      </c>
      <c r="C1325" s="6" t="s">
        <v>1219</v>
      </c>
      <c r="D1325" s="6" t="s">
        <v>1220</v>
      </c>
      <c r="E1325" s="32">
        <v>41934</v>
      </c>
      <c r="F1325" s="32">
        <v>986.771</v>
      </c>
      <c r="G1325" s="55">
        <f t="shared" si="103"/>
        <v>7.188734771058011E-05</v>
      </c>
      <c r="H1325" s="32">
        <v>0</v>
      </c>
      <c r="I1325" s="32">
        <v>0</v>
      </c>
      <c r="J1325" s="54">
        <f t="shared" si="106"/>
        <v>0</v>
      </c>
      <c r="K1325" s="74">
        <f t="shared" si="107"/>
        <v>-1</v>
      </c>
      <c r="L1325" s="68">
        <f t="shared" si="104"/>
        <v>42.49618199156643</v>
      </c>
      <c r="M1325" s="61">
        <f t="shared" si="105"/>
        <v>0</v>
      </c>
    </row>
    <row r="1326" spans="2:13" ht="12">
      <c r="B1326" s="7">
        <v>1195</v>
      </c>
      <c r="C1326" s="6" t="s">
        <v>1223</v>
      </c>
      <c r="D1326" s="6" t="s">
        <v>1224</v>
      </c>
      <c r="E1326" s="32">
        <v>41822</v>
      </c>
      <c r="F1326" s="32">
        <v>20645</v>
      </c>
      <c r="G1326" s="55">
        <f t="shared" si="103"/>
        <v>7.169534640034056E-05</v>
      </c>
      <c r="H1326" s="32">
        <v>0</v>
      </c>
      <c r="I1326" s="32">
        <v>0</v>
      </c>
      <c r="J1326" s="54">
        <f t="shared" si="106"/>
        <v>0</v>
      </c>
      <c r="K1326" s="74">
        <f t="shared" si="107"/>
        <v>-1</v>
      </c>
      <c r="L1326" s="68">
        <f t="shared" si="104"/>
        <v>2.0257689513199324</v>
      </c>
      <c r="M1326" s="61">
        <f t="shared" si="105"/>
        <v>0</v>
      </c>
    </row>
    <row r="1327" spans="2:13" ht="12">
      <c r="B1327" s="7">
        <v>1409</v>
      </c>
      <c r="C1327" s="6" t="s">
        <v>1501</v>
      </c>
      <c r="D1327" s="6" t="s">
        <v>1502</v>
      </c>
      <c r="E1327" s="32">
        <v>41588.98</v>
      </c>
      <c r="F1327" s="32">
        <v>431.944</v>
      </c>
      <c r="G1327" s="55">
        <f t="shared" si="103"/>
        <v>7.129588081719755E-05</v>
      </c>
      <c r="H1327" s="32">
        <v>0</v>
      </c>
      <c r="I1327" s="32">
        <v>0</v>
      </c>
      <c r="J1327" s="54">
        <f t="shared" si="106"/>
        <v>0</v>
      </c>
      <c r="K1327" s="74">
        <f t="shared" si="107"/>
        <v>-1</v>
      </c>
      <c r="L1327" s="68">
        <f t="shared" si="104"/>
        <v>96.28326820143353</v>
      </c>
      <c r="M1327" s="61">
        <f t="shared" si="105"/>
        <v>0</v>
      </c>
    </row>
    <row r="1328" spans="2:13" ht="12">
      <c r="B1328" s="7">
        <v>1419</v>
      </c>
      <c r="C1328" s="6" t="s">
        <v>355</v>
      </c>
      <c r="D1328" s="6" t="s">
        <v>356</v>
      </c>
      <c r="E1328" s="32">
        <v>41234</v>
      </c>
      <c r="F1328" s="32">
        <v>8724</v>
      </c>
      <c r="G1328" s="55">
        <f t="shared" si="103"/>
        <v>7.068733952158298E-05</v>
      </c>
      <c r="H1328" s="32">
        <v>0</v>
      </c>
      <c r="I1328" s="32">
        <v>0</v>
      </c>
      <c r="J1328" s="54">
        <f t="shared" si="106"/>
        <v>0</v>
      </c>
      <c r="K1328" s="74">
        <f t="shared" si="107"/>
        <v>-1</v>
      </c>
      <c r="L1328" s="68">
        <f t="shared" si="104"/>
        <v>4.726501604768455</v>
      </c>
      <c r="M1328" s="61">
        <f t="shared" si="105"/>
        <v>0</v>
      </c>
    </row>
    <row r="1329" spans="2:13" ht="12">
      <c r="B1329" s="7">
        <v>1266</v>
      </c>
      <c r="C1329" s="6" t="s">
        <v>2850</v>
      </c>
      <c r="D1329" s="6" t="s">
        <v>2851</v>
      </c>
      <c r="E1329" s="32">
        <v>41195.8</v>
      </c>
      <c r="F1329" s="32">
        <v>1815</v>
      </c>
      <c r="G1329" s="55">
        <f t="shared" si="103"/>
        <v>7.062185336041198E-05</v>
      </c>
      <c r="H1329" s="32">
        <v>0</v>
      </c>
      <c r="I1329" s="32">
        <v>0</v>
      </c>
      <c r="J1329" s="54">
        <f t="shared" si="106"/>
        <v>0</v>
      </c>
      <c r="K1329" s="74">
        <f t="shared" si="107"/>
        <v>-1</v>
      </c>
      <c r="L1329" s="68">
        <f t="shared" si="104"/>
        <v>22.69741046831956</v>
      </c>
      <c r="M1329" s="61">
        <f t="shared" si="105"/>
        <v>0</v>
      </c>
    </row>
    <row r="1330" spans="2:13" ht="12">
      <c r="B1330" s="7">
        <v>1218</v>
      </c>
      <c r="C1330" s="6" t="s">
        <v>669</v>
      </c>
      <c r="D1330" s="6" t="s">
        <v>670</v>
      </c>
      <c r="E1330" s="32">
        <v>39951.05</v>
      </c>
      <c r="F1330" s="32">
        <v>652.979</v>
      </c>
      <c r="G1330" s="55">
        <f t="shared" si="103"/>
        <v>6.848798165576314E-05</v>
      </c>
      <c r="H1330" s="32">
        <v>0</v>
      </c>
      <c r="I1330" s="32">
        <v>0</v>
      </c>
      <c r="J1330" s="54">
        <f t="shared" si="106"/>
        <v>0</v>
      </c>
      <c r="K1330" s="74">
        <f t="shared" si="107"/>
        <v>-1</v>
      </c>
      <c r="L1330" s="68">
        <f t="shared" si="104"/>
        <v>61.18274860294129</v>
      </c>
      <c r="M1330" s="61">
        <f t="shared" si="105"/>
        <v>0</v>
      </c>
    </row>
    <row r="1331" spans="2:13" ht="12">
      <c r="B1331" s="7">
        <v>1123</v>
      </c>
      <c r="C1331" s="6" t="s">
        <v>2455</v>
      </c>
      <c r="D1331" s="6" t="s">
        <v>2456</v>
      </c>
      <c r="E1331" s="32">
        <v>39756</v>
      </c>
      <c r="F1331" s="32">
        <v>1177.485</v>
      </c>
      <c r="G1331" s="55">
        <f t="shared" si="103"/>
        <v>6.815360794538615E-05</v>
      </c>
      <c r="H1331" s="32">
        <v>0</v>
      </c>
      <c r="I1331" s="32">
        <v>0</v>
      </c>
      <c r="J1331" s="54">
        <f t="shared" si="106"/>
        <v>0</v>
      </c>
      <c r="K1331" s="74">
        <f t="shared" si="107"/>
        <v>-1</v>
      </c>
      <c r="L1331" s="68">
        <f t="shared" si="104"/>
        <v>33.76348743296093</v>
      </c>
      <c r="M1331" s="61">
        <f t="shared" si="105"/>
        <v>0</v>
      </c>
    </row>
    <row r="1332" spans="2:13" ht="12">
      <c r="B1332" s="7">
        <v>1198</v>
      </c>
      <c r="C1332" s="6" t="s">
        <v>1135</v>
      </c>
      <c r="D1332" s="6" t="s">
        <v>1136</v>
      </c>
      <c r="E1332" s="32">
        <v>39733.596</v>
      </c>
      <c r="F1332" s="32">
        <v>1780.159</v>
      </c>
      <c r="G1332" s="55">
        <f t="shared" si="103"/>
        <v>6.811520082614859E-05</v>
      </c>
      <c r="H1332" s="32">
        <v>0</v>
      </c>
      <c r="I1332" s="32">
        <v>0</v>
      </c>
      <c r="J1332" s="54">
        <f t="shared" si="106"/>
        <v>0</v>
      </c>
      <c r="K1332" s="74">
        <f t="shared" si="107"/>
        <v>-1</v>
      </c>
      <c r="L1332" s="68">
        <f t="shared" si="104"/>
        <v>22.32025116857539</v>
      </c>
      <c r="M1332" s="61">
        <f t="shared" si="105"/>
        <v>0</v>
      </c>
    </row>
    <row r="1333" spans="2:13" ht="12">
      <c r="B1333" s="7">
        <v>1096</v>
      </c>
      <c r="C1333" s="6" t="s">
        <v>1231</v>
      </c>
      <c r="D1333" s="6" t="s">
        <v>1232</v>
      </c>
      <c r="E1333" s="32">
        <v>39539.11</v>
      </c>
      <c r="F1333" s="32">
        <v>1555.25</v>
      </c>
      <c r="G1333" s="55">
        <f t="shared" si="103"/>
        <v>6.778179397951245E-05</v>
      </c>
      <c r="H1333" s="32">
        <v>0</v>
      </c>
      <c r="I1333" s="32">
        <v>0</v>
      </c>
      <c r="J1333" s="54">
        <f t="shared" si="106"/>
        <v>0</v>
      </c>
      <c r="K1333" s="74">
        <f t="shared" si="107"/>
        <v>-1</v>
      </c>
      <c r="L1333" s="68">
        <f t="shared" si="104"/>
        <v>25.422993087927985</v>
      </c>
      <c r="M1333" s="61">
        <f t="shared" si="105"/>
        <v>0</v>
      </c>
    </row>
    <row r="1334" spans="2:13" ht="12">
      <c r="B1334" s="7">
        <v>1090</v>
      </c>
      <c r="C1334" s="6" t="s">
        <v>2391</v>
      </c>
      <c r="D1334" s="6" t="s">
        <v>2392</v>
      </c>
      <c r="E1334" s="32">
        <v>39472.68</v>
      </c>
      <c r="F1334" s="32">
        <v>2543.541</v>
      </c>
      <c r="G1334" s="55">
        <f t="shared" si="103"/>
        <v>6.766791320237662E-05</v>
      </c>
      <c r="H1334" s="32">
        <v>0</v>
      </c>
      <c r="I1334" s="32">
        <v>0</v>
      </c>
      <c r="J1334" s="54">
        <f t="shared" si="106"/>
        <v>0</v>
      </c>
      <c r="K1334" s="74">
        <f t="shared" si="107"/>
        <v>-1</v>
      </c>
      <c r="L1334" s="68">
        <f t="shared" si="104"/>
        <v>15.518790536500099</v>
      </c>
      <c r="M1334" s="61">
        <f t="shared" si="105"/>
        <v>0</v>
      </c>
    </row>
    <row r="1335" spans="2:13" ht="12">
      <c r="B1335" s="7">
        <v>1349</v>
      </c>
      <c r="C1335" s="6" t="s">
        <v>2393</v>
      </c>
      <c r="D1335" s="6" t="s">
        <v>2394</v>
      </c>
      <c r="E1335" s="32">
        <v>38843.53</v>
      </c>
      <c r="F1335" s="32">
        <v>1950</v>
      </c>
      <c r="G1335" s="55">
        <f t="shared" si="103"/>
        <v>6.658936298508013E-05</v>
      </c>
      <c r="H1335" s="32">
        <v>0</v>
      </c>
      <c r="I1335" s="32">
        <v>0</v>
      </c>
      <c r="J1335" s="54">
        <f t="shared" si="106"/>
        <v>0</v>
      </c>
      <c r="K1335" s="74">
        <f t="shared" si="107"/>
        <v>-1</v>
      </c>
      <c r="L1335" s="68">
        <f t="shared" si="104"/>
        <v>19.919758974358974</v>
      </c>
      <c r="M1335" s="61">
        <f t="shared" si="105"/>
        <v>0</v>
      </c>
    </row>
    <row r="1336" spans="2:13" ht="12">
      <c r="B1336" s="7">
        <v>1394</v>
      </c>
      <c r="C1336" s="6" t="s">
        <v>1227</v>
      </c>
      <c r="D1336" s="6" t="s">
        <v>1228</v>
      </c>
      <c r="E1336" s="32">
        <v>38751.76</v>
      </c>
      <c r="F1336" s="32">
        <v>1642.82</v>
      </c>
      <c r="G1336" s="55">
        <f t="shared" si="103"/>
        <v>6.64320419115026E-05</v>
      </c>
      <c r="H1336" s="32">
        <v>0</v>
      </c>
      <c r="I1336" s="32">
        <v>0</v>
      </c>
      <c r="J1336" s="54">
        <f t="shared" si="106"/>
        <v>0</v>
      </c>
      <c r="K1336" s="74">
        <f t="shared" si="107"/>
        <v>-1</v>
      </c>
      <c r="L1336" s="68">
        <f t="shared" si="104"/>
        <v>23.58856113268648</v>
      </c>
      <c r="M1336" s="61">
        <f t="shared" si="105"/>
        <v>0</v>
      </c>
    </row>
    <row r="1337" spans="2:13" ht="12">
      <c r="B1337" s="7">
        <v>1167</v>
      </c>
      <c r="C1337" s="6" t="s">
        <v>3352</v>
      </c>
      <c r="D1337" s="6" t="s">
        <v>3353</v>
      </c>
      <c r="E1337" s="32">
        <v>38625</v>
      </c>
      <c r="F1337" s="32">
        <v>413.42</v>
      </c>
      <c r="G1337" s="55">
        <f aca="true" t="shared" si="108" ref="G1337:G1400">(E1337/$E$112)</f>
        <v>6.621473757144934E-05</v>
      </c>
      <c r="H1337" s="32">
        <v>0</v>
      </c>
      <c r="I1337" s="32">
        <v>0</v>
      </c>
      <c r="J1337" s="54">
        <f t="shared" si="106"/>
        <v>0</v>
      </c>
      <c r="K1337" s="74">
        <f t="shared" si="107"/>
        <v>-1</v>
      </c>
      <c r="L1337" s="68">
        <f aca="true" t="shared" si="109" ref="L1337:L1400">IF(E1337=0,0,E1337/F1337)</f>
        <v>93.42799090513279</v>
      </c>
      <c r="M1337" s="61">
        <f aca="true" t="shared" si="110" ref="M1337:M1400">IF(H1337=0,0,H1337/I1337)</f>
        <v>0</v>
      </c>
    </row>
    <row r="1338" spans="2:13" ht="12">
      <c r="B1338" s="7">
        <v>1118</v>
      </c>
      <c r="C1338" s="6" t="s">
        <v>1229</v>
      </c>
      <c r="D1338" s="6" t="s">
        <v>1230</v>
      </c>
      <c r="E1338" s="32">
        <v>38382.2</v>
      </c>
      <c r="F1338" s="32">
        <v>757.829</v>
      </c>
      <c r="G1338" s="55">
        <f t="shared" si="108"/>
        <v>6.579850615960862E-05</v>
      </c>
      <c r="H1338" s="32">
        <v>0</v>
      </c>
      <c r="I1338" s="32">
        <v>0</v>
      </c>
      <c r="J1338" s="54">
        <f t="shared" si="106"/>
        <v>0</v>
      </c>
      <c r="K1338" s="74">
        <f t="shared" si="107"/>
        <v>-1</v>
      </c>
      <c r="L1338" s="68">
        <f t="shared" si="109"/>
        <v>50.647573529120685</v>
      </c>
      <c r="M1338" s="61">
        <f t="shared" si="110"/>
        <v>0</v>
      </c>
    </row>
    <row r="1339" spans="2:13" ht="12">
      <c r="B1339" s="7">
        <v>1145</v>
      </c>
      <c r="C1339" s="6" t="s">
        <v>843</v>
      </c>
      <c r="D1339" s="6" t="s">
        <v>844</v>
      </c>
      <c r="E1339" s="32">
        <v>36541.78</v>
      </c>
      <c r="F1339" s="32">
        <v>6520</v>
      </c>
      <c r="G1339" s="55">
        <f t="shared" si="108"/>
        <v>6.264347891504559E-05</v>
      </c>
      <c r="H1339" s="32">
        <v>0</v>
      </c>
      <c r="I1339" s="32">
        <v>0</v>
      </c>
      <c r="J1339" s="54">
        <f t="shared" si="106"/>
        <v>0</v>
      </c>
      <c r="K1339" s="74">
        <f t="shared" si="107"/>
        <v>-1</v>
      </c>
      <c r="L1339" s="68">
        <f t="shared" si="109"/>
        <v>5.604567484662576</v>
      </c>
      <c r="M1339" s="61">
        <f t="shared" si="110"/>
        <v>0</v>
      </c>
    </row>
    <row r="1340" spans="2:13" ht="12">
      <c r="B1340" s="7">
        <v>1400</v>
      </c>
      <c r="C1340" s="6" t="s">
        <v>3354</v>
      </c>
      <c r="D1340" s="6" t="s">
        <v>3355</v>
      </c>
      <c r="E1340" s="32">
        <v>36278.728</v>
      </c>
      <c r="F1340" s="32">
        <v>1125</v>
      </c>
      <c r="G1340" s="55">
        <f t="shared" si="108"/>
        <v>6.219252955199977E-05</v>
      </c>
      <c r="H1340" s="32">
        <v>0</v>
      </c>
      <c r="I1340" s="32">
        <v>0</v>
      </c>
      <c r="J1340" s="54">
        <f t="shared" si="106"/>
        <v>0</v>
      </c>
      <c r="K1340" s="74">
        <f t="shared" si="107"/>
        <v>-1</v>
      </c>
      <c r="L1340" s="68">
        <f t="shared" si="109"/>
        <v>32.247758222222224</v>
      </c>
      <c r="M1340" s="61">
        <f t="shared" si="110"/>
        <v>0</v>
      </c>
    </row>
    <row r="1341" spans="2:13" ht="12">
      <c r="B1341" s="7">
        <v>1250</v>
      </c>
      <c r="C1341" s="6" t="s">
        <v>1235</v>
      </c>
      <c r="D1341" s="6" t="s">
        <v>1236</v>
      </c>
      <c r="E1341" s="32">
        <v>36262.89</v>
      </c>
      <c r="F1341" s="32">
        <v>806</v>
      </c>
      <c r="G1341" s="55">
        <f t="shared" si="108"/>
        <v>6.216537850957501E-05</v>
      </c>
      <c r="H1341" s="32">
        <v>0</v>
      </c>
      <c r="I1341" s="32">
        <v>0</v>
      </c>
      <c r="J1341" s="54">
        <f t="shared" si="106"/>
        <v>0</v>
      </c>
      <c r="K1341" s="74">
        <f t="shared" si="107"/>
        <v>-1</v>
      </c>
      <c r="L1341" s="68">
        <f t="shared" si="109"/>
        <v>44.99117866004963</v>
      </c>
      <c r="M1341" s="61">
        <f t="shared" si="110"/>
        <v>0</v>
      </c>
    </row>
    <row r="1342" spans="2:13" ht="12">
      <c r="B1342" s="7">
        <v>1139</v>
      </c>
      <c r="C1342" s="6" t="s">
        <v>875</v>
      </c>
      <c r="D1342" s="6" t="s">
        <v>876</v>
      </c>
      <c r="E1342" s="32">
        <v>35962.3</v>
      </c>
      <c r="F1342" s="32">
        <v>1080</v>
      </c>
      <c r="G1342" s="55">
        <f t="shared" si="108"/>
        <v>6.165007785024552E-05</v>
      </c>
      <c r="H1342" s="32">
        <v>0</v>
      </c>
      <c r="I1342" s="32">
        <v>0</v>
      </c>
      <c r="J1342" s="54">
        <f t="shared" si="106"/>
        <v>0</v>
      </c>
      <c r="K1342" s="74">
        <f t="shared" si="107"/>
        <v>-1</v>
      </c>
      <c r="L1342" s="68">
        <f t="shared" si="109"/>
        <v>33.298425925925926</v>
      </c>
      <c r="M1342" s="61">
        <f t="shared" si="110"/>
        <v>0</v>
      </c>
    </row>
    <row r="1343" spans="2:13" ht="12">
      <c r="B1343" s="7">
        <v>1392</v>
      </c>
      <c r="C1343" s="6" t="s">
        <v>3137</v>
      </c>
      <c r="D1343" s="6" t="s">
        <v>3138</v>
      </c>
      <c r="E1343" s="32">
        <v>35801</v>
      </c>
      <c r="F1343" s="32">
        <v>567.674</v>
      </c>
      <c r="G1343" s="55">
        <f t="shared" si="108"/>
        <v>6.137356167755231E-05</v>
      </c>
      <c r="H1343" s="32">
        <v>0</v>
      </c>
      <c r="I1343" s="32">
        <v>0</v>
      </c>
      <c r="J1343" s="54">
        <f t="shared" si="106"/>
        <v>0</v>
      </c>
      <c r="K1343" s="74">
        <f t="shared" si="107"/>
        <v>-1</v>
      </c>
      <c r="L1343" s="68">
        <f t="shared" si="109"/>
        <v>63.06612598075656</v>
      </c>
      <c r="M1343" s="61">
        <f t="shared" si="110"/>
        <v>0</v>
      </c>
    </row>
    <row r="1344" spans="2:13" ht="12">
      <c r="B1344" s="7">
        <v>1272</v>
      </c>
      <c r="C1344" s="6" t="s">
        <v>780</v>
      </c>
      <c r="D1344" s="6" t="s">
        <v>781</v>
      </c>
      <c r="E1344" s="32">
        <v>35308.94</v>
      </c>
      <c r="F1344" s="32">
        <v>1189.173</v>
      </c>
      <c r="G1344" s="55">
        <f t="shared" si="108"/>
        <v>6.0530024492583835E-05</v>
      </c>
      <c r="H1344" s="32">
        <v>0</v>
      </c>
      <c r="I1344" s="32">
        <v>0</v>
      </c>
      <c r="J1344" s="54">
        <f t="shared" si="106"/>
        <v>0</v>
      </c>
      <c r="K1344" s="74">
        <f t="shared" si="107"/>
        <v>-1</v>
      </c>
      <c r="L1344" s="68">
        <f t="shared" si="109"/>
        <v>29.692012852629517</v>
      </c>
      <c r="M1344" s="61">
        <f t="shared" si="110"/>
        <v>0</v>
      </c>
    </row>
    <row r="1345" spans="2:13" ht="12">
      <c r="B1345" s="7">
        <v>1173</v>
      </c>
      <c r="C1345" s="6" t="s">
        <v>3075</v>
      </c>
      <c r="D1345" s="6" t="s">
        <v>3076</v>
      </c>
      <c r="E1345" s="32">
        <v>35041.57</v>
      </c>
      <c r="F1345" s="32">
        <v>949</v>
      </c>
      <c r="G1345" s="55">
        <f t="shared" si="108"/>
        <v>6.007167279330931E-05</v>
      </c>
      <c r="H1345" s="32">
        <v>0</v>
      </c>
      <c r="I1345" s="32">
        <v>0</v>
      </c>
      <c r="J1345" s="54">
        <f t="shared" si="106"/>
        <v>0</v>
      </c>
      <c r="K1345" s="74">
        <f t="shared" si="107"/>
        <v>-1</v>
      </c>
      <c r="L1345" s="68">
        <f t="shared" si="109"/>
        <v>36.92473129610116</v>
      </c>
      <c r="M1345" s="61">
        <f t="shared" si="110"/>
        <v>0</v>
      </c>
    </row>
    <row r="1346" spans="2:13" ht="12">
      <c r="B1346" s="7">
        <v>1107</v>
      </c>
      <c r="C1346" s="6" t="s">
        <v>2852</v>
      </c>
      <c r="D1346" s="6" t="s">
        <v>2853</v>
      </c>
      <c r="E1346" s="32">
        <v>34422.3</v>
      </c>
      <c r="F1346" s="32">
        <v>1683.772</v>
      </c>
      <c r="G1346" s="55">
        <f t="shared" si="108"/>
        <v>5.9010059834451805E-05</v>
      </c>
      <c r="H1346" s="32">
        <v>0</v>
      </c>
      <c r="I1346" s="32">
        <v>0</v>
      </c>
      <c r="J1346" s="54">
        <f t="shared" si="106"/>
        <v>0</v>
      </c>
      <c r="K1346" s="74">
        <f t="shared" si="107"/>
        <v>-1</v>
      </c>
      <c r="L1346" s="68">
        <f t="shared" si="109"/>
        <v>20.443563617877007</v>
      </c>
      <c r="M1346" s="61">
        <f t="shared" si="110"/>
        <v>0</v>
      </c>
    </row>
    <row r="1347" spans="2:13" ht="12">
      <c r="B1347" s="7">
        <v>1235</v>
      </c>
      <c r="C1347" s="6" t="s">
        <v>3077</v>
      </c>
      <c r="D1347" s="6" t="s">
        <v>3078</v>
      </c>
      <c r="E1347" s="32">
        <v>34282.95</v>
      </c>
      <c r="F1347" s="32">
        <v>900</v>
      </c>
      <c r="G1347" s="55">
        <f t="shared" si="108"/>
        <v>5.877117248997072E-05</v>
      </c>
      <c r="H1347" s="32">
        <v>0</v>
      </c>
      <c r="I1347" s="32">
        <v>0</v>
      </c>
      <c r="J1347" s="54">
        <f t="shared" si="106"/>
        <v>0</v>
      </c>
      <c r="K1347" s="74">
        <f t="shared" si="107"/>
        <v>-1</v>
      </c>
      <c r="L1347" s="68">
        <f t="shared" si="109"/>
        <v>38.092166666666664</v>
      </c>
      <c r="M1347" s="61">
        <f t="shared" si="110"/>
        <v>0</v>
      </c>
    </row>
    <row r="1348" spans="2:13" ht="12">
      <c r="B1348" s="7">
        <v>1155</v>
      </c>
      <c r="C1348" s="6" t="s">
        <v>2802</v>
      </c>
      <c r="D1348" s="6" t="s">
        <v>2803</v>
      </c>
      <c r="E1348" s="32">
        <v>34076.63</v>
      </c>
      <c r="F1348" s="32">
        <v>973.49</v>
      </c>
      <c r="G1348" s="55">
        <f t="shared" si="108"/>
        <v>5.8417478647750876E-05</v>
      </c>
      <c r="H1348" s="32">
        <v>0</v>
      </c>
      <c r="I1348" s="32">
        <v>0</v>
      </c>
      <c r="J1348" s="54">
        <f t="shared" si="106"/>
        <v>0</v>
      </c>
      <c r="K1348" s="74">
        <f t="shared" si="107"/>
        <v>-1</v>
      </c>
      <c r="L1348" s="68">
        <f t="shared" si="109"/>
        <v>35.00460199899331</v>
      </c>
      <c r="M1348" s="61">
        <f t="shared" si="110"/>
        <v>0</v>
      </c>
    </row>
    <row r="1349" spans="2:13" ht="12">
      <c r="B1349" s="7">
        <v>1410</v>
      </c>
      <c r="C1349" s="6" t="s">
        <v>2395</v>
      </c>
      <c r="D1349" s="6" t="s">
        <v>2396</v>
      </c>
      <c r="E1349" s="32">
        <v>33920</v>
      </c>
      <c r="F1349" s="32">
        <v>4318</v>
      </c>
      <c r="G1349" s="55">
        <f t="shared" si="108"/>
        <v>5.814896824397571E-05</v>
      </c>
      <c r="H1349" s="32">
        <v>0</v>
      </c>
      <c r="I1349" s="32">
        <v>0</v>
      </c>
      <c r="J1349" s="54">
        <f t="shared" si="106"/>
        <v>0</v>
      </c>
      <c r="K1349" s="74">
        <f t="shared" si="107"/>
        <v>-1</v>
      </c>
      <c r="L1349" s="68">
        <f t="shared" si="109"/>
        <v>7.855488652153775</v>
      </c>
      <c r="M1349" s="61">
        <f t="shared" si="110"/>
        <v>0</v>
      </c>
    </row>
    <row r="1350" spans="2:13" ht="12">
      <c r="B1350" s="7">
        <v>1181</v>
      </c>
      <c r="C1350" s="6" t="s">
        <v>2423</v>
      </c>
      <c r="D1350" s="6" t="s">
        <v>2424</v>
      </c>
      <c r="E1350" s="32">
        <v>33626</v>
      </c>
      <c r="F1350" s="32">
        <v>682</v>
      </c>
      <c r="G1350" s="55">
        <f t="shared" si="108"/>
        <v>5.764496480459691E-05</v>
      </c>
      <c r="H1350" s="32">
        <v>0</v>
      </c>
      <c r="I1350" s="32">
        <v>0</v>
      </c>
      <c r="J1350" s="54">
        <f t="shared" si="106"/>
        <v>0</v>
      </c>
      <c r="K1350" s="74">
        <f t="shared" si="107"/>
        <v>-1</v>
      </c>
      <c r="L1350" s="68">
        <f t="shared" si="109"/>
        <v>49.3049853372434</v>
      </c>
      <c r="M1350" s="61">
        <f t="shared" si="110"/>
        <v>0</v>
      </c>
    </row>
    <row r="1351" spans="2:13" ht="12">
      <c r="B1351" s="7">
        <v>1194</v>
      </c>
      <c r="C1351" s="6" t="s">
        <v>2397</v>
      </c>
      <c r="D1351" s="6" t="s">
        <v>2398</v>
      </c>
      <c r="E1351" s="32">
        <v>32500</v>
      </c>
      <c r="F1351" s="32">
        <v>191.782</v>
      </c>
      <c r="G1351" s="55">
        <f t="shared" si="108"/>
        <v>5.571466591772437E-05</v>
      </c>
      <c r="H1351" s="32">
        <v>0</v>
      </c>
      <c r="I1351" s="32">
        <v>0</v>
      </c>
      <c r="J1351" s="54">
        <f t="shared" si="106"/>
        <v>0</v>
      </c>
      <c r="K1351" s="74">
        <f t="shared" si="107"/>
        <v>-1</v>
      </c>
      <c r="L1351" s="68">
        <f t="shared" si="109"/>
        <v>169.4632447257824</v>
      </c>
      <c r="M1351" s="61">
        <f t="shared" si="110"/>
        <v>0</v>
      </c>
    </row>
    <row r="1352" spans="2:13" ht="12">
      <c r="B1352" s="7">
        <v>1211</v>
      </c>
      <c r="C1352" s="6" t="s">
        <v>1249</v>
      </c>
      <c r="D1352" s="6" t="s">
        <v>1250</v>
      </c>
      <c r="E1352" s="32">
        <v>32408.2</v>
      </c>
      <c r="F1352" s="32">
        <v>140.277</v>
      </c>
      <c r="G1352" s="55">
        <f t="shared" si="108"/>
        <v>5.555729341522446E-05</v>
      </c>
      <c r="H1352" s="32">
        <v>0</v>
      </c>
      <c r="I1352" s="32">
        <v>0</v>
      </c>
      <c r="J1352" s="54">
        <f t="shared" si="106"/>
        <v>0</v>
      </c>
      <c r="K1352" s="74">
        <f t="shared" si="107"/>
        <v>-1</v>
      </c>
      <c r="L1352" s="68">
        <f t="shared" si="109"/>
        <v>231.03003343384876</v>
      </c>
      <c r="M1352" s="61">
        <f t="shared" si="110"/>
        <v>0</v>
      </c>
    </row>
    <row r="1353" spans="2:13" ht="12">
      <c r="B1353" s="7">
        <v>1270</v>
      </c>
      <c r="C1353" s="6" t="s">
        <v>2407</v>
      </c>
      <c r="D1353" s="6" t="s">
        <v>2408</v>
      </c>
      <c r="E1353" s="32">
        <v>32126.5</v>
      </c>
      <c r="F1353" s="32">
        <v>887.785</v>
      </c>
      <c r="G1353" s="55">
        <f t="shared" si="108"/>
        <v>5.507437583402375E-05</v>
      </c>
      <c r="H1353" s="32">
        <v>0</v>
      </c>
      <c r="I1353" s="32">
        <v>0</v>
      </c>
      <c r="J1353" s="54">
        <f t="shared" si="106"/>
        <v>0</v>
      </c>
      <c r="K1353" s="74">
        <f t="shared" si="107"/>
        <v>-1</v>
      </c>
      <c r="L1353" s="68">
        <f t="shared" si="109"/>
        <v>36.1872525442534</v>
      </c>
      <c r="M1353" s="61">
        <f t="shared" si="110"/>
        <v>0</v>
      </c>
    </row>
    <row r="1354" spans="2:13" ht="12">
      <c r="B1354" s="7">
        <v>1242</v>
      </c>
      <c r="C1354" s="6" t="s">
        <v>1253</v>
      </c>
      <c r="D1354" s="6" t="s">
        <v>1254</v>
      </c>
      <c r="E1354" s="32">
        <v>31682.71</v>
      </c>
      <c r="F1354" s="32">
        <v>2000</v>
      </c>
      <c r="G1354" s="55">
        <f t="shared" si="108"/>
        <v>5.431358778517369E-05</v>
      </c>
      <c r="H1354" s="32">
        <v>0</v>
      </c>
      <c r="I1354" s="32">
        <v>0</v>
      </c>
      <c r="J1354" s="54">
        <f t="shared" si="106"/>
        <v>0</v>
      </c>
      <c r="K1354" s="74">
        <f t="shared" si="107"/>
        <v>-1</v>
      </c>
      <c r="L1354" s="68">
        <f t="shared" si="109"/>
        <v>15.841355</v>
      </c>
      <c r="M1354" s="61">
        <f t="shared" si="110"/>
        <v>0</v>
      </c>
    </row>
    <row r="1355" spans="2:13" ht="12">
      <c r="B1355" s="7">
        <v>1321</v>
      </c>
      <c r="C1355" s="6" t="s">
        <v>2399</v>
      </c>
      <c r="D1355" s="6" t="s">
        <v>2400</v>
      </c>
      <c r="E1355" s="32">
        <v>30960</v>
      </c>
      <c r="F1355" s="32">
        <v>1098.2</v>
      </c>
      <c r="G1355" s="55">
        <f t="shared" si="108"/>
        <v>5.307464790193066E-05</v>
      </c>
      <c r="H1355" s="32">
        <v>0</v>
      </c>
      <c r="I1355" s="32">
        <v>0</v>
      </c>
      <c r="J1355" s="54">
        <f t="shared" si="106"/>
        <v>0</v>
      </c>
      <c r="K1355" s="74">
        <f t="shared" si="107"/>
        <v>-1</v>
      </c>
      <c r="L1355" s="68">
        <f t="shared" si="109"/>
        <v>28.191586232016025</v>
      </c>
      <c r="M1355" s="61">
        <f t="shared" si="110"/>
        <v>0</v>
      </c>
    </row>
    <row r="1356" spans="2:13" ht="12">
      <c r="B1356" s="7">
        <v>1252</v>
      </c>
      <c r="C1356" s="6" t="s">
        <v>2567</v>
      </c>
      <c r="D1356" s="6" t="s">
        <v>2568</v>
      </c>
      <c r="E1356" s="32">
        <v>30760</v>
      </c>
      <c r="F1356" s="32">
        <v>1732.12</v>
      </c>
      <c r="G1356" s="55">
        <f t="shared" si="108"/>
        <v>5.2731788419360045E-05</v>
      </c>
      <c r="H1356" s="32">
        <v>0</v>
      </c>
      <c r="I1356" s="32">
        <v>0</v>
      </c>
      <c r="J1356" s="54">
        <f t="shared" si="106"/>
        <v>0</v>
      </c>
      <c r="K1356" s="74">
        <f t="shared" si="107"/>
        <v>-1</v>
      </c>
      <c r="L1356" s="68">
        <f t="shared" si="109"/>
        <v>17.758584855552733</v>
      </c>
      <c r="M1356" s="61">
        <f t="shared" si="110"/>
        <v>0</v>
      </c>
    </row>
    <row r="1357" spans="2:13" ht="12">
      <c r="B1357" s="7">
        <v>1244</v>
      </c>
      <c r="C1357" s="6" t="s">
        <v>956</v>
      </c>
      <c r="D1357" s="6" t="s">
        <v>957</v>
      </c>
      <c r="E1357" s="32">
        <v>29410</v>
      </c>
      <c r="F1357" s="32">
        <v>835</v>
      </c>
      <c r="G1357" s="55">
        <f t="shared" si="108"/>
        <v>5.041748691200842E-05</v>
      </c>
      <c r="H1357" s="32">
        <v>0</v>
      </c>
      <c r="I1357" s="32">
        <v>0</v>
      </c>
      <c r="J1357" s="54">
        <f t="shared" si="106"/>
        <v>0</v>
      </c>
      <c r="K1357" s="74">
        <f t="shared" si="107"/>
        <v>-1</v>
      </c>
      <c r="L1357" s="68">
        <f t="shared" si="109"/>
        <v>35.221556886227546</v>
      </c>
      <c r="M1357" s="61">
        <f t="shared" si="110"/>
        <v>0</v>
      </c>
    </row>
    <row r="1358" spans="2:13" ht="12">
      <c r="B1358" s="7">
        <v>1303</v>
      </c>
      <c r="C1358" s="6" t="s">
        <v>2475</v>
      </c>
      <c r="D1358" s="6" t="s">
        <v>2476</v>
      </c>
      <c r="E1358" s="32">
        <v>29167.55</v>
      </c>
      <c r="F1358" s="32">
        <v>1362</v>
      </c>
      <c r="G1358" s="55">
        <f t="shared" si="108"/>
        <v>5.00018555042622E-05</v>
      </c>
      <c r="H1358" s="32">
        <v>0</v>
      </c>
      <c r="I1358" s="32">
        <v>0</v>
      </c>
      <c r="J1358" s="54">
        <f t="shared" si="106"/>
        <v>0</v>
      </c>
      <c r="K1358" s="74">
        <f t="shared" si="107"/>
        <v>-1</v>
      </c>
      <c r="L1358" s="68">
        <f t="shared" si="109"/>
        <v>21.415234948604994</v>
      </c>
      <c r="M1358" s="61">
        <f t="shared" si="110"/>
        <v>0</v>
      </c>
    </row>
    <row r="1359" spans="2:13" ht="12">
      <c r="B1359" s="7">
        <v>1287</v>
      </c>
      <c r="C1359" s="6" t="s">
        <v>3356</v>
      </c>
      <c r="D1359" s="6" t="s">
        <v>3357</v>
      </c>
      <c r="E1359" s="32">
        <v>29014.21</v>
      </c>
      <c r="F1359" s="32">
        <v>312.55</v>
      </c>
      <c r="G1359" s="55">
        <f t="shared" si="108"/>
        <v>4.973898513897531E-05</v>
      </c>
      <c r="H1359" s="32">
        <v>0</v>
      </c>
      <c r="I1359" s="32">
        <v>0</v>
      </c>
      <c r="J1359" s="54">
        <f t="shared" si="106"/>
        <v>0</v>
      </c>
      <c r="K1359" s="74">
        <f t="shared" si="107"/>
        <v>-1</v>
      </c>
      <c r="L1359" s="68">
        <f t="shared" si="109"/>
        <v>92.83061910094385</v>
      </c>
      <c r="M1359" s="61">
        <f t="shared" si="110"/>
        <v>0</v>
      </c>
    </row>
    <row r="1360" spans="2:13" ht="12">
      <c r="B1360" s="7">
        <v>1138</v>
      </c>
      <c r="C1360" s="6" t="s">
        <v>1115</v>
      </c>
      <c r="D1360" s="6" t="s">
        <v>1116</v>
      </c>
      <c r="E1360" s="32">
        <v>28088.49</v>
      </c>
      <c r="F1360" s="32">
        <v>405</v>
      </c>
      <c r="G1360" s="55">
        <f t="shared" si="108"/>
        <v>4.815202573794898E-05</v>
      </c>
      <c r="H1360" s="32">
        <v>0</v>
      </c>
      <c r="I1360" s="32">
        <v>0</v>
      </c>
      <c r="J1360" s="54">
        <f t="shared" si="106"/>
        <v>0</v>
      </c>
      <c r="K1360" s="74">
        <f t="shared" si="107"/>
        <v>-1</v>
      </c>
      <c r="L1360" s="68">
        <f t="shared" si="109"/>
        <v>69.3542962962963</v>
      </c>
      <c r="M1360" s="61">
        <f t="shared" si="110"/>
        <v>0</v>
      </c>
    </row>
    <row r="1361" spans="2:13" ht="12">
      <c r="B1361" s="7">
        <v>1428</v>
      </c>
      <c r="C1361" s="6" t="s">
        <v>1261</v>
      </c>
      <c r="D1361" s="6" t="s">
        <v>1262</v>
      </c>
      <c r="E1361" s="32">
        <v>27818.54</v>
      </c>
      <c r="F1361" s="32">
        <v>241.673</v>
      </c>
      <c r="G1361" s="55">
        <f t="shared" si="108"/>
        <v>4.7689251151349294E-05</v>
      </c>
      <c r="H1361" s="32">
        <v>0</v>
      </c>
      <c r="I1361" s="32">
        <v>0</v>
      </c>
      <c r="J1361" s="54">
        <f t="shared" si="106"/>
        <v>0</v>
      </c>
      <c r="K1361" s="74">
        <f t="shared" si="107"/>
        <v>-1</v>
      </c>
      <c r="L1361" s="68">
        <f t="shared" si="109"/>
        <v>115.10818337174612</v>
      </c>
      <c r="M1361" s="61">
        <f t="shared" si="110"/>
        <v>0</v>
      </c>
    </row>
    <row r="1362" spans="2:13" ht="12">
      <c r="B1362" s="7">
        <v>1234</v>
      </c>
      <c r="C1362" s="6" t="s">
        <v>2403</v>
      </c>
      <c r="D1362" s="6" t="s">
        <v>2404</v>
      </c>
      <c r="E1362" s="32">
        <v>27387.6</v>
      </c>
      <c r="F1362" s="32">
        <v>302.536</v>
      </c>
      <c r="G1362" s="55">
        <f t="shared" si="108"/>
        <v>4.6950491824254394E-05</v>
      </c>
      <c r="H1362" s="32">
        <v>0</v>
      </c>
      <c r="I1362" s="32">
        <v>0</v>
      </c>
      <c r="J1362" s="54">
        <f t="shared" si="106"/>
        <v>0</v>
      </c>
      <c r="K1362" s="74">
        <f t="shared" si="107"/>
        <v>-1</v>
      </c>
      <c r="L1362" s="68">
        <f t="shared" si="109"/>
        <v>90.52674723008171</v>
      </c>
      <c r="M1362" s="61">
        <f t="shared" si="110"/>
        <v>0</v>
      </c>
    </row>
    <row r="1363" spans="2:13" ht="12">
      <c r="B1363" s="7">
        <v>1350</v>
      </c>
      <c r="C1363" s="6" t="s">
        <v>2806</v>
      </c>
      <c r="D1363" s="6" t="s">
        <v>2807</v>
      </c>
      <c r="E1363" s="32">
        <v>27195</v>
      </c>
      <c r="F1363" s="32">
        <v>1597.7</v>
      </c>
      <c r="G1363" s="55">
        <f t="shared" si="108"/>
        <v>4.6620318142538895E-05</v>
      </c>
      <c r="H1363" s="32">
        <v>0</v>
      </c>
      <c r="I1363" s="32">
        <v>0</v>
      </c>
      <c r="J1363" s="54">
        <f t="shared" si="106"/>
        <v>0</v>
      </c>
      <c r="K1363" s="74">
        <f t="shared" si="107"/>
        <v>-1</v>
      </c>
      <c r="L1363" s="68">
        <f t="shared" si="109"/>
        <v>17.02134318082243</v>
      </c>
      <c r="M1363" s="61">
        <f t="shared" si="110"/>
        <v>0</v>
      </c>
    </row>
    <row r="1364" spans="2:13" ht="12">
      <c r="B1364" s="7">
        <v>1282</v>
      </c>
      <c r="C1364" s="6" t="s">
        <v>1267</v>
      </c>
      <c r="D1364" s="6" t="s">
        <v>1268</v>
      </c>
      <c r="E1364" s="32">
        <v>26946.7</v>
      </c>
      <c r="F1364" s="32">
        <v>270</v>
      </c>
      <c r="G1364" s="55">
        <f t="shared" si="108"/>
        <v>4.619465809492748E-05</v>
      </c>
      <c r="H1364" s="32">
        <v>0</v>
      </c>
      <c r="I1364" s="32">
        <v>0</v>
      </c>
      <c r="J1364" s="54">
        <f t="shared" si="106"/>
        <v>0</v>
      </c>
      <c r="K1364" s="74">
        <f t="shared" si="107"/>
        <v>-1</v>
      </c>
      <c r="L1364" s="68">
        <f t="shared" si="109"/>
        <v>99.80259259259259</v>
      </c>
      <c r="M1364" s="61">
        <f t="shared" si="110"/>
        <v>0</v>
      </c>
    </row>
    <row r="1365" spans="2:13" ht="12">
      <c r="B1365" s="7">
        <v>1243</v>
      </c>
      <c r="C1365" s="6" t="s">
        <v>2808</v>
      </c>
      <c r="D1365" s="6" t="s">
        <v>2809</v>
      </c>
      <c r="E1365" s="32">
        <v>26495.4</v>
      </c>
      <c r="F1365" s="32">
        <v>660</v>
      </c>
      <c r="G1365" s="55">
        <f t="shared" si="108"/>
        <v>4.54209956725069E-05</v>
      </c>
      <c r="H1365" s="32">
        <v>0</v>
      </c>
      <c r="I1365" s="32">
        <v>0</v>
      </c>
      <c r="J1365" s="54">
        <f t="shared" si="106"/>
        <v>0</v>
      </c>
      <c r="K1365" s="74">
        <f t="shared" si="107"/>
        <v>-1</v>
      </c>
      <c r="L1365" s="68">
        <f t="shared" si="109"/>
        <v>40.14454545454546</v>
      </c>
      <c r="M1365" s="61">
        <f t="shared" si="110"/>
        <v>0</v>
      </c>
    </row>
    <row r="1366" spans="2:13" ht="12">
      <c r="B1366" s="7">
        <v>1115</v>
      </c>
      <c r="C1366" s="6" t="s">
        <v>2439</v>
      </c>
      <c r="D1366" s="6" t="s">
        <v>2440</v>
      </c>
      <c r="E1366" s="32">
        <v>26245</v>
      </c>
      <c r="F1366" s="32">
        <v>459.973</v>
      </c>
      <c r="G1366" s="55">
        <f t="shared" si="108"/>
        <v>4.499173560032849E-05</v>
      </c>
      <c r="H1366" s="32">
        <v>0</v>
      </c>
      <c r="I1366" s="32">
        <v>0</v>
      </c>
      <c r="J1366" s="54">
        <f t="shared" si="106"/>
        <v>0</v>
      </c>
      <c r="K1366" s="74">
        <f t="shared" si="107"/>
        <v>-1</v>
      </c>
      <c r="L1366" s="68">
        <f t="shared" si="109"/>
        <v>57.05769686481597</v>
      </c>
      <c r="M1366" s="61">
        <f t="shared" si="110"/>
        <v>0</v>
      </c>
    </row>
    <row r="1367" spans="2:13" ht="12">
      <c r="B1367" s="7">
        <v>1314</v>
      </c>
      <c r="C1367" s="6" t="s">
        <v>2409</v>
      </c>
      <c r="D1367" s="6" t="s">
        <v>2410</v>
      </c>
      <c r="E1367" s="32">
        <v>26197.853</v>
      </c>
      <c r="F1367" s="32">
        <v>631.013</v>
      </c>
      <c r="G1367" s="55">
        <f t="shared" si="108"/>
        <v>4.491091162020471E-05</v>
      </c>
      <c r="H1367" s="32">
        <v>0</v>
      </c>
      <c r="I1367" s="32">
        <v>0</v>
      </c>
      <c r="J1367" s="54">
        <f t="shared" si="106"/>
        <v>0</v>
      </c>
      <c r="K1367" s="74">
        <f t="shared" si="107"/>
        <v>-1</v>
      </c>
      <c r="L1367" s="68">
        <f t="shared" si="109"/>
        <v>41.51713673093898</v>
      </c>
      <c r="M1367" s="61">
        <f t="shared" si="110"/>
        <v>0</v>
      </c>
    </row>
    <row r="1368" spans="2:13" ht="12">
      <c r="B1368" s="7">
        <v>1288</v>
      </c>
      <c r="C1368" s="6" t="s">
        <v>3358</v>
      </c>
      <c r="D1368" s="6" t="s">
        <v>3359</v>
      </c>
      <c r="E1368" s="32">
        <v>26137</v>
      </c>
      <c r="F1368" s="32">
        <v>22000</v>
      </c>
      <c r="G1368" s="55">
        <f t="shared" si="108"/>
        <v>4.480659147974036E-05</v>
      </c>
      <c r="H1368" s="32">
        <v>0</v>
      </c>
      <c r="I1368" s="32">
        <v>0</v>
      </c>
      <c r="J1368" s="54">
        <f t="shared" si="106"/>
        <v>0</v>
      </c>
      <c r="K1368" s="74">
        <f t="shared" si="107"/>
        <v>-1</v>
      </c>
      <c r="L1368" s="68">
        <f t="shared" si="109"/>
        <v>1.1880454545454546</v>
      </c>
      <c r="M1368" s="61">
        <f t="shared" si="110"/>
        <v>0</v>
      </c>
    </row>
    <row r="1369" spans="2:13" ht="12">
      <c r="B1369" s="7">
        <v>1424</v>
      </c>
      <c r="C1369" s="6" t="s">
        <v>1279</v>
      </c>
      <c r="D1369" s="6" t="s">
        <v>1280</v>
      </c>
      <c r="E1369" s="32">
        <v>25678.98</v>
      </c>
      <c r="F1369" s="32">
        <v>10767</v>
      </c>
      <c r="G1369" s="55">
        <f t="shared" si="108"/>
        <v>4.4021408978705405E-05</v>
      </c>
      <c r="H1369" s="32">
        <v>0</v>
      </c>
      <c r="I1369" s="32">
        <v>0</v>
      </c>
      <c r="J1369" s="54">
        <f t="shared" si="106"/>
        <v>0</v>
      </c>
      <c r="K1369" s="74">
        <f t="shared" si="107"/>
        <v>-1</v>
      </c>
      <c r="L1369" s="68">
        <f t="shared" si="109"/>
        <v>2.384970743939816</v>
      </c>
      <c r="M1369" s="61">
        <f t="shared" si="110"/>
        <v>0</v>
      </c>
    </row>
    <row r="1370" spans="2:13" ht="12">
      <c r="B1370" s="7">
        <v>1124</v>
      </c>
      <c r="C1370" s="6" t="s">
        <v>833</v>
      </c>
      <c r="D1370" s="6" t="s">
        <v>834</v>
      </c>
      <c r="E1370" s="32">
        <v>25096</v>
      </c>
      <c r="F1370" s="32">
        <v>476.926</v>
      </c>
      <c r="G1370" s="55">
        <f t="shared" si="108"/>
        <v>4.302200787296033E-05</v>
      </c>
      <c r="H1370" s="32">
        <v>0</v>
      </c>
      <c r="I1370" s="32">
        <v>0</v>
      </c>
      <c r="J1370" s="54">
        <f t="shared" si="106"/>
        <v>0</v>
      </c>
      <c r="K1370" s="74">
        <f t="shared" si="107"/>
        <v>-1</v>
      </c>
      <c r="L1370" s="68">
        <f t="shared" si="109"/>
        <v>52.620322649635376</v>
      </c>
      <c r="M1370" s="61">
        <f t="shared" si="110"/>
        <v>0</v>
      </c>
    </row>
    <row r="1371" spans="2:13" ht="12">
      <c r="B1371" s="7">
        <v>1289</v>
      </c>
      <c r="C1371" s="6" t="s">
        <v>1443</v>
      </c>
      <c r="D1371" s="6" t="s">
        <v>1444</v>
      </c>
      <c r="E1371" s="32">
        <v>25027</v>
      </c>
      <c r="F1371" s="32">
        <v>3784</v>
      </c>
      <c r="G1371" s="55">
        <f t="shared" si="108"/>
        <v>4.290372135147347E-05</v>
      </c>
      <c r="H1371" s="32">
        <v>0</v>
      </c>
      <c r="I1371" s="32">
        <v>0</v>
      </c>
      <c r="J1371" s="54">
        <f t="shared" si="106"/>
        <v>0</v>
      </c>
      <c r="K1371" s="74">
        <f t="shared" si="107"/>
        <v>-1</v>
      </c>
      <c r="L1371" s="68">
        <f t="shared" si="109"/>
        <v>6.613900634249472</v>
      </c>
      <c r="M1371" s="61">
        <f t="shared" si="110"/>
        <v>0</v>
      </c>
    </row>
    <row r="1372" spans="2:13" ht="12">
      <c r="B1372" s="7">
        <v>1255</v>
      </c>
      <c r="C1372" s="6" t="s">
        <v>544</v>
      </c>
      <c r="D1372" s="6" t="s">
        <v>545</v>
      </c>
      <c r="E1372" s="32">
        <v>24593.35</v>
      </c>
      <c r="F1372" s="32">
        <v>567.167</v>
      </c>
      <c r="G1372" s="55">
        <f t="shared" si="108"/>
        <v>4.216031627838974E-05</v>
      </c>
      <c r="H1372" s="32">
        <v>0</v>
      </c>
      <c r="I1372" s="32">
        <v>0</v>
      </c>
      <c r="J1372" s="54">
        <f t="shared" si="106"/>
        <v>0</v>
      </c>
      <c r="K1372" s="74">
        <f t="shared" si="107"/>
        <v>-1</v>
      </c>
      <c r="L1372" s="68">
        <f t="shared" si="109"/>
        <v>43.361743542907114</v>
      </c>
      <c r="M1372" s="61">
        <f t="shared" si="110"/>
        <v>0</v>
      </c>
    </row>
    <row r="1373" spans="2:13" ht="12">
      <c r="B1373" s="7">
        <v>1161</v>
      </c>
      <c r="C1373" s="6" t="s">
        <v>1275</v>
      </c>
      <c r="D1373" s="6" t="s">
        <v>1276</v>
      </c>
      <c r="E1373" s="32">
        <v>24486</v>
      </c>
      <c r="F1373" s="32">
        <v>386.5</v>
      </c>
      <c r="G1373" s="55">
        <f t="shared" si="108"/>
        <v>4.1976286451119964E-05</v>
      </c>
      <c r="H1373" s="32">
        <v>0</v>
      </c>
      <c r="I1373" s="32">
        <v>0</v>
      </c>
      <c r="J1373" s="54">
        <f t="shared" si="106"/>
        <v>0</v>
      </c>
      <c r="K1373" s="74">
        <f t="shared" si="107"/>
        <v>-1</v>
      </c>
      <c r="L1373" s="68">
        <f t="shared" si="109"/>
        <v>63.35316946959897</v>
      </c>
      <c r="M1373" s="61">
        <f t="shared" si="110"/>
        <v>0</v>
      </c>
    </row>
    <row r="1374" spans="2:13" ht="12">
      <c r="B1374" s="7">
        <v>1276</v>
      </c>
      <c r="C1374" s="6" t="s">
        <v>1040</v>
      </c>
      <c r="D1374" s="6" t="s">
        <v>1041</v>
      </c>
      <c r="E1374" s="32">
        <v>24441.2</v>
      </c>
      <c r="F1374" s="32">
        <v>1146</v>
      </c>
      <c r="G1374" s="55">
        <f t="shared" si="108"/>
        <v>4.189948592702415E-05</v>
      </c>
      <c r="H1374" s="32">
        <v>0</v>
      </c>
      <c r="I1374" s="32">
        <v>0</v>
      </c>
      <c r="J1374" s="54">
        <f t="shared" si="106"/>
        <v>0</v>
      </c>
      <c r="K1374" s="74">
        <f t="shared" si="107"/>
        <v>-1</v>
      </c>
      <c r="L1374" s="68">
        <f t="shared" si="109"/>
        <v>21.327399650959862</v>
      </c>
      <c r="M1374" s="61">
        <f t="shared" si="110"/>
        <v>0</v>
      </c>
    </row>
    <row r="1375" spans="2:13" ht="12">
      <c r="B1375" s="7">
        <v>1437</v>
      </c>
      <c r="C1375" s="6" t="s">
        <v>2433</v>
      </c>
      <c r="D1375" s="6" t="s">
        <v>2434</v>
      </c>
      <c r="E1375" s="32">
        <v>24426.5</v>
      </c>
      <c r="F1375" s="32">
        <v>2132</v>
      </c>
      <c r="G1375" s="55">
        <f t="shared" si="108"/>
        <v>4.187428575505521E-05</v>
      </c>
      <c r="H1375" s="32">
        <v>0</v>
      </c>
      <c r="I1375" s="32">
        <v>0</v>
      </c>
      <c r="J1375" s="54">
        <f t="shared" si="106"/>
        <v>0</v>
      </c>
      <c r="K1375" s="74">
        <f t="shared" si="107"/>
        <v>-1</v>
      </c>
      <c r="L1375" s="68">
        <f t="shared" si="109"/>
        <v>11.457082551594747</v>
      </c>
      <c r="M1375" s="61">
        <f t="shared" si="110"/>
        <v>0</v>
      </c>
    </row>
    <row r="1376" spans="2:13" ht="12">
      <c r="B1376" s="7">
        <v>1080</v>
      </c>
      <c r="C1376" s="6" t="s">
        <v>1455</v>
      </c>
      <c r="D1376" s="6" t="s">
        <v>1456</v>
      </c>
      <c r="E1376" s="32">
        <v>24019</v>
      </c>
      <c r="F1376" s="32">
        <v>286.202</v>
      </c>
      <c r="G1376" s="55">
        <f t="shared" si="108"/>
        <v>4.1175709559317584E-05</v>
      </c>
      <c r="H1376" s="32">
        <v>0</v>
      </c>
      <c r="I1376" s="32">
        <v>0</v>
      </c>
      <c r="J1376" s="54">
        <f t="shared" si="106"/>
        <v>0</v>
      </c>
      <c r="K1376" s="74">
        <f t="shared" si="107"/>
        <v>-1</v>
      </c>
      <c r="L1376" s="68">
        <f t="shared" si="109"/>
        <v>83.92324302415777</v>
      </c>
      <c r="M1376" s="61">
        <f t="shared" si="110"/>
        <v>0</v>
      </c>
    </row>
    <row r="1377" spans="2:13" ht="12">
      <c r="B1377" s="7">
        <v>1132</v>
      </c>
      <c r="C1377" s="6" t="s">
        <v>1433</v>
      </c>
      <c r="D1377" s="6" t="s">
        <v>1434</v>
      </c>
      <c r="E1377" s="32">
        <v>24000.706</v>
      </c>
      <c r="F1377" s="32">
        <v>670.819</v>
      </c>
      <c r="G1377" s="55">
        <f t="shared" si="108"/>
        <v>4.114434820244685E-05</v>
      </c>
      <c r="H1377" s="32">
        <v>0</v>
      </c>
      <c r="I1377" s="32">
        <v>0</v>
      </c>
      <c r="J1377" s="54">
        <f t="shared" si="106"/>
        <v>0</v>
      </c>
      <c r="K1377" s="74">
        <f t="shared" si="107"/>
        <v>-1</v>
      </c>
      <c r="L1377" s="68">
        <f t="shared" si="109"/>
        <v>35.778214391661535</v>
      </c>
      <c r="M1377" s="61">
        <f t="shared" si="110"/>
        <v>0</v>
      </c>
    </row>
    <row r="1378" spans="2:13" ht="12">
      <c r="B1378" s="7">
        <v>1129</v>
      </c>
      <c r="C1378" s="6" t="s">
        <v>114</v>
      </c>
      <c r="D1378" s="6" t="s">
        <v>453</v>
      </c>
      <c r="E1378" s="32">
        <v>23834.92</v>
      </c>
      <c r="F1378" s="32">
        <v>1874.72</v>
      </c>
      <c r="G1378" s="55">
        <f t="shared" si="108"/>
        <v>4.086014169155959E-05</v>
      </c>
      <c r="H1378" s="32">
        <v>0</v>
      </c>
      <c r="I1378" s="32">
        <v>0</v>
      </c>
      <c r="J1378" s="54">
        <f aca="true" t="shared" si="111" ref="J1378:J1441">(H1378/$H$112)</f>
        <v>0</v>
      </c>
      <c r="K1378" s="74">
        <f aca="true" t="shared" si="112" ref="K1378:K1441">IF(E1378=0,"Nuevo",((H1378/E1378)-1))</f>
        <v>-1</v>
      </c>
      <c r="L1378" s="68">
        <f t="shared" si="109"/>
        <v>12.713855935819748</v>
      </c>
      <c r="M1378" s="61">
        <f t="shared" si="110"/>
        <v>0</v>
      </c>
    </row>
    <row r="1379" spans="2:13" ht="12">
      <c r="B1379" s="7">
        <v>1398</v>
      </c>
      <c r="C1379" s="6" t="s">
        <v>3360</v>
      </c>
      <c r="D1379" s="6" t="s">
        <v>3361</v>
      </c>
      <c r="E1379" s="32">
        <v>23809</v>
      </c>
      <c r="F1379" s="32">
        <v>1118.41</v>
      </c>
      <c r="G1379" s="55">
        <f t="shared" si="108"/>
        <v>4.0815707102618443E-05</v>
      </c>
      <c r="H1379" s="32">
        <v>0</v>
      </c>
      <c r="I1379" s="32">
        <v>0</v>
      </c>
      <c r="J1379" s="54">
        <f t="shared" si="111"/>
        <v>0</v>
      </c>
      <c r="K1379" s="74">
        <f t="shared" si="112"/>
        <v>-1</v>
      </c>
      <c r="L1379" s="68">
        <f t="shared" si="109"/>
        <v>21.288257436897023</v>
      </c>
      <c r="M1379" s="61">
        <f t="shared" si="110"/>
        <v>0</v>
      </c>
    </row>
    <row r="1380" spans="2:13" ht="12">
      <c r="B1380" s="7">
        <v>1263</v>
      </c>
      <c r="C1380" s="6" t="s">
        <v>2826</v>
      </c>
      <c r="D1380" s="6" t="s">
        <v>2827</v>
      </c>
      <c r="E1380" s="32">
        <v>23154</v>
      </c>
      <c r="F1380" s="32">
        <v>154.337</v>
      </c>
      <c r="G1380" s="55">
        <f t="shared" si="108"/>
        <v>3.969284229719969E-05</v>
      </c>
      <c r="H1380" s="32">
        <v>0</v>
      </c>
      <c r="I1380" s="32">
        <v>0</v>
      </c>
      <c r="J1380" s="54">
        <f t="shared" si="111"/>
        <v>0</v>
      </c>
      <c r="K1380" s="74">
        <f t="shared" si="112"/>
        <v>-1</v>
      </c>
      <c r="L1380" s="68">
        <f t="shared" si="109"/>
        <v>150.0223536805821</v>
      </c>
      <c r="M1380" s="61">
        <f t="shared" si="110"/>
        <v>0</v>
      </c>
    </row>
    <row r="1381" spans="2:13" ht="12">
      <c r="B1381" s="7">
        <v>1226</v>
      </c>
      <c r="C1381" s="6" t="s">
        <v>3093</v>
      </c>
      <c r="D1381" s="6" t="s">
        <v>3094</v>
      </c>
      <c r="E1381" s="32">
        <v>22951.3</v>
      </c>
      <c r="F1381" s="32">
        <v>220</v>
      </c>
      <c r="G1381" s="55">
        <f t="shared" si="108"/>
        <v>3.9345354211614375E-05</v>
      </c>
      <c r="H1381" s="32">
        <v>0</v>
      </c>
      <c r="I1381" s="32">
        <v>0</v>
      </c>
      <c r="J1381" s="54">
        <f t="shared" si="111"/>
        <v>0</v>
      </c>
      <c r="K1381" s="74">
        <f t="shared" si="112"/>
        <v>-1</v>
      </c>
      <c r="L1381" s="68">
        <f t="shared" si="109"/>
        <v>104.32409090909091</v>
      </c>
      <c r="M1381" s="61">
        <f t="shared" si="110"/>
        <v>0</v>
      </c>
    </row>
    <row r="1382" spans="2:13" ht="12">
      <c r="B1382" s="7">
        <v>1422</v>
      </c>
      <c r="C1382" s="6" t="s">
        <v>1363</v>
      </c>
      <c r="D1382" s="6" t="s">
        <v>1364</v>
      </c>
      <c r="E1382" s="32">
        <v>22920</v>
      </c>
      <c r="F1382" s="32">
        <v>345.894</v>
      </c>
      <c r="G1382" s="55">
        <f t="shared" si="108"/>
        <v>3.9291696702592076E-05</v>
      </c>
      <c r="H1382" s="32">
        <v>0</v>
      </c>
      <c r="I1382" s="32">
        <v>0</v>
      </c>
      <c r="J1382" s="54">
        <f t="shared" si="111"/>
        <v>0</v>
      </c>
      <c r="K1382" s="74">
        <f t="shared" si="112"/>
        <v>-1</v>
      </c>
      <c r="L1382" s="68">
        <f t="shared" si="109"/>
        <v>66.26307481482766</v>
      </c>
      <c r="M1382" s="61">
        <f t="shared" si="110"/>
        <v>0</v>
      </c>
    </row>
    <row r="1383" spans="2:13" ht="12">
      <c r="B1383" s="7">
        <v>1329</v>
      </c>
      <c r="C1383" s="6" t="s">
        <v>3079</v>
      </c>
      <c r="D1383" s="6" t="s">
        <v>3080</v>
      </c>
      <c r="E1383" s="32">
        <v>22582</v>
      </c>
      <c r="F1383" s="32">
        <v>1146.65</v>
      </c>
      <c r="G1383" s="55">
        <f t="shared" si="108"/>
        <v>3.871226417704774E-05</v>
      </c>
      <c r="H1383" s="32">
        <v>0</v>
      </c>
      <c r="I1383" s="32">
        <v>0</v>
      </c>
      <c r="J1383" s="54">
        <f t="shared" si="111"/>
        <v>0</v>
      </c>
      <c r="K1383" s="74">
        <f t="shared" si="112"/>
        <v>-1</v>
      </c>
      <c r="L1383" s="68">
        <f t="shared" si="109"/>
        <v>19.693890899577028</v>
      </c>
      <c r="M1383" s="61">
        <f t="shared" si="110"/>
        <v>0</v>
      </c>
    </row>
    <row r="1384" spans="2:13" ht="12">
      <c r="B1384" s="7">
        <v>1245</v>
      </c>
      <c r="C1384" s="6" t="s">
        <v>3101</v>
      </c>
      <c r="D1384" s="6" t="s">
        <v>3102</v>
      </c>
      <c r="E1384" s="32">
        <v>22324.6</v>
      </c>
      <c r="F1384" s="32">
        <v>580</v>
      </c>
      <c r="G1384" s="55">
        <f t="shared" si="108"/>
        <v>3.8271004022979364E-05</v>
      </c>
      <c r="H1384" s="32">
        <v>0</v>
      </c>
      <c r="I1384" s="32">
        <v>0</v>
      </c>
      <c r="J1384" s="54">
        <f t="shared" si="111"/>
        <v>0</v>
      </c>
      <c r="K1384" s="74">
        <f t="shared" si="112"/>
        <v>-1</v>
      </c>
      <c r="L1384" s="68">
        <f t="shared" si="109"/>
        <v>38.49068965517241</v>
      </c>
      <c r="M1384" s="61">
        <f t="shared" si="110"/>
        <v>0</v>
      </c>
    </row>
    <row r="1385" spans="2:13" ht="12">
      <c r="B1385" s="7">
        <v>1323</v>
      </c>
      <c r="C1385" s="6" t="s">
        <v>1471</v>
      </c>
      <c r="D1385" s="6" t="s">
        <v>1472</v>
      </c>
      <c r="E1385" s="32">
        <v>21777.16</v>
      </c>
      <c r="F1385" s="32">
        <v>635</v>
      </c>
      <c r="G1385" s="55">
        <f t="shared" si="108"/>
        <v>3.7332529047287086E-05</v>
      </c>
      <c r="H1385" s="32">
        <v>0</v>
      </c>
      <c r="I1385" s="32">
        <v>0</v>
      </c>
      <c r="J1385" s="54">
        <f t="shared" si="111"/>
        <v>0</v>
      </c>
      <c r="K1385" s="74">
        <f t="shared" si="112"/>
        <v>-1</v>
      </c>
      <c r="L1385" s="68">
        <f t="shared" si="109"/>
        <v>34.29474015748031</v>
      </c>
      <c r="M1385" s="61">
        <f t="shared" si="110"/>
        <v>0</v>
      </c>
    </row>
    <row r="1386" spans="2:13" ht="12">
      <c r="B1386" s="7">
        <v>1131</v>
      </c>
      <c r="C1386" s="6" t="s">
        <v>220</v>
      </c>
      <c r="D1386" s="6" t="s">
        <v>476</v>
      </c>
      <c r="E1386" s="32">
        <v>21570.2</v>
      </c>
      <c r="F1386" s="32">
        <v>272.65</v>
      </c>
      <c r="G1386" s="55">
        <f t="shared" si="108"/>
        <v>3.697773805472302E-05</v>
      </c>
      <c r="H1386" s="32">
        <v>0</v>
      </c>
      <c r="I1386" s="32">
        <v>0</v>
      </c>
      <c r="J1386" s="54">
        <f t="shared" si="111"/>
        <v>0</v>
      </c>
      <c r="K1386" s="74">
        <f t="shared" si="112"/>
        <v>-1</v>
      </c>
      <c r="L1386" s="68">
        <f t="shared" si="109"/>
        <v>79.11314872547223</v>
      </c>
      <c r="M1386" s="61">
        <f t="shared" si="110"/>
        <v>0</v>
      </c>
    </row>
    <row r="1387" spans="2:13" ht="12">
      <c r="B1387" s="7">
        <v>1215</v>
      </c>
      <c r="C1387" s="6" t="s">
        <v>2437</v>
      </c>
      <c r="D1387" s="6" t="s">
        <v>2438</v>
      </c>
      <c r="E1387" s="32">
        <v>21171</v>
      </c>
      <c r="F1387" s="32">
        <v>370.5</v>
      </c>
      <c r="G1387" s="55">
        <f t="shared" si="108"/>
        <v>3.629339052751208E-05</v>
      </c>
      <c r="H1387" s="32">
        <v>0</v>
      </c>
      <c r="I1387" s="32">
        <v>0</v>
      </c>
      <c r="J1387" s="54">
        <f t="shared" si="111"/>
        <v>0</v>
      </c>
      <c r="K1387" s="74">
        <f t="shared" si="112"/>
        <v>-1</v>
      </c>
      <c r="L1387" s="68">
        <f t="shared" si="109"/>
        <v>57.1417004048583</v>
      </c>
      <c r="M1387" s="61">
        <f t="shared" si="110"/>
        <v>0</v>
      </c>
    </row>
    <row r="1388" spans="2:13" ht="12">
      <c r="B1388" s="7">
        <v>1230</v>
      </c>
      <c r="C1388" s="6" t="s">
        <v>2824</v>
      </c>
      <c r="D1388" s="6" t="s">
        <v>2825</v>
      </c>
      <c r="E1388" s="32">
        <v>20982.5</v>
      </c>
      <c r="F1388" s="32">
        <v>240</v>
      </c>
      <c r="G1388" s="55">
        <f t="shared" si="108"/>
        <v>3.5970245465189275E-05</v>
      </c>
      <c r="H1388" s="32">
        <v>0</v>
      </c>
      <c r="I1388" s="32">
        <v>0</v>
      </c>
      <c r="J1388" s="54">
        <f t="shared" si="111"/>
        <v>0</v>
      </c>
      <c r="K1388" s="74">
        <f t="shared" si="112"/>
        <v>-1</v>
      </c>
      <c r="L1388" s="68">
        <f t="shared" si="109"/>
        <v>87.42708333333333</v>
      </c>
      <c r="M1388" s="61">
        <f t="shared" si="110"/>
        <v>0</v>
      </c>
    </row>
    <row r="1389" spans="2:13" ht="12">
      <c r="B1389" s="7">
        <v>1114</v>
      </c>
      <c r="C1389" s="6" t="s">
        <v>2443</v>
      </c>
      <c r="D1389" s="6" t="s">
        <v>2444</v>
      </c>
      <c r="E1389" s="32">
        <v>20627.2</v>
      </c>
      <c r="F1389" s="32">
        <v>1465.86</v>
      </c>
      <c r="G1389" s="55">
        <f t="shared" si="108"/>
        <v>3.5361155594402585E-05</v>
      </c>
      <c r="H1389" s="32">
        <v>0</v>
      </c>
      <c r="I1389" s="32">
        <v>0</v>
      </c>
      <c r="J1389" s="54">
        <f t="shared" si="111"/>
        <v>0</v>
      </c>
      <c r="K1389" s="74">
        <f t="shared" si="112"/>
        <v>-1</v>
      </c>
      <c r="L1389" s="68">
        <f t="shared" si="109"/>
        <v>14.071739456701188</v>
      </c>
      <c r="M1389" s="61">
        <f t="shared" si="110"/>
        <v>0</v>
      </c>
    </row>
    <row r="1390" spans="2:13" ht="12">
      <c r="B1390" s="7">
        <v>1241</v>
      </c>
      <c r="C1390" s="6" t="s">
        <v>2459</v>
      </c>
      <c r="D1390" s="6" t="s">
        <v>2460</v>
      </c>
      <c r="E1390" s="32">
        <v>20580.3</v>
      </c>
      <c r="F1390" s="32">
        <v>398.8</v>
      </c>
      <c r="G1390" s="55">
        <f t="shared" si="108"/>
        <v>3.528075504573978E-05</v>
      </c>
      <c r="H1390" s="32">
        <v>0</v>
      </c>
      <c r="I1390" s="32">
        <v>0</v>
      </c>
      <c r="J1390" s="54">
        <f t="shared" si="111"/>
        <v>0</v>
      </c>
      <c r="K1390" s="74">
        <f t="shared" si="112"/>
        <v>-1</v>
      </c>
      <c r="L1390" s="68">
        <f t="shared" si="109"/>
        <v>51.6055667001003</v>
      </c>
      <c r="M1390" s="61">
        <f t="shared" si="110"/>
        <v>0</v>
      </c>
    </row>
    <row r="1391" spans="2:13" ht="12">
      <c r="B1391" s="7">
        <v>1337</v>
      </c>
      <c r="C1391" s="6" t="s">
        <v>1505</v>
      </c>
      <c r="D1391" s="6" t="s">
        <v>1506</v>
      </c>
      <c r="E1391" s="32">
        <v>20431.6</v>
      </c>
      <c r="F1391" s="32">
        <v>2500.196</v>
      </c>
      <c r="G1391" s="55">
        <f t="shared" si="108"/>
        <v>3.502583902044853E-05</v>
      </c>
      <c r="H1391" s="32">
        <v>0</v>
      </c>
      <c r="I1391" s="32">
        <v>0</v>
      </c>
      <c r="J1391" s="54">
        <f t="shared" si="111"/>
        <v>0</v>
      </c>
      <c r="K1391" s="74">
        <f t="shared" si="112"/>
        <v>-1</v>
      </c>
      <c r="L1391" s="68">
        <f t="shared" si="109"/>
        <v>8.171999315253684</v>
      </c>
      <c r="M1391" s="61">
        <f t="shared" si="110"/>
        <v>0</v>
      </c>
    </row>
    <row r="1392" spans="2:13" ht="12">
      <c r="B1392" s="7">
        <v>1262</v>
      </c>
      <c r="C1392" s="6" t="s">
        <v>3362</v>
      </c>
      <c r="D1392" s="6" t="s">
        <v>3363</v>
      </c>
      <c r="E1392" s="32">
        <v>20355</v>
      </c>
      <c r="F1392" s="32">
        <v>180</v>
      </c>
      <c r="G1392" s="55">
        <f t="shared" si="108"/>
        <v>3.489452383862398E-05</v>
      </c>
      <c r="H1392" s="32">
        <v>0</v>
      </c>
      <c r="I1392" s="32">
        <v>0</v>
      </c>
      <c r="J1392" s="54">
        <f t="shared" si="111"/>
        <v>0</v>
      </c>
      <c r="K1392" s="74">
        <f t="shared" si="112"/>
        <v>-1</v>
      </c>
      <c r="L1392" s="68">
        <f t="shared" si="109"/>
        <v>113.08333333333333</v>
      </c>
      <c r="M1392" s="61">
        <f t="shared" si="110"/>
        <v>0</v>
      </c>
    </row>
    <row r="1393" spans="2:13" ht="12">
      <c r="B1393" s="7">
        <v>1377</v>
      </c>
      <c r="C1393" s="6" t="s">
        <v>3364</v>
      </c>
      <c r="D1393" s="6" t="s">
        <v>3365</v>
      </c>
      <c r="E1393" s="32">
        <v>19656.8</v>
      </c>
      <c r="F1393" s="32">
        <v>220</v>
      </c>
      <c r="G1393" s="55">
        <f t="shared" si="108"/>
        <v>3.369760138496998E-05</v>
      </c>
      <c r="H1393" s="32">
        <v>0</v>
      </c>
      <c r="I1393" s="32">
        <v>0</v>
      </c>
      <c r="J1393" s="54">
        <f t="shared" si="111"/>
        <v>0</v>
      </c>
      <c r="K1393" s="74">
        <f t="shared" si="112"/>
        <v>-1</v>
      </c>
      <c r="L1393" s="68">
        <f t="shared" si="109"/>
        <v>89.3490909090909</v>
      </c>
      <c r="M1393" s="61">
        <f t="shared" si="110"/>
        <v>0</v>
      </c>
    </row>
    <row r="1394" spans="2:13" ht="12">
      <c r="B1394" s="7">
        <v>1331</v>
      </c>
      <c r="C1394" s="6" t="s">
        <v>2411</v>
      </c>
      <c r="D1394" s="6" t="s">
        <v>2412</v>
      </c>
      <c r="E1394" s="32">
        <v>19654.19</v>
      </c>
      <c r="F1394" s="32">
        <v>386</v>
      </c>
      <c r="G1394" s="55">
        <f t="shared" si="108"/>
        <v>3.369312706872243E-05</v>
      </c>
      <c r="H1394" s="32">
        <v>0</v>
      </c>
      <c r="I1394" s="32">
        <v>0</v>
      </c>
      <c r="J1394" s="54">
        <f t="shared" si="111"/>
        <v>0</v>
      </c>
      <c r="K1394" s="74">
        <f t="shared" si="112"/>
        <v>-1</v>
      </c>
      <c r="L1394" s="68">
        <f t="shared" si="109"/>
        <v>50.91759067357513</v>
      </c>
      <c r="M1394" s="61">
        <f t="shared" si="110"/>
        <v>0</v>
      </c>
    </row>
    <row r="1395" spans="2:13" ht="12">
      <c r="B1395" s="7">
        <v>1158</v>
      </c>
      <c r="C1395" s="6" t="s">
        <v>1303</v>
      </c>
      <c r="D1395" s="6" t="s">
        <v>1304</v>
      </c>
      <c r="E1395" s="32">
        <v>19652.8</v>
      </c>
      <c r="F1395" s="32">
        <v>1450</v>
      </c>
      <c r="G1395" s="55">
        <f t="shared" si="108"/>
        <v>3.369074419531857E-05</v>
      </c>
      <c r="H1395" s="32">
        <v>0</v>
      </c>
      <c r="I1395" s="32">
        <v>0</v>
      </c>
      <c r="J1395" s="54">
        <f t="shared" si="111"/>
        <v>0</v>
      </c>
      <c r="K1395" s="74">
        <f t="shared" si="112"/>
        <v>-1</v>
      </c>
      <c r="L1395" s="68">
        <f t="shared" si="109"/>
        <v>13.553655172413793</v>
      </c>
      <c r="M1395" s="61">
        <f t="shared" si="110"/>
        <v>0</v>
      </c>
    </row>
    <row r="1396" spans="2:13" ht="12">
      <c r="B1396" s="7">
        <v>1352</v>
      </c>
      <c r="C1396" s="6" t="s">
        <v>1511</v>
      </c>
      <c r="D1396" s="6" t="s">
        <v>1512</v>
      </c>
      <c r="E1396" s="32">
        <v>19552</v>
      </c>
      <c r="F1396" s="32">
        <v>3176.81</v>
      </c>
      <c r="G1396" s="55">
        <f t="shared" si="108"/>
        <v>3.351794301610298E-05</v>
      </c>
      <c r="H1396" s="32">
        <v>0</v>
      </c>
      <c r="I1396" s="32">
        <v>0</v>
      </c>
      <c r="J1396" s="54">
        <f t="shared" si="111"/>
        <v>0</v>
      </c>
      <c r="K1396" s="74">
        <f t="shared" si="112"/>
        <v>-1</v>
      </c>
      <c r="L1396" s="68">
        <f t="shared" si="109"/>
        <v>6.154601628677825</v>
      </c>
      <c r="M1396" s="61">
        <f t="shared" si="110"/>
        <v>0</v>
      </c>
    </row>
    <row r="1397" spans="2:13" ht="12">
      <c r="B1397" s="7">
        <v>1259</v>
      </c>
      <c r="C1397" s="6" t="s">
        <v>1497</v>
      </c>
      <c r="D1397" s="6" t="s">
        <v>1498</v>
      </c>
      <c r="E1397" s="32">
        <v>19369.6</v>
      </c>
      <c r="F1397" s="32">
        <v>204.4</v>
      </c>
      <c r="G1397" s="55">
        <f t="shared" si="108"/>
        <v>3.320525516799858E-05</v>
      </c>
      <c r="H1397" s="32">
        <v>0</v>
      </c>
      <c r="I1397" s="32">
        <v>0</v>
      </c>
      <c r="J1397" s="54">
        <f t="shared" si="111"/>
        <v>0</v>
      </c>
      <c r="K1397" s="74">
        <f t="shared" si="112"/>
        <v>-1</v>
      </c>
      <c r="L1397" s="68">
        <f t="shared" si="109"/>
        <v>94.76320939334637</v>
      </c>
      <c r="M1397" s="61">
        <f t="shared" si="110"/>
        <v>0</v>
      </c>
    </row>
    <row r="1398" spans="2:13" ht="12">
      <c r="B1398" s="7">
        <v>1385</v>
      </c>
      <c r="C1398" s="6" t="s">
        <v>3366</v>
      </c>
      <c r="D1398" s="6" t="s">
        <v>3367</v>
      </c>
      <c r="E1398" s="32">
        <v>19308.73</v>
      </c>
      <c r="F1398" s="32">
        <v>220</v>
      </c>
      <c r="G1398" s="55">
        <f t="shared" si="108"/>
        <v>3.3100905884478214E-05</v>
      </c>
      <c r="H1398" s="32">
        <v>0</v>
      </c>
      <c r="I1398" s="32">
        <v>0</v>
      </c>
      <c r="J1398" s="54">
        <f t="shared" si="111"/>
        <v>0</v>
      </c>
      <c r="K1398" s="74">
        <f t="shared" si="112"/>
        <v>-1</v>
      </c>
      <c r="L1398" s="68">
        <f t="shared" si="109"/>
        <v>87.76695454545454</v>
      </c>
      <c r="M1398" s="61">
        <f t="shared" si="110"/>
        <v>0</v>
      </c>
    </row>
    <row r="1399" spans="2:13" ht="12">
      <c r="B1399" s="7">
        <v>1170</v>
      </c>
      <c r="C1399" s="6" t="s">
        <v>634</v>
      </c>
      <c r="D1399" s="6" t="s">
        <v>635</v>
      </c>
      <c r="E1399" s="32">
        <v>19241.925</v>
      </c>
      <c r="F1399" s="32">
        <v>646.564</v>
      </c>
      <c r="G1399" s="55">
        <f t="shared" si="108"/>
        <v>3.2986382245812563E-05</v>
      </c>
      <c r="H1399" s="32">
        <v>0</v>
      </c>
      <c r="I1399" s="32">
        <v>0</v>
      </c>
      <c r="J1399" s="54">
        <f t="shared" si="111"/>
        <v>0</v>
      </c>
      <c r="K1399" s="74">
        <f t="shared" si="112"/>
        <v>-1</v>
      </c>
      <c r="L1399" s="68">
        <f t="shared" si="109"/>
        <v>29.76027895150364</v>
      </c>
      <c r="M1399" s="61">
        <f t="shared" si="110"/>
        <v>0</v>
      </c>
    </row>
    <row r="1400" spans="2:13" ht="12">
      <c r="B1400" s="7">
        <v>1147</v>
      </c>
      <c r="C1400" s="6" t="s">
        <v>3085</v>
      </c>
      <c r="D1400" s="6" t="s">
        <v>3086</v>
      </c>
      <c r="E1400" s="32">
        <v>19043</v>
      </c>
      <c r="F1400" s="32">
        <v>1810</v>
      </c>
      <c r="G1400" s="55">
        <f t="shared" si="108"/>
        <v>3.2645365632960774E-05</v>
      </c>
      <c r="H1400" s="32">
        <v>0</v>
      </c>
      <c r="I1400" s="32">
        <v>0</v>
      </c>
      <c r="J1400" s="54">
        <f t="shared" si="111"/>
        <v>0</v>
      </c>
      <c r="K1400" s="74">
        <f t="shared" si="112"/>
        <v>-1</v>
      </c>
      <c r="L1400" s="68">
        <f t="shared" si="109"/>
        <v>10.52099447513812</v>
      </c>
      <c r="M1400" s="61">
        <f t="shared" si="110"/>
        <v>0</v>
      </c>
    </row>
    <row r="1401" spans="2:13" ht="12">
      <c r="B1401" s="7">
        <v>1089</v>
      </c>
      <c r="C1401" s="6" t="s">
        <v>2812</v>
      </c>
      <c r="D1401" s="6" t="s">
        <v>2813</v>
      </c>
      <c r="E1401" s="32">
        <v>19010.39</v>
      </c>
      <c r="F1401" s="32">
        <v>523.528</v>
      </c>
      <c r="G1401" s="55">
        <f aca="true" t="shared" si="113" ref="G1401:G1464">(E1401/$E$112)</f>
        <v>3.2589462394327637E-05</v>
      </c>
      <c r="H1401" s="32">
        <v>0</v>
      </c>
      <c r="I1401" s="32">
        <v>0</v>
      </c>
      <c r="J1401" s="54">
        <f t="shared" si="111"/>
        <v>0</v>
      </c>
      <c r="K1401" s="74">
        <f t="shared" si="112"/>
        <v>-1</v>
      </c>
      <c r="L1401" s="68">
        <f aca="true" t="shared" si="114" ref="L1401:L1464">IF(E1401=0,0,E1401/F1401)</f>
        <v>36.312078819088946</v>
      </c>
      <c r="M1401" s="61">
        <f aca="true" t="shared" si="115" ref="M1401:M1464">IF(H1401=0,0,H1401/I1401)</f>
        <v>0</v>
      </c>
    </row>
    <row r="1402" spans="2:13" ht="12">
      <c r="B1402" s="7">
        <v>1380</v>
      </c>
      <c r="C1402" s="6" t="s">
        <v>2413</v>
      </c>
      <c r="D1402" s="6" t="s">
        <v>2414</v>
      </c>
      <c r="E1402" s="32">
        <v>18920.46</v>
      </c>
      <c r="F1402" s="32">
        <v>646.561</v>
      </c>
      <c r="G1402" s="55">
        <f t="shared" si="113"/>
        <v>3.243529562798976E-05</v>
      </c>
      <c r="H1402" s="32">
        <v>0</v>
      </c>
      <c r="I1402" s="32">
        <v>0</v>
      </c>
      <c r="J1402" s="54">
        <f t="shared" si="111"/>
        <v>0</v>
      </c>
      <c r="K1402" s="74">
        <f t="shared" si="112"/>
        <v>-1</v>
      </c>
      <c r="L1402" s="68">
        <f t="shared" si="114"/>
        <v>29.263224970265757</v>
      </c>
      <c r="M1402" s="61">
        <f t="shared" si="115"/>
        <v>0</v>
      </c>
    </row>
    <row r="1403" spans="2:13" ht="12">
      <c r="B1403" s="7">
        <v>1283</v>
      </c>
      <c r="C1403" s="6" t="s">
        <v>1425</v>
      </c>
      <c r="D1403" s="6" t="s">
        <v>1426</v>
      </c>
      <c r="E1403" s="32">
        <v>18864</v>
      </c>
      <c r="F1403" s="32">
        <v>123.649</v>
      </c>
      <c r="G1403" s="55">
        <f t="shared" si="113"/>
        <v>3.2338506396060075E-05</v>
      </c>
      <c r="H1403" s="32">
        <v>0</v>
      </c>
      <c r="I1403" s="32">
        <v>0</v>
      </c>
      <c r="J1403" s="54">
        <f t="shared" si="111"/>
        <v>0</v>
      </c>
      <c r="K1403" s="74">
        <f t="shared" si="112"/>
        <v>-1</v>
      </c>
      <c r="L1403" s="68">
        <f t="shared" si="114"/>
        <v>152.56087796908992</v>
      </c>
      <c r="M1403" s="61">
        <f t="shared" si="115"/>
        <v>0</v>
      </c>
    </row>
    <row r="1404" spans="2:13" ht="12">
      <c r="B1404" s="7">
        <v>1342</v>
      </c>
      <c r="C1404" s="6" t="s">
        <v>517</v>
      </c>
      <c r="D1404" s="6" t="s">
        <v>518</v>
      </c>
      <c r="E1404" s="32">
        <v>18857</v>
      </c>
      <c r="F1404" s="32">
        <v>4405</v>
      </c>
      <c r="G1404" s="55">
        <f t="shared" si="113"/>
        <v>3.23265063141701E-05</v>
      </c>
      <c r="H1404" s="32">
        <v>0</v>
      </c>
      <c r="I1404" s="32">
        <v>0</v>
      </c>
      <c r="J1404" s="54">
        <f t="shared" si="111"/>
        <v>0</v>
      </c>
      <c r="K1404" s="74">
        <f t="shared" si="112"/>
        <v>-1</v>
      </c>
      <c r="L1404" s="68">
        <f t="shared" si="114"/>
        <v>4.280817253121453</v>
      </c>
      <c r="M1404" s="61">
        <f t="shared" si="115"/>
        <v>0</v>
      </c>
    </row>
    <row r="1405" spans="2:13" ht="12">
      <c r="B1405" s="7">
        <v>1240</v>
      </c>
      <c r="C1405" s="6" t="s">
        <v>3089</v>
      </c>
      <c r="D1405" s="6" t="s">
        <v>3090</v>
      </c>
      <c r="E1405" s="32">
        <v>18845.54</v>
      </c>
      <c r="F1405" s="32">
        <v>216.5</v>
      </c>
      <c r="G1405" s="55">
        <f t="shared" si="113"/>
        <v>3.230686046581881E-05</v>
      </c>
      <c r="H1405" s="32">
        <v>0</v>
      </c>
      <c r="I1405" s="32">
        <v>0</v>
      </c>
      <c r="J1405" s="54">
        <f t="shared" si="111"/>
        <v>0</v>
      </c>
      <c r="K1405" s="74">
        <f t="shared" si="112"/>
        <v>-1</v>
      </c>
      <c r="L1405" s="68">
        <f t="shared" si="114"/>
        <v>87.0463741339492</v>
      </c>
      <c r="M1405" s="61">
        <f t="shared" si="115"/>
        <v>0</v>
      </c>
    </row>
    <row r="1406" spans="2:13" ht="12">
      <c r="B1406" s="7">
        <v>1142</v>
      </c>
      <c r="C1406" s="6" t="s">
        <v>1309</v>
      </c>
      <c r="D1406" s="6" t="s">
        <v>1310</v>
      </c>
      <c r="E1406" s="32">
        <v>18831.95</v>
      </c>
      <c r="F1406" s="32">
        <v>245.7</v>
      </c>
      <c r="G1406" s="55">
        <f t="shared" si="113"/>
        <v>3.2283563163978134E-05</v>
      </c>
      <c r="H1406" s="32">
        <v>0</v>
      </c>
      <c r="I1406" s="32">
        <v>0</v>
      </c>
      <c r="J1406" s="54">
        <f t="shared" si="111"/>
        <v>0</v>
      </c>
      <c r="K1406" s="74">
        <f t="shared" si="112"/>
        <v>-1</v>
      </c>
      <c r="L1406" s="68">
        <f t="shared" si="114"/>
        <v>76.64611314611315</v>
      </c>
      <c r="M1406" s="61">
        <f t="shared" si="115"/>
        <v>0</v>
      </c>
    </row>
    <row r="1407" spans="2:13" ht="12">
      <c r="B1407" s="7">
        <v>1359</v>
      </c>
      <c r="C1407" s="6" t="s">
        <v>3087</v>
      </c>
      <c r="D1407" s="6" t="s">
        <v>3088</v>
      </c>
      <c r="E1407" s="32">
        <v>18720</v>
      </c>
      <c r="F1407" s="32">
        <v>247</v>
      </c>
      <c r="G1407" s="55">
        <f t="shared" si="113"/>
        <v>3.209164756860924E-05</v>
      </c>
      <c r="H1407" s="32">
        <v>0</v>
      </c>
      <c r="I1407" s="32">
        <v>0</v>
      </c>
      <c r="J1407" s="54">
        <f t="shared" si="111"/>
        <v>0</v>
      </c>
      <c r="K1407" s="74">
        <f t="shared" si="112"/>
        <v>-1</v>
      </c>
      <c r="L1407" s="68">
        <f t="shared" si="114"/>
        <v>75.78947368421052</v>
      </c>
      <c r="M1407" s="61">
        <f t="shared" si="115"/>
        <v>0</v>
      </c>
    </row>
    <row r="1408" spans="2:13" ht="12">
      <c r="B1408" s="7">
        <v>1137</v>
      </c>
      <c r="C1408" s="6" t="s">
        <v>3368</v>
      </c>
      <c r="D1408" s="6" t="s">
        <v>3369</v>
      </c>
      <c r="E1408" s="32">
        <v>18367.5</v>
      </c>
      <c r="F1408" s="32">
        <v>2870</v>
      </c>
      <c r="G1408" s="55">
        <f t="shared" si="113"/>
        <v>3.148735773057853E-05</v>
      </c>
      <c r="H1408" s="32">
        <v>0</v>
      </c>
      <c r="I1408" s="32">
        <v>0</v>
      </c>
      <c r="J1408" s="54">
        <f t="shared" si="111"/>
        <v>0</v>
      </c>
      <c r="K1408" s="74">
        <f t="shared" si="112"/>
        <v>-1</v>
      </c>
      <c r="L1408" s="68">
        <f t="shared" si="114"/>
        <v>6.399825783972125</v>
      </c>
      <c r="M1408" s="61">
        <f t="shared" si="115"/>
        <v>0</v>
      </c>
    </row>
    <row r="1409" spans="2:13" ht="12">
      <c r="B1409" s="7">
        <v>1436</v>
      </c>
      <c r="C1409" s="6" t="s">
        <v>3091</v>
      </c>
      <c r="D1409" s="6" t="s">
        <v>3092</v>
      </c>
      <c r="E1409" s="32">
        <v>18049</v>
      </c>
      <c r="F1409" s="32">
        <v>221.659</v>
      </c>
      <c r="G1409" s="55">
        <f t="shared" si="113"/>
        <v>3.0941354004584836E-05</v>
      </c>
      <c r="H1409" s="32">
        <v>0</v>
      </c>
      <c r="I1409" s="32">
        <v>0</v>
      </c>
      <c r="J1409" s="54">
        <f t="shared" si="111"/>
        <v>0</v>
      </c>
      <c r="K1409" s="74">
        <f t="shared" si="112"/>
        <v>-1</v>
      </c>
      <c r="L1409" s="68">
        <f t="shared" si="114"/>
        <v>81.42687641828213</v>
      </c>
      <c r="M1409" s="61">
        <f t="shared" si="115"/>
        <v>0</v>
      </c>
    </row>
    <row r="1410" spans="2:13" ht="12">
      <c r="B1410" s="7">
        <v>1169</v>
      </c>
      <c r="C1410" s="6" t="s">
        <v>1311</v>
      </c>
      <c r="D1410" s="6" t="s">
        <v>1312</v>
      </c>
      <c r="E1410" s="32">
        <v>17535</v>
      </c>
      <c r="F1410" s="32">
        <v>880</v>
      </c>
      <c r="G1410" s="55">
        <f t="shared" si="113"/>
        <v>3.0060205134378363E-05</v>
      </c>
      <c r="H1410" s="32">
        <v>0</v>
      </c>
      <c r="I1410" s="32">
        <v>0</v>
      </c>
      <c r="J1410" s="54">
        <f t="shared" si="111"/>
        <v>0</v>
      </c>
      <c r="K1410" s="74">
        <f t="shared" si="112"/>
        <v>-1</v>
      </c>
      <c r="L1410" s="68">
        <f t="shared" si="114"/>
        <v>19.926136363636363</v>
      </c>
      <c r="M1410" s="61">
        <f t="shared" si="115"/>
        <v>0</v>
      </c>
    </row>
    <row r="1411" spans="2:13" ht="12">
      <c r="B1411" s="7">
        <v>1381</v>
      </c>
      <c r="C1411" s="6" t="s">
        <v>2840</v>
      </c>
      <c r="D1411" s="6" t="s">
        <v>2841</v>
      </c>
      <c r="E1411" s="32">
        <v>17445.43</v>
      </c>
      <c r="F1411" s="32">
        <v>432</v>
      </c>
      <c r="G1411" s="55">
        <f t="shared" si="113"/>
        <v>2.9906655515109114E-05</v>
      </c>
      <c r="H1411" s="32">
        <v>0</v>
      </c>
      <c r="I1411" s="32">
        <v>0</v>
      </c>
      <c r="J1411" s="54">
        <f t="shared" si="111"/>
        <v>0</v>
      </c>
      <c r="K1411" s="74">
        <f t="shared" si="112"/>
        <v>-1</v>
      </c>
      <c r="L1411" s="68">
        <f t="shared" si="114"/>
        <v>40.38293981481482</v>
      </c>
      <c r="M1411" s="61">
        <f t="shared" si="115"/>
        <v>0</v>
      </c>
    </row>
    <row r="1412" spans="2:13" ht="12">
      <c r="B1412" s="7">
        <v>1318</v>
      </c>
      <c r="C1412" s="6" t="s">
        <v>2814</v>
      </c>
      <c r="D1412" s="6" t="s">
        <v>2815</v>
      </c>
      <c r="E1412" s="32">
        <v>17435.59</v>
      </c>
      <c r="F1412" s="32">
        <v>3480</v>
      </c>
      <c r="G1412" s="55">
        <f t="shared" si="113"/>
        <v>2.988978682856664E-05</v>
      </c>
      <c r="H1412" s="32">
        <v>0</v>
      </c>
      <c r="I1412" s="32">
        <v>0</v>
      </c>
      <c r="J1412" s="54">
        <f t="shared" si="111"/>
        <v>0</v>
      </c>
      <c r="K1412" s="74">
        <f t="shared" si="112"/>
        <v>-1</v>
      </c>
      <c r="L1412" s="68">
        <f t="shared" si="114"/>
        <v>5.010227011494253</v>
      </c>
      <c r="M1412" s="61">
        <f t="shared" si="115"/>
        <v>0</v>
      </c>
    </row>
    <row r="1413" spans="2:13" ht="12">
      <c r="B1413" s="7">
        <v>1304</v>
      </c>
      <c r="C1413" s="6" t="s">
        <v>1315</v>
      </c>
      <c r="D1413" s="6" t="s">
        <v>1316</v>
      </c>
      <c r="E1413" s="32">
        <v>16796.51</v>
      </c>
      <c r="F1413" s="32">
        <v>610</v>
      </c>
      <c r="G1413" s="55">
        <f t="shared" si="113"/>
        <v>2.8794213637960505E-05</v>
      </c>
      <c r="H1413" s="32">
        <v>0</v>
      </c>
      <c r="I1413" s="32">
        <v>0</v>
      </c>
      <c r="J1413" s="54">
        <f t="shared" si="111"/>
        <v>0</v>
      </c>
      <c r="K1413" s="74">
        <f t="shared" si="112"/>
        <v>-1</v>
      </c>
      <c r="L1413" s="68">
        <f t="shared" si="114"/>
        <v>27.535262295081964</v>
      </c>
      <c r="M1413" s="61">
        <f t="shared" si="115"/>
        <v>0</v>
      </c>
    </row>
    <row r="1414" spans="2:13" ht="12">
      <c r="B1414" s="7">
        <v>1081</v>
      </c>
      <c r="C1414" s="6" t="s">
        <v>1317</v>
      </c>
      <c r="D1414" s="6" t="s">
        <v>1318</v>
      </c>
      <c r="E1414" s="32">
        <v>16726.1</v>
      </c>
      <c r="F1414" s="32">
        <v>535</v>
      </c>
      <c r="G1414" s="55">
        <f t="shared" si="113"/>
        <v>2.8673509957121522E-05</v>
      </c>
      <c r="H1414" s="32">
        <v>0</v>
      </c>
      <c r="I1414" s="32">
        <v>0</v>
      </c>
      <c r="J1414" s="54">
        <f t="shared" si="111"/>
        <v>0</v>
      </c>
      <c r="K1414" s="74">
        <f t="shared" si="112"/>
        <v>-1</v>
      </c>
      <c r="L1414" s="68">
        <f t="shared" si="114"/>
        <v>31.263738317757007</v>
      </c>
      <c r="M1414" s="61">
        <f t="shared" si="115"/>
        <v>0</v>
      </c>
    </row>
    <row r="1415" spans="2:13" ht="12">
      <c r="B1415" s="7">
        <v>1254</v>
      </c>
      <c r="C1415" s="6" t="s">
        <v>638</v>
      </c>
      <c r="D1415" s="6" t="s">
        <v>639</v>
      </c>
      <c r="E1415" s="32">
        <v>16656.24</v>
      </c>
      <c r="F1415" s="32">
        <v>1353</v>
      </c>
      <c r="G1415" s="55">
        <f t="shared" si="113"/>
        <v>2.8553749139859612E-05</v>
      </c>
      <c r="H1415" s="32">
        <v>0</v>
      </c>
      <c r="I1415" s="32">
        <v>0</v>
      </c>
      <c r="J1415" s="54">
        <f t="shared" si="111"/>
        <v>0</v>
      </c>
      <c r="K1415" s="74">
        <f t="shared" si="112"/>
        <v>-1</v>
      </c>
      <c r="L1415" s="68">
        <f t="shared" si="114"/>
        <v>12.310598669623062</v>
      </c>
      <c r="M1415" s="61">
        <f t="shared" si="115"/>
        <v>0</v>
      </c>
    </row>
    <row r="1416" spans="2:13" ht="12">
      <c r="B1416" s="7">
        <v>1119</v>
      </c>
      <c r="C1416" s="6" t="s">
        <v>1321</v>
      </c>
      <c r="D1416" s="6" t="s">
        <v>1322</v>
      </c>
      <c r="E1416" s="32">
        <v>16640</v>
      </c>
      <c r="F1416" s="32">
        <v>105.745</v>
      </c>
      <c r="G1416" s="55">
        <f t="shared" si="113"/>
        <v>2.8525908949874876E-05</v>
      </c>
      <c r="H1416" s="32">
        <v>0</v>
      </c>
      <c r="I1416" s="32">
        <v>0</v>
      </c>
      <c r="J1416" s="54">
        <f t="shared" si="111"/>
        <v>0</v>
      </c>
      <c r="K1416" s="74">
        <f t="shared" si="112"/>
        <v>-1</v>
      </c>
      <c r="L1416" s="68">
        <f t="shared" si="114"/>
        <v>157.35968603716486</v>
      </c>
      <c r="M1416" s="61">
        <f t="shared" si="115"/>
        <v>0</v>
      </c>
    </row>
    <row r="1417" spans="2:13" ht="12">
      <c r="B1417" s="7">
        <v>1184</v>
      </c>
      <c r="C1417" s="6" t="s">
        <v>2447</v>
      </c>
      <c r="D1417" s="6" t="s">
        <v>2448</v>
      </c>
      <c r="E1417" s="32">
        <v>16625.61</v>
      </c>
      <c r="F1417" s="32">
        <v>264</v>
      </c>
      <c r="G1417" s="55">
        <f t="shared" si="113"/>
        <v>2.850124021010392E-05</v>
      </c>
      <c r="H1417" s="32">
        <v>0</v>
      </c>
      <c r="I1417" s="32">
        <v>0</v>
      </c>
      <c r="J1417" s="54">
        <f t="shared" si="111"/>
        <v>0</v>
      </c>
      <c r="K1417" s="74">
        <f t="shared" si="112"/>
        <v>-1</v>
      </c>
      <c r="L1417" s="68">
        <f t="shared" si="114"/>
        <v>62.975795454545455</v>
      </c>
      <c r="M1417" s="61">
        <f t="shared" si="115"/>
        <v>0</v>
      </c>
    </row>
    <row r="1418" spans="2:13" ht="12">
      <c r="B1418" s="7">
        <v>1347</v>
      </c>
      <c r="C1418" s="6" t="s">
        <v>2479</v>
      </c>
      <c r="D1418" s="6" t="s">
        <v>2480</v>
      </c>
      <c r="E1418" s="32">
        <v>16423</v>
      </c>
      <c r="F1418" s="32">
        <v>2489</v>
      </c>
      <c r="G1418" s="55">
        <f t="shared" si="113"/>
        <v>2.8153906411285763E-05</v>
      </c>
      <c r="H1418" s="32">
        <v>0</v>
      </c>
      <c r="I1418" s="32">
        <v>0</v>
      </c>
      <c r="J1418" s="54">
        <f t="shared" si="111"/>
        <v>0</v>
      </c>
      <c r="K1418" s="74">
        <f t="shared" si="112"/>
        <v>-1</v>
      </c>
      <c r="L1418" s="68">
        <f t="shared" si="114"/>
        <v>6.598232221775813</v>
      </c>
      <c r="M1418" s="61">
        <f t="shared" si="115"/>
        <v>0</v>
      </c>
    </row>
    <row r="1419" spans="2:13" ht="12">
      <c r="B1419" s="7">
        <v>1268</v>
      </c>
      <c r="C1419" s="6" t="s">
        <v>399</v>
      </c>
      <c r="D1419" s="6" t="s">
        <v>400</v>
      </c>
      <c r="E1419" s="32">
        <v>16381.5</v>
      </c>
      <c r="F1419" s="32">
        <v>217.712</v>
      </c>
      <c r="G1419" s="55">
        <f t="shared" si="113"/>
        <v>2.808276306865236E-05</v>
      </c>
      <c r="H1419" s="32">
        <v>0</v>
      </c>
      <c r="I1419" s="32">
        <v>0</v>
      </c>
      <c r="J1419" s="54">
        <f t="shared" si="111"/>
        <v>0</v>
      </c>
      <c r="K1419" s="74">
        <f t="shared" si="112"/>
        <v>-1</v>
      </c>
      <c r="L1419" s="68">
        <f t="shared" si="114"/>
        <v>75.24390019842728</v>
      </c>
      <c r="M1419" s="61">
        <f t="shared" si="115"/>
        <v>0</v>
      </c>
    </row>
    <row r="1420" spans="2:13" ht="12">
      <c r="B1420" s="7">
        <v>1388</v>
      </c>
      <c r="C1420" s="6" t="s">
        <v>1614</v>
      </c>
      <c r="D1420" s="6" t="s">
        <v>1615</v>
      </c>
      <c r="E1420" s="32">
        <v>16327.55</v>
      </c>
      <c r="F1420" s="32">
        <v>2630.668</v>
      </c>
      <c r="G1420" s="55">
        <f t="shared" si="113"/>
        <v>2.7990276723228938E-05</v>
      </c>
      <c r="H1420" s="32">
        <v>0</v>
      </c>
      <c r="I1420" s="32">
        <v>0</v>
      </c>
      <c r="J1420" s="54">
        <f t="shared" si="111"/>
        <v>0</v>
      </c>
      <c r="K1420" s="74">
        <f t="shared" si="112"/>
        <v>-1</v>
      </c>
      <c r="L1420" s="68">
        <f t="shared" si="114"/>
        <v>6.206617482707814</v>
      </c>
      <c r="M1420" s="61">
        <f t="shared" si="115"/>
        <v>0</v>
      </c>
    </row>
    <row r="1421" spans="2:13" ht="12">
      <c r="B1421" s="7">
        <v>1153</v>
      </c>
      <c r="C1421" s="6" t="s">
        <v>2816</v>
      </c>
      <c r="D1421" s="6" t="s">
        <v>2817</v>
      </c>
      <c r="E1421" s="32">
        <v>15720.8</v>
      </c>
      <c r="F1421" s="32">
        <v>1088.62</v>
      </c>
      <c r="G1421" s="55">
        <f t="shared" si="113"/>
        <v>2.6950126767980344E-05</v>
      </c>
      <c r="H1421" s="32">
        <v>0</v>
      </c>
      <c r="I1421" s="32">
        <v>0</v>
      </c>
      <c r="J1421" s="54">
        <f t="shared" si="111"/>
        <v>0</v>
      </c>
      <c r="K1421" s="74">
        <f t="shared" si="112"/>
        <v>-1</v>
      </c>
      <c r="L1421" s="68">
        <f t="shared" si="114"/>
        <v>14.4410354393636</v>
      </c>
      <c r="M1421" s="61">
        <f t="shared" si="115"/>
        <v>0</v>
      </c>
    </row>
    <row r="1422" spans="2:13" ht="12">
      <c r="B1422" s="7">
        <v>1430</v>
      </c>
      <c r="C1422" s="6" t="s">
        <v>3370</v>
      </c>
      <c r="D1422" s="6" t="s">
        <v>3371</v>
      </c>
      <c r="E1422" s="32">
        <v>15697.5</v>
      </c>
      <c r="F1422" s="32">
        <v>167.801</v>
      </c>
      <c r="G1422" s="55">
        <f t="shared" si="113"/>
        <v>2.691018363826087E-05</v>
      </c>
      <c r="H1422" s="32">
        <v>0</v>
      </c>
      <c r="I1422" s="32">
        <v>0</v>
      </c>
      <c r="J1422" s="54">
        <f t="shared" si="111"/>
        <v>0</v>
      </c>
      <c r="K1422" s="74">
        <f t="shared" si="112"/>
        <v>-1</v>
      </c>
      <c r="L1422" s="68">
        <f t="shared" si="114"/>
        <v>93.54831020077354</v>
      </c>
      <c r="M1422" s="61">
        <f t="shared" si="115"/>
        <v>0</v>
      </c>
    </row>
    <row r="1423" spans="2:13" ht="12">
      <c r="B1423" s="7">
        <v>1438</v>
      </c>
      <c r="C1423" s="6" t="s">
        <v>2509</v>
      </c>
      <c r="D1423" s="6" t="s">
        <v>2510</v>
      </c>
      <c r="E1423" s="32">
        <v>15600</v>
      </c>
      <c r="F1423" s="32">
        <v>153.9</v>
      </c>
      <c r="G1423" s="55">
        <f t="shared" si="113"/>
        <v>2.6743039640507695E-05</v>
      </c>
      <c r="H1423" s="32">
        <v>0</v>
      </c>
      <c r="I1423" s="32">
        <v>0</v>
      </c>
      <c r="J1423" s="54">
        <f t="shared" si="111"/>
        <v>0</v>
      </c>
      <c r="K1423" s="74">
        <f t="shared" si="112"/>
        <v>-1</v>
      </c>
      <c r="L1423" s="68">
        <f t="shared" si="114"/>
        <v>101.36452241715399</v>
      </c>
      <c r="M1423" s="61">
        <f t="shared" si="115"/>
        <v>0</v>
      </c>
    </row>
    <row r="1424" spans="2:13" ht="12">
      <c r="B1424" s="7">
        <v>1257</v>
      </c>
      <c r="C1424" s="6" t="s">
        <v>3372</v>
      </c>
      <c r="D1424" s="6" t="s">
        <v>3373</v>
      </c>
      <c r="E1424" s="32">
        <v>15328.78</v>
      </c>
      <c r="F1424" s="32">
        <v>887</v>
      </c>
      <c r="G1424" s="55">
        <f t="shared" si="113"/>
        <v>2.6278087896193692E-05</v>
      </c>
      <c r="H1424" s="32">
        <v>0</v>
      </c>
      <c r="I1424" s="32">
        <v>0</v>
      </c>
      <c r="J1424" s="54">
        <f t="shared" si="111"/>
        <v>0</v>
      </c>
      <c r="K1424" s="74">
        <f t="shared" si="112"/>
        <v>-1</v>
      </c>
      <c r="L1424" s="68">
        <f t="shared" si="114"/>
        <v>17.281600901916573</v>
      </c>
      <c r="M1424" s="61">
        <f t="shared" si="115"/>
        <v>0</v>
      </c>
    </row>
    <row r="1425" spans="2:13" ht="12">
      <c r="B1425" s="7">
        <v>1358</v>
      </c>
      <c r="C1425" s="6" t="s">
        <v>397</v>
      </c>
      <c r="D1425" s="6" t="s">
        <v>398</v>
      </c>
      <c r="E1425" s="32">
        <v>15212</v>
      </c>
      <c r="F1425" s="32">
        <v>3631</v>
      </c>
      <c r="G1425" s="55">
        <f t="shared" si="113"/>
        <v>2.607789224432071E-05</v>
      </c>
      <c r="H1425" s="32">
        <v>0</v>
      </c>
      <c r="I1425" s="32">
        <v>0</v>
      </c>
      <c r="J1425" s="54">
        <f t="shared" si="111"/>
        <v>0</v>
      </c>
      <c r="K1425" s="74">
        <f t="shared" si="112"/>
        <v>-1</v>
      </c>
      <c r="L1425" s="68">
        <f t="shared" si="114"/>
        <v>4.189479482236298</v>
      </c>
      <c r="M1425" s="61">
        <f t="shared" si="115"/>
        <v>0</v>
      </c>
    </row>
    <row r="1426" spans="2:13" ht="12">
      <c r="B1426" s="7">
        <v>1207</v>
      </c>
      <c r="C1426" s="6" t="s">
        <v>698</v>
      </c>
      <c r="D1426" s="6" t="s">
        <v>699</v>
      </c>
      <c r="E1426" s="32">
        <v>14970.6</v>
      </c>
      <c r="F1426" s="32">
        <v>2670</v>
      </c>
      <c r="G1426" s="55">
        <f t="shared" si="113"/>
        <v>2.5664060848857982E-05</v>
      </c>
      <c r="H1426" s="32">
        <v>0</v>
      </c>
      <c r="I1426" s="32">
        <v>0</v>
      </c>
      <c r="J1426" s="54">
        <f t="shared" si="111"/>
        <v>0</v>
      </c>
      <c r="K1426" s="74">
        <f t="shared" si="112"/>
        <v>-1</v>
      </c>
      <c r="L1426" s="68">
        <f t="shared" si="114"/>
        <v>5.606966292134832</v>
      </c>
      <c r="M1426" s="61">
        <f t="shared" si="115"/>
        <v>0</v>
      </c>
    </row>
    <row r="1427" spans="2:13" ht="12">
      <c r="B1427" s="7">
        <v>1209</v>
      </c>
      <c r="C1427" s="6" t="s">
        <v>2425</v>
      </c>
      <c r="D1427" s="6" t="s">
        <v>2426</v>
      </c>
      <c r="E1427" s="32">
        <v>14879</v>
      </c>
      <c r="F1427" s="32">
        <v>244.857</v>
      </c>
      <c r="G1427" s="55">
        <f t="shared" si="113"/>
        <v>2.550703120584064E-05</v>
      </c>
      <c r="H1427" s="32">
        <v>0</v>
      </c>
      <c r="I1427" s="32">
        <v>0</v>
      </c>
      <c r="J1427" s="54">
        <f t="shared" si="111"/>
        <v>0</v>
      </c>
      <c r="K1427" s="74">
        <f t="shared" si="112"/>
        <v>-1</v>
      </c>
      <c r="L1427" s="68">
        <f t="shared" si="114"/>
        <v>60.766079793512134</v>
      </c>
      <c r="M1427" s="61">
        <f t="shared" si="115"/>
        <v>0</v>
      </c>
    </row>
    <row r="1428" spans="2:13" ht="12">
      <c r="B1428" s="7">
        <v>1180</v>
      </c>
      <c r="C1428" s="6" t="s">
        <v>3374</v>
      </c>
      <c r="D1428" s="6" t="s">
        <v>3375</v>
      </c>
      <c r="E1428" s="32">
        <v>14816.13</v>
      </c>
      <c r="F1428" s="32">
        <v>370.5</v>
      </c>
      <c r="G1428" s="55">
        <f t="shared" si="113"/>
        <v>2.539925332749457E-05</v>
      </c>
      <c r="H1428" s="32">
        <v>0</v>
      </c>
      <c r="I1428" s="32">
        <v>0</v>
      </c>
      <c r="J1428" s="54">
        <f t="shared" si="111"/>
        <v>0</v>
      </c>
      <c r="K1428" s="74">
        <f t="shared" si="112"/>
        <v>-1</v>
      </c>
      <c r="L1428" s="68">
        <f t="shared" si="114"/>
        <v>39.98955465587044</v>
      </c>
      <c r="M1428" s="61">
        <f t="shared" si="115"/>
        <v>0</v>
      </c>
    </row>
    <row r="1429" spans="2:13" ht="12">
      <c r="B1429" s="7">
        <v>1256</v>
      </c>
      <c r="C1429" s="6" t="s">
        <v>2818</v>
      </c>
      <c r="D1429" s="6" t="s">
        <v>2819</v>
      </c>
      <c r="E1429" s="32">
        <v>14482.43</v>
      </c>
      <c r="F1429" s="32">
        <v>258.219</v>
      </c>
      <c r="G1429" s="55">
        <f t="shared" si="113"/>
        <v>2.4827192280825506E-05</v>
      </c>
      <c r="H1429" s="32">
        <v>0</v>
      </c>
      <c r="I1429" s="32">
        <v>0</v>
      </c>
      <c r="J1429" s="54">
        <f t="shared" si="111"/>
        <v>0</v>
      </c>
      <c r="K1429" s="74">
        <f t="shared" si="112"/>
        <v>-1</v>
      </c>
      <c r="L1429" s="68">
        <f t="shared" si="114"/>
        <v>56.08584186291481</v>
      </c>
      <c r="M1429" s="61">
        <f t="shared" si="115"/>
        <v>0</v>
      </c>
    </row>
    <row r="1430" spans="2:13" ht="12">
      <c r="B1430" s="7">
        <v>1213</v>
      </c>
      <c r="C1430" s="6" t="s">
        <v>2820</v>
      </c>
      <c r="D1430" s="6" t="s">
        <v>2821</v>
      </c>
      <c r="E1430" s="32">
        <v>14410</v>
      </c>
      <c r="F1430" s="32">
        <v>190</v>
      </c>
      <c r="G1430" s="55">
        <f t="shared" si="113"/>
        <v>2.4703025719212557E-05</v>
      </c>
      <c r="H1430" s="32">
        <v>0</v>
      </c>
      <c r="I1430" s="32">
        <v>0</v>
      </c>
      <c r="J1430" s="54">
        <f t="shared" si="111"/>
        <v>0</v>
      </c>
      <c r="K1430" s="74">
        <f t="shared" si="112"/>
        <v>-1</v>
      </c>
      <c r="L1430" s="68">
        <f t="shared" si="114"/>
        <v>75.84210526315789</v>
      </c>
      <c r="M1430" s="61">
        <f t="shared" si="115"/>
        <v>0</v>
      </c>
    </row>
    <row r="1431" spans="2:13" ht="12">
      <c r="B1431" s="7">
        <v>1079</v>
      </c>
      <c r="C1431" s="6" t="s">
        <v>3097</v>
      </c>
      <c r="D1431" s="6" t="s">
        <v>3098</v>
      </c>
      <c r="E1431" s="32">
        <v>14070</v>
      </c>
      <c r="F1431" s="32">
        <v>96.9</v>
      </c>
      <c r="G1431" s="55">
        <f t="shared" si="113"/>
        <v>2.4120164598842517E-05</v>
      </c>
      <c r="H1431" s="32">
        <v>0</v>
      </c>
      <c r="I1431" s="32">
        <v>0</v>
      </c>
      <c r="J1431" s="54">
        <f t="shared" si="111"/>
        <v>0</v>
      </c>
      <c r="K1431" s="74">
        <f t="shared" si="112"/>
        <v>-1</v>
      </c>
      <c r="L1431" s="68">
        <f t="shared" si="114"/>
        <v>145.20123839009287</v>
      </c>
      <c r="M1431" s="61">
        <f t="shared" si="115"/>
        <v>0</v>
      </c>
    </row>
    <row r="1432" spans="2:13" ht="12">
      <c r="B1432" s="7">
        <v>1298</v>
      </c>
      <c r="C1432" s="6" t="s">
        <v>3099</v>
      </c>
      <c r="D1432" s="6" t="s">
        <v>3100</v>
      </c>
      <c r="E1432" s="32">
        <v>13965</v>
      </c>
      <c r="F1432" s="32">
        <v>390</v>
      </c>
      <c r="G1432" s="55">
        <f t="shared" si="113"/>
        <v>2.3940163370492947E-05</v>
      </c>
      <c r="H1432" s="32">
        <v>0</v>
      </c>
      <c r="I1432" s="32">
        <v>0</v>
      </c>
      <c r="J1432" s="54">
        <f t="shared" si="111"/>
        <v>0</v>
      </c>
      <c r="K1432" s="74">
        <f t="shared" si="112"/>
        <v>-1</v>
      </c>
      <c r="L1432" s="68">
        <f t="shared" si="114"/>
        <v>35.80769230769231</v>
      </c>
      <c r="M1432" s="61">
        <f t="shared" si="115"/>
        <v>0</v>
      </c>
    </row>
    <row r="1433" spans="2:13" ht="12">
      <c r="B1433" s="7">
        <v>1172</v>
      </c>
      <c r="C1433" s="6" t="s">
        <v>1345</v>
      </c>
      <c r="D1433" s="6" t="s">
        <v>1346</v>
      </c>
      <c r="E1433" s="32">
        <v>13915</v>
      </c>
      <c r="F1433" s="32">
        <v>160</v>
      </c>
      <c r="G1433" s="55">
        <f t="shared" si="113"/>
        <v>2.3854448499850295E-05</v>
      </c>
      <c r="H1433" s="32">
        <v>0</v>
      </c>
      <c r="I1433" s="32">
        <v>0</v>
      </c>
      <c r="J1433" s="54">
        <f t="shared" si="111"/>
        <v>0</v>
      </c>
      <c r="K1433" s="74">
        <f t="shared" si="112"/>
        <v>-1</v>
      </c>
      <c r="L1433" s="68">
        <f t="shared" si="114"/>
        <v>86.96875</v>
      </c>
      <c r="M1433" s="61">
        <f t="shared" si="115"/>
        <v>0</v>
      </c>
    </row>
    <row r="1434" spans="2:13" ht="12">
      <c r="B1434" s="7">
        <v>1345</v>
      </c>
      <c r="C1434" s="6" t="s">
        <v>1347</v>
      </c>
      <c r="D1434" s="6" t="s">
        <v>1348</v>
      </c>
      <c r="E1434" s="32">
        <v>13868.3</v>
      </c>
      <c r="F1434" s="32">
        <v>192</v>
      </c>
      <c r="G1434" s="55">
        <f t="shared" si="113"/>
        <v>2.3774390810670057E-05</v>
      </c>
      <c r="H1434" s="32">
        <v>0</v>
      </c>
      <c r="I1434" s="32">
        <v>0</v>
      </c>
      <c r="J1434" s="54">
        <f t="shared" si="111"/>
        <v>0</v>
      </c>
      <c r="K1434" s="74">
        <f t="shared" si="112"/>
        <v>-1</v>
      </c>
      <c r="L1434" s="68">
        <f t="shared" si="114"/>
        <v>72.23072916666666</v>
      </c>
      <c r="M1434" s="61">
        <f t="shared" si="115"/>
        <v>0</v>
      </c>
    </row>
    <row r="1435" spans="2:13" ht="12">
      <c r="B1435" s="7">
        <v>1077</v>
      </c>
      <c r="C1435" s="6" t="s">
        <v>1463</v>
      </c>
      <c r="D1435" s="6" t="s">
        <v>1464</v>
      </c>
      <c r="E1435" s="32">
        <v>13663</v>
      </c>
      <c r="F1435" s="32">
        <v>2481.44</v>
      </c>
      <c r="G1435" s="55">
        <f t="shared" si="113"/>
        <v>2.3422445551811324E-05</v>
      </c>
      <c r="H1435" s="32">
        <v>0</v>
      </c>
      <c r="I1435" s="32">
        <v>0</v>
      </c>
      <c r="J1435" s="54">
        <f t="shared" si="111"/>
        <v>0</v>
      </c>
      <c r="K1435" s="74">
        <f t="shared" si="112"/>
        <v>-1</v>
      </c>
      <c r="L1435" s="68">
        <f t="shared" si="114"/>
        <v>5.5060771165129925</v>
      </c>
      <c r="M1435" s="61">
        <f t="shared" si="115"/>
        <v>0</v>
      </c>
    </row>
    <row r="1436" spans="2:13" ht="12">
      <c r="B1436" s="7">
        <v>1216</v>
      </c>
      <c r="C1436" s="6" t="s">
        <v>3376</v>
      </c>
      <c r="D1436" s="6" t="s">
        <v>3377</v>
      </c>
      <c r="E1436" s="32">
        <v>13622.33</v>
      </c>
      <c r="F1436" s="32">
        <v>400</v>
      </c>
      <c r="G1436" s="55">
        <f t="shared" si="113"/>
        <v>2.335272507603059E-05</v>
      </c>
      <c r="H1436" s="32">
        <v>0</v>
      </c>
      <c r="I1436" s="32">
        <v>0</v>
      </c>
      <c r="J1436" s="54">
        <f t="shared" si="111"/>
        <v>0</v>
      </c>
      <c r="K1436" s="74">
        <f t="shared" si="112"/>
        <v>-1</v>
      </c>
      <c r="L1436" s="68">
        <f t="shared" si="114"/>
        <v>34.055825</v>
      </c>
      <c r="M1436" s="61">
        <f t="shared" si="115"/>
        <v>0</v>
      </c>
    </row>
    <row r="1437" spans="2:13" ht="12">
      <c r="B1437" s="7">
        <v>1225</v>
      </c>
      <c r="C1437" s="6" t="s">
        <v>3378</v>
      </c>
      <c r="D1437" s="6" t="s">
        <v>3379</v>
      </c>
      <c r="E1437" s="32">
        <v>13475</v>
      </c>
      <c r="F1437" s="32">
        <v>592</v>
      </c>
      <c r="G1437" s="55">
        <f t="shared" si="113"/>
        <v>2.310015763819495E-05</v>
      </c>
      <c r="H1437" s="32">
        <v>0</v>
      </c>
      <c r="I1437" s="32">
        <v>0</v>
      </c>
      <c r="J1437" s="54">
        <f t="shared" si="111"/>
        <v>0</v>
      </c>
      <c r="K1437" s="74">
        <f t="shared" si="112"/>
        <v>-1</v>
      </c>
      <c r="L1437" s="68">
        <f t="shared" si="114"/>
        <v>22.761824324324323</v>
      </c>
      <c r="M1437" s="61">
        <f t="shared" si="115"/>
        <v>0</v>
      </c>
    </row>
    <row r="1438" spans="2:13" ht="12">
      <c r="B1438" s="7">
        <v>1313</v>
      </c>
      <c r="C1438" s="6" t="s">
        <v>3380</v>
      </c>
      <c r="D1438" s="6" t="s">
        <v>3381</v>
      </c>
      <c r="E1438" s="32">
        <v>13272</v>
      </c>
      <c r="F1438" s="32">
        <v>170</v>
      </c>
      <c r="G1438" s="55">
        <f t="shared" si="113"/>
        <v>2.2752155263385778E-05</v>
      </c>
      <c r="H1438" s="32">
        <v>0</v>
      </c>
      <c r="I1438" s="32">
        <v>0</v>
      </c>
      <c r="J1438" s="54">
        <f t="shared" si="111"/>
        <v>0</v>
      </c>
      <c r="K1438" s="74">
        <f t="shared" si="112"/>
        <v>-1</v>
      </c>
      <c r="L1438" s="68">
        <f t="shared" si="114"/>
        <v>78.07058823529412</v>
      </c>
      <c r="M1438" s="61">
        <f t="shared" si="115"/>
        <v>0</v>
      </c>
    </row>
    <row r="1439" spans="2:13" ht="12">
      <c r="B1439" s="7">
        <v>1375</v>
      </c>
      <c r="C1439" s="6" t="s">
        <v>3127</v>
      </c>
      <c r="D1439" s="6" t="s">
        <v>3128</v>
      </c>
      <c r="E1439" s="32">
        <v>13055.45</v>
      </c>
      <c r="F1439" s="32">
        <v>544.071</v>
      </c>
      <c r="G1439" s="55">
        <f t="shared" si="113"/>
        <v>2.238092415863245E-05</v>
      </c>
      <c r="H1439" s="32">
        <v>0</v>
      </c>
      <c r="I1439" s="32">
        <v>0</v>
      </c>
      <c r="J1439" s="54">
        <f t="shared" si="111"/>
        <v>0</v>
      </c>
      <c r="K1439" s="74">
        <f t="shared" si="112"/>
        <v>-1</v>
      </c>
      <c r="L1439" s="68">
        <f t="shared" si="114"/>
        <v>23.99585715834882</v>
      </c>
      <c r="M1439" s="61">
        <f t="shared" si="115"/>
        <v>0</v>
      </c>
    </row>
    <row r="1440" spans="2:13" ht="12">
      <c r="B1440" s="7">
        <v>1378</v>
      </c>
      <c r="C1440" s="6" t="s">
        <v>2429</v>
      </c>
      <c r="D1440" s="6" t="s">
        <v>2430</v>
      </c>
      <c r="E1440" s="32">
        <v>12889.59</v>
      </c>
      <c r="F1440" s="32">
        <v>748.532</v>
      </c>
      <c r="G1440" s="55">
        <f t="shared" si="113"/>
        <v>2.209659078973664E-05</v>
      </c>
      <c r="H1440" s="32">
        <v>0</v>
      </c>
      <c r="I1440" s="32">
        <v>0</v>
      </c>
      <c r="J1440" s="54">
        <f t="shared" si="111"/>
        <v>0</v>
      </c>
      <c r="K1440" s="74">
        <f t="shared" si="112"/>
        <v>-1</v>
      </c>
      <c r="L1440" s="68">
        <f t="shared" si="114"/>
        <v>17.21982493734403</v>
      </c>
      <c r="M1440" s="61">
        <f t="shared" si="115"/>
        <v>0</v>
      </c>
    </row>
    <row r="1441" spans="2:13" ht="12">
      <c r="B1441" s="7">
        <v>1382</v>
      </c>
      <c r="C1441" s="6" t="s">
        <v>2828</v>
      </c>
      <c r="D1441" s="6" t="s">
        <v>2829</v>
      </c>
      <c r="E1441" s="32">
        <v>12683.3</v>
      </c>
      <c r="F1441" s="32">
        <v>397</v>
      </c>
      <c r="G1441" s="55">
        <f t="shared" si="113"/>
        <v>2.174294837643918E-05</v>
      </c>
      <c r="H1441" s="32">
        <v>0</v>
      </c>
      <c r="I1441" s="32">
        <v>0</v>
      </c>
      <c r="J1441" s="54">
        <f t="shared" si="111"/>
        <v>0</v>
      </c>
      <c r="K1441" s="74">
        <f t="shared" si="112"/>
        <v>-1</v>
      </c>
      <c r="L1441" s="68">
        <f t="shared" si="114"/>
        <v>31.94785894206549</v>
      </c>
      <c r="M1441" s="61">
        <f t="shared" si="115"/>
        <v>0</v>
      </c>
    </row>
    <row r="1442" spans="2:13" ht="12">
      <c r="B1442" s="7">
        <v>1249</v>
      </c>
      <c r="C1442" s="6" t="s">
        <v>2842</v>
      </c>
      <c r="D1442" s="6" t="s">
        <v>2843</v>
      </c>
      <c r="E1442" s="32">
        <v>12665.73</v>
      </c>
      <c r="F1442" s="32">
        <v>1160.636</v>
      </c>
      <c r="G1442" s="55">
        <f t="shared" si="113"/>
        <v>2.1712828170895355E-05</v>
      </c>
      <c r="H1442" s="32">
        <v>0</v>
      </c>
      <c r="I1442" s="32">
        <v>0</v>
      </c>
      <c r="J1442" s="54">
        <f aca="true" t="shared" si="116" ref="J1442:J1505">(H1442/$H$112)</f>
        <v>0</v>
      </c>
      <c r="K1442" s="74">
        <f aca="true" t="shared" si="117" ref="K1442:K1505">IF(E1442=0,"Nuevo",((H1442/E1442)-1))</f>
        <v>-1</v>
      </c>
      <c r="L1442" s="68">
        <f t="shared" si="114"/>
        <v>10.912749561447344</v>
      </c>
      <c r="M1442" s="61">
        <f t="shared" si="115"/>
        <v>0</v>
      </c>
    </row>
    <row r="1443" spans="2:13" ht="12">
      <c r="B1443" s="7">
        <v>1219</v>
      </c>
      <c r="C1443" s="6" t="s">
        <v>529</v>
      </c>
      <c r="D1443" s="6" t="s">
        <v>530</v>
      </c>
      <c r="E1443" s="32">
        <v>12348</v>
      </c>
      <c r="F1443" s="32">
        <v>255</v>
      </c>
      <c r="G1443" s="55">
        <f t="shared" si="113"/>
        <v>2.1168144453909552E-05</v>
      </c>
      <c r="H1443" s="32">
        <v>0</v>
      </c>
      <c r="I1443" s="32">
        <v>0</v>
      </c>
      <c r="J1443" s="54">
        <f t="shared" si="116"/>
        <v>0</v>
      </c>
      <c r="K1443" s="74">
        <f t="shared" si="117"/>
        <v>-1</v>
      </c>
      <c r="L1443" s="68">
        <f t="shared" si="114"/>
        <v>48.423529411764704</v>
      </c>
      <c r="M1443" s="61">
        <f t="shared" si="115"/>
        <v>0</v>
      </c>
    </row>
    <row r="1444" spans="2:13" ht="12">
      <c r="B1444" s="7">
        <v>1157</v>
      </c>
      <c r="C1444" s="6" t="s">
        <v>2535</v>
      </c>
      <c r="D1444" s="6" t="s">
        <v>2536</v>
      </c>
      <c r="E1444" s="32">
        <v>12042</v>
      </c>
      <c r="F1444" s="32">
        <v>682.723</v>
      </c>
      <c r="G1444" s="55">
        <f t="shared" si="113"/>
        <v>2.0643569445576517E-05</v>
      </c>
      <c r="H1444" s="32">
        <v>0</v>
      </c>
      <c r="I1444" s="32">
        <v>0</v>
      </c>
      <c r="J1444" s="54">
        <f t="shared" si="116"/>
        <v>0</v>
      </c>
      <c r="K1444" s="74">
        <f t="shared" si="117"/>
        <v>-1</v>
      </c>
      <c r="L1444" s="68">
        <f t="shared" si="114"/>
        <v>17.638192942086324</v>
      </c>
      <c r="M1444" s="61">
        <f t="shared" si="115"/>
        <v>0</v>
      </c>
    </row>
    <row r="1445" spans="2:13" ht="12">
      <c r="B1445" s="7">
        <v>1116</v>
      </c>
      <c r="C1445" s="6" t="s">
        <v>2449</v>
      </c>
      <c r="D1445" s="6" t="s">
        <v>2450</v>
      </c>
      <c r="E1445" s="32">
        <v>11747.74</v>
      </c>
      <c r="F1445" s="32">
        <v>589.6</v>
      </c>
      <c r="G1445" s="55">
        <f t="shared" si="113"/>
        <v>2.0139120288870378E-05</v>
      </c>
      <c r="H1445" s="32">
        <v>0</v>
      </c>
      <c r="I1445" s="32">
        <v>0</v>
      </c>
      <c r="J1445" s="54">
        <f t="shared" si="116"/>
        <v>0</v>
      </c>
      <c r="K1445" s="74">
        <f t="shared" si="117"/>
        <v>-1</v>
      </c>
      <c r="L1445" s="68">
        <f t="shared" si="114"/>
        <v>19.924932157394842</v>
      </c>
      <c r="M1445" s="61">
        <f t="shared" si="115"/>
        <v>0</v>
      </c>
    </row>
    <row r="1446" spans="2:13" ht="12">
      <c r="B1446" s="7">
        <v>1205</v>
      </c>
      <c r="C1446" s="6" t="s">
        <v>2830</v>
      </c>
      <c r="D1446" s="6" t="s">
        <v>2831</v>
      </c>
      <c r="E1446" s="32">
        <v>11670.37</v>
      </c>
      <c r="F1446" s="32">
        <v>1490</v>
      </c>
      <c r="G1446" s="55">
        <f t="shared" si="113"/>
        <v>2.0006485098037936E-05</v>
      </c>
      <c r="H1446" s="32">
        <v>0</v>
      </c>
      <c r="I1446" s="32">
        <v>0</v>
      </c>
      <c r="J1446" s="54">
        <f t="shared" si="116"/>
        <v>0</v>
      </c>
      <c r="K1446" s="74">
        <f t="shared" si="117"/>
        <v>-1</v>
      </c>
      <c r="L1446" s="68">
        <f t="shared" si="114"/>
        <v>7.832463087248323</v>
      </c>
      <c r="M1446" s="61">
        <f t="shared" si="115"/>
        <v>0</v>
      </c>
    </row>
    <row r="1447" spans="2:13" ht="12">
      <c r="B1447" s="7">
        <v>1311</v>
      </c>
      <c r="C1447" s="6" t="s">
        <v>1367</v>
      </c>
      <c r="D1447" s="6" t="s">
        <v>1368</v>
      </c>
      <c r="E1447" s="32">
        <v>11661</v>
      </c>
      <c r="F1447" s="32">
        <v>777.4</v>
      </c>
      <c r="G1447" s="55">
        <f t="shared" si="113"/>
        <v>1.9990422131279503E-05</v>
      </c>
      <c r="H1447" s="32">
        <v>0</v>
      </c>
      <c r="I1447" s="32">
        <v>0</v>
      </c>
      <c r="J1447" s="54">
        <f t="shared" si="116"/>
        <v>0</v>
      </c>
      <c r="K1447" s="74">
        <f t="shared" si="117"/>
        <v>-1</v>
      </c>
      <c r="L1447" s="68">
        <f t="shared" si="114"/>
        <v>15</v>
      </c>
      <c r="M1447" s="61">
        <f t="shared" si="115"/>
        <v>0</v>
      </c>
    </row>
    <row r="1448" spans="2:13" ht="12">
      <c r="B1448" s="7">
        <v>1222</v>
      </c>
      <c r="C1448" s="6" t="s">
        <v>1369</v>
      </c>
      <c r="D1448" s="6" t="s">
        <v>1370</v>
      </c>
      <c r="E1448" s="32">
        <v>11642.18</v>
      </c>
      <c r="F1448" s="32">
        <v>158.65</v>
      </c>
      <c r="G1448" s="55">
        <f t="shared" si="113"/>
        <v>1.9958159053969608E-05</v>
      </c>
      <c r="H1448" s="32">
        <v>0</v>
      </c>
      <c r="I1448" s="32">
        <v>0</v>
      </c>
      <c r="J1448" s="54">
        <f t="shared" si="116"/>
        <v>0</v>
      </c>
      <c r="K1448" s="74">
        <f t="shared" si="117"/>
        <v>-1</v>
      </c>
      <c r="L1448" s="68">
        <f t="shared" si="114"/>
        <v>73.38279231011661</v>
      </c>
      <c r="M1448" s="61">
        <f t="shared" si="115"/>
        <v>0</v>
      </c>
    </row>
    <row r="1449" spans="2:13" ht="12">
      <c r="B1449" s="7">
        <v>1261</v>
      </c>
      <c r="C1449" s="6" t="s">
        <v>1371</v>
      </c>
      <c r="D1449" s="6" t="s">
        <v>1372</v>
      </c>
      <c r="E1449" s="32">
        <v>11599.8</v>
      </c>
      <c r="F1449" s="32">
        <v>285</v>
      </c>
      <c r="G1449" s="55">
        <f t="shared" si="113"/>
        <v>1.9885507129612894E-05</v>
      </c>
      <c r="H1449" s="32">
        <v>0</v>
      </c>
      <c r="I1449" s="32">
        <v>0</v>
      </c>
      <c r="J1449" s="54">
        <f t="shared" si="116"/>
        <v>0</v>
      </c>
      <c r="K1449" s="74">
        <f t="shared" si="117"/>
        <v>-1</v>
      </c>
      <c r="L1449" s="68">
        <f t="shared" si="114"/>
        <v>40.701052631578946</v>
      </c>
      <c r="M1449" s="61">
        <f t="shared" si="115"/>
        <v>0</v>
      </c>
    </row>
    <row r="1450" spans="2:13" ht="12">
      <c r="B1450" s="7">
        <v>1231</v>
      </c>
      <c r="C1450" s="6" t="s">
        <v>1373</v>
      </c>
      <c r="D1450" s="6" t="s">
        <v>1374</v>
      </c>
      <c r="E1450" s="32">
        <v>11524</v>
      </c>
      <c r="F1450" s="32">
        <v>448.14</v>
      </c>
      <c r="G1450" s="55">
        <f t="shared" si="113"/>
        <v>1.9755563385718634E-05</v>
      </c>
      <c r="H1450" s="32">
        <v>0</v>
      </c>
      <c r="I1450" s="32">
        <v>0</v>
      </c>
      <c r="J1450" s="54">
        <f t="shared" si="116"/>
        <v>0</v>
      </c>
      <c r="K1450" s="74">
        <f t="shared" si="117"/>
        <v>-1</v>
      </c>
      <c r="L1450" s="68">
        <f t="shared" si="114"/>
        <v>25.715178292497882</v>
      </c>
      <c r="M1450" s="61">
        <f t="shared" si="115"/>
        <v>0</v>
      </c>
    </row>
    <row r="1451" spans="2:13" ht="12">
      <c r="B1451" s="7">
        <v>1309</v>
      </c>
      <c r="C1451" s="6" t="s">
        <v>2431</v>
      </c>
      <c r="D1451" s="6" t="s">
        <v>2432</v>
      </c>
      <c r="E1451" s="32">
        <v>11515</v>
      </c>
      <c r="F1451" s="32">
        <v>72</v>
      </c>
      <c r="G1451" s="55">
        <f t="shared" si="113"/>
        <v>1.9740134709002956E-05</v>
      </c>
      <c r="H1451" s="32">
        <v>0</v>
      </c>
      <c r="I1451" s="32">
        <v>0</v>
      </c>
      <c r="J1451" s="54">
        <f t="shared" si="116"/>
        <v>0</v>
      </c>
      <c r="K1451" s="74">
        <f t="shared" si="117"/>
        <v>-1</v>
      </c>
      <c r="L1451" s="68">
        <f t="shared" si="114"/>
        <v>159.93055555555554</v>
      </c>
      <c r="M1451" s="61">
        <f t="shared" si="115"/>
        <v>0</v>
      </c>
    </row>
    <row r="1452" spans="2:13" ht="12">
      <c r="B1452" s="7">
        <v>1397</v>
      </c>
      <c r="C1452" s="6" t="s">
        <v>3382</v>
      </c>
      <c r="D1452" s="6" t="s">
        <v>3383</v>
      </c>
      <c r="E1452" s="32">
        <v>11357.5</v>
      </c>
      <c r="F1452" s="32">
        <v>550</v>
      </c>
      <c r="G1452" s="55">
        <f t="shared" si="113"/>
        <v>1.94701328664786E-05</v>
      </c>
      <c r="H1452" s="32">
        <v>0</v>
      </c>
      <c r="I1452" s="32">
        <v>0</v>
      </c>
      <c r="J1452" s="54">
        <f t="shared" si="116"/>
        <v>0</v>
      </c>
      <c r="K1452" s="74">
        <f t="shared" si="117"/>
        <v>-1</v>
      </c>
      <c r="L1452" s="68">
        <f t="shared" si="114"/>
        <v>20.65</v>
      </c>
      <c r="M1452" s="61">
        <f t="shared" si="115"/>
        <v>0</v>
      </c>
    </row>
    <row r="1453" spans="2:13" ht="12">
      <c r="B1453" s="7">
        <v>1210</v>
      </c>
      <c r="C1453" s="6" t="s">
        <v>1437</v>
      </c>
      <c r="D1453" s="6" t="s">
        <v>1438</v>
      </c>
      <c r="E1453" s="32">
        <v>11136</v>
      </c>
      <c r="F1453" s="32">
        <v>171.888</v>
      </c>
      <c r="G1453" s="55">
        <f t="shared" si="113"/>
        <v>1.909041598953165E-05</v>
      </c>
      <c r="H1453" s="32">
        <v>0</v>
      </c>
      <c r="I1453" s="32">
        <v>0</v>
      </c>
      <c r="J1453" s="54">
        <f t="shared" si="116"/>
        <v>0</v>
      </c>
      <c r="K1453" s="74">
        <f t="shared" si="117"/>
        <v>-1</v>
      </c>
      <c r="L1453" s="68">
        <f t="shared" si="114"/>
        <v>64.786372521642</v>
      </c>
      <c r="M1453" s="61">
        <f t="shared" si="115"/>
        <v>0</v>
      </c>
    </row>
    <row r="1454" spans="2:13" ht="12">
      <c r="B1454" s="7">
        <v>1202</v>
      </c>
      <c r="C1454" s="6" t="s">
        <v>2832</v>
      </c>
      <c r="D1454" s="6" t="s">
        <v>2833</v>
      </c>
      <c r="E1454" s="32">
        <v>11131</v>
      </c>
      <c r="F1454" s="32">
        <v>400</v>
      </c>
      <c r="G1454" s="55">
        <f t="shared" si="113"/>
        <v>1.9081844502467382E-05</v>
      </c>
      <c r="H1454" s="32">
        <v>0</v>
      </c>
      <c r="I1454" s="32">
        <v>0</v>
      </c>
      <c r="J1454" s="54">
        <f t="shared" si="116"/>
        <v>0</v>
      </c>
      <c r="K1454" s="74">
        <f t="shared" si="117"/>
        <v>-1</v>
      </c>
      <c r="L1454" s="68">
        <f t="shared" si="114"/>
        <v>27.8275</v>
      </c>
      <c r="M1454" s="61">
        <f t="shared" si="115"/>
        <v>0</v>
      </c>
    </row>
    <row r="1455" spans="2:13" ht="12">
      <c r="B1455" s="7">
        <v>1078</v>
      </c>
      <c r="C1455" s="6" t="s">
        <v>3384</v>
      </c>
      <c r="D1455" s="6" t="s">
        <v>3385</v>
      </c>
      <c r="E1455" s="32">
        <v>10986.27</v>
      </c>
      <c r="F1455" s="32">
        <v>485</v>
      </c>
      <c r="G1455" s="55">
        <f t="shared" si="113"/>
        <v>1.883373423790516E-05</v>
      </c>
      <c r="H1455" s="32">
        <v>0</v>
      </c>
      <c r="I1455" s="32">
        <v>0</v>
      </c>
      <c r="J1455" s="54">
        <f t="shared" si="116"/>
        <v>0</v>
      </c>
      <c r="K1455" s="74">
        <f t="shared" si="117"/>
        <v>-1</v>
      </c>
      <c r="L1455" s="68">
        <f t="shared" si="114"/>
        <v>22.652103092783506</v>
      </c>
      <c r="M1455" s="61">
        <f t="shared" si="115"/>
        <v>0</v>
      </c>
    </row>
    <row r="1456" spans="2:13" ht="12">
      <c r="B1456" s="7">
        <v>1357</v>
      </c>
      <c r="C1456" s="6" t="s">
        <v>2834</v>
      </c>
      <c r="D1456" s="6" t="s">
        <v>2835</v>
      </c>
      <c r="E1456" s="32">
        <v>10894</v>
      </c>
      <c r="F1456" s="32">
        <v>78.958</v>
      </c>
      <c r="G1456" s="55">
        <f t="shared" si="113"/>
        <v>1.867555601562121E-05</v>
      </c>
      <c r="H1456" s="32">
        <v>0</v>
      </c>
      <c r="I1456" s="32">
        <v>0</v>
      </c>
      <c r="J1456" s="54">
        <f t="shared" si="116"/>
        <v>0</v>
      </c>
      <c r="K1456" s="74">
        <f t="shared" si="117"/>
        <v>-1</v>
      </c>
      <c r="L1456" s="68">
        <f t="shared" si="114"/>
        <v>137.97208642569467</v>
      </c>
      <c r="M1456" s="61">
        <f t="shared" si="115"/>
        <v>0</v>
      </c>
    </row>
    <row r="1457" spans="2:13" ht="12">
      <c r="B1457" s="7">
        <v>1196</v>
      </c>
      <c r="C1457" s="6" t="s">
        <v>1537</v>
      </c>
      <c r="D1457" s="6" t="s">
        <v>1538</v>
      </c>
      <c r="E1457" s="32">
        <v>10624.48</v>
      </c>
      <c r="F1457" s="32">
        <v>1195.9</v>
      </c>
      <c r="G1457" s="55">
        <f t="shared" si="113"/>
        <v>1.821351857690905E-05</v>
      </c>
      <c r="H1457" s="32">
        <v>0</v>
      </c>
      <c r="I1457" s="32">
        <v>0</v>
      </c>
      <c r="J1457" s="54">
        <f t="shared" si="116"/>
        <v>0</v>
      </c>
      <c r="K1457" s="74">
        <f t="shared" si="117"/>
        <v>-1</v>
      </c>
      <c r="L1457" s="68">
        <f t="shared" si="114"/>
        <v>8.884087298269085</v>
      </c>
      <c r="M1457" s="61">
        <f t="shared" si="115"/>
        <v>0</v>
      </c>
    </row>
    <row r="1458" spans="2:13" ht="12">
      <c r="B1458" s="7">
        <v>1293</v>
      </c>
      <c r="C1458" s="6" t="s">
        <v>2435</v>
      </c>
      <c r="D1458" s="6" t="s">
        <v>2436</v>
      </c>
      <c r="E1458" s="32">
        <v>10540.71</v>
      </c>
      <c r="F1458" s="32">
        <v>202.35</v>
      </c>
      <c r="G1458" s="55">
        <f t="shared" si="113"/>
        <v>1.806991188263435E-05</v>
      </c>
      <c r="H1458" s="32">
        <v>0</v>
      </c>
      <c r="I1458" s="32">
        <v>0</v>
      </c>
      <c r="J1458" s="54">
        <f t="shared" si="116"/>
        <v>0</v>
      </c>
      <c r="K1458" s="74">
        <f t="shared" si="117"/>
        <v>-1</v>
      </c>
      <c r="L1458" s="68">
        <f t="shared" si="114"/>
        <v>52.09147516679021</v>
      </c>
      <c r="M1458" s="61">
        <f t="shared" si="115"/>
        <v>0</v>
      </c>
    </row>
    <row r="1459" spans="2:13" ht="12">
      <c r="B1459" s="7">
        <v>1343</v>
      </c>
      <c r="C1459" s="6" t="s">
        <v>3386</v>
      </c>
      <c r="D1459" s="6" t="s">
        <v>3387</v>
      </c>
      <c r="E1459" s="32">
        <v>10391.5</v>
      </c>
      <c r="F1459" s="32">
        <v>183.583</v>
      </c>
      <c r="G1459" s="55">
        <f t="shared" si="113"/>
        <v>1.7814121565662548E-05</v>
      </c>
      <c r="H1459" s="32">
        <v>0</v>
      </c>
      <c r="I1459" s="32">
        <v>0</v>
      </c>
      <c r="J1459" s="54">
        <f t="shared" si="116"/>
        <v>0</v>
      </c>
      <c r="K1459" s="74">
        <f t="shared" si="117"/>
        <v>-1</v>
      </c>
      <c r="L1459" s="68">
        <f t="shared" si="114"/>
        <v>56.60382497290054</v>
      </c>
      <c r="M1459" s="61">
        <f t="shared" si="115"/>
        <v>0</v>
      </c>
    </row>
    <row r="1460" spans="2:13" ht="12">
      <c r="B1460" s="14">
        <v>1344</v>
      </c>
      <c r="C1460" s="6" t="s">
        <v>594</v>
      </c>
      <c r="D1460" s="6" t="s">
        <v>595</v>
      </c>
      <c r="E1460" s="32">
        <v>10384.2</v>
      </c>
      <c r="F1460" s="32">
        <v>859.094</v>
      </c>
      <c r="G1460" s="55">
        <f t="shared" si="113"/>
        <v>1.780160719454872E-05</v>
      </c>
      <c r="H1460" s="32">
        <v>0</v>
      </c>
      <c r="I1460" s="32">
        <v>0</v>
      </c>
      <c r="J1460" s="54">
        <f t="shared" si="116"/>
        <v>0</v>
      </c>
      <c r="K1460" s="74">
        <f t="shared" si="117"/>
        <v>-1</v>
      </c>
      <c r="L1460" s="68">
        <f t="shared" si="114"/>
        <v>12.087385082424042</v>
      </c>
      <c r="M1460" s="61">
        <f t="shared" si="115"/>
        <v>0</v>
      </c>
    </row>
    <row r="1461" spans="2:13" ht="12">
      <c r="B1461" s="14">
        <v>1345</v>
      </c>
      <c r="C1461" s="6" t="s">
        <v>1411</v>
      </c>
      <c r="D1461" s="6" t="s">
        <v>1412</v>
      </c>
      <c r="E1461" s="32">
        <v>10351.8</v>
      </c>
      <c r="F1461" s="32">
        <v>2130</v>
      </c>
      <c r="G1461" s="55">
        <f t="shared" si="113"/>
        <v>1.774606395837228E-05</v>
      </c>
      <c r="H1461" s="32">
        <v>0</v>
      </c>
      <c r="I1461" s="32">
        <v>0</v>
      </c>
      <c r="J1461" s="54">
        <f t="shared" si="116"/>
        <v>0</v>
      </c>
      <c r="K1461" s="74">
        <f t="shared" si="117"/>
        <v>-1</v>
      </c>
      <c r="L1461" s="68">
        <f t="shared" si="114"/>
        <v>4.859999999999999</v>
      </c>
      <c r="M1461" s="61">
        <f t="shared" si="115"/>
        <v>0</v>
      </c>
    </row>
    <row r="1462" spans="2:13" ht="12">
      <c r="B1462" s="14">
        <v>1346</v>
      </c>
      <c r="C1462" s="6" t="s">
        <v>3109</v>
      </c>
      <c r="D1462" s="6" t="s">
        <v>3110</v>
      </c>
      <c r="E1462" s="32">
        <v>10267.5</v>
      </c>
      <c r="F1462" s="32">
        <v>639.35</v>
      </c>
      <c r="G1462" s="55">
        <f t="shared" si="113"/>
        <v>1.7601548686468767E-05</v>
      </c>
      <c r="H1462" s="32">
        <v>0</v>
      </c>
      <c r="I1462" s="32">
        <v>0</v>
      </c>
      <c r="J1462" s="54">
        <f t="shared" si="116"/>
        <v>0</v>
      </c>
      <c r="K1462" s="74">
        <f t="shared" si="117"/>
        <v>-1</v>
      </c>
      <c r="L1462" s="68">
        <f t="shared" si="114"/>
        <v>16.059278955188862</v>
      </c>
      <c r="M1462" s="61">
        <f t="shared" si="115"/>
        <v>0</v>
      </c>
    </row>
    <row r="1463" spans="2:13" ht="12">
      <c r="B1463" s="14">
        <v>1347</v>
      </c>
      <c r="C1463" s="6" t="s">
        <v>2551</v>
      </c>
      <c r="D1463" s="6" t="s">
        <v>2552</v>
      </c>
      <c r="E1463" s="32">
        <v>10219</v>
      </c>
      <c r="F1463" s="32">
        <v>198.419</v>
      </c>
      <c r="G1463" s="55">
        <f t="shared" si="113"/>
        <v>1.7518405261945395E-05</v>
      </c>
      <c r="H1463" s="32">
        <v>0</v>
      </c>
      <c r="I1463" s="32">
        <v>0</v>
      </c>
      <c r="J1463" s="54">
        <f t="shared" si="116"/>
        <v>0</v>
      </c>
      <c r="K1463" s="74">
        <f t="shared" si="117"/>
        <v>-1</v>
      </c>
      <c r="L1463" s="68">
        <f t="shared" si="114"/>
        <v>51.502124292532464</v>
      </c>
      <c r="M1463" s="61">
        <f t="shared" si="115"/>
        <v>0</v>
      </c>
    </row>
    <row r="1464" spans="2:13" ht="12">
      <c r="B1464" s="14">
        <v>1348</v>
      </c>
      <c r="C1464" s="6" t="s">
        <v>1056</v>
      </c>
      <c r="D1464" s="6" t="s">
        <v>1057</v>
      </c>
      <c r="E1464" s="32">
        <v>10203</v>
      </c>
      <c r="F1464" s="32">
        <v>1304</v>
      </c>
      <c r="G1464" s="55">
        <f t="shared" si="113"/>
        <v>1.7490976503339744E-05</v>
      </c>
      <c r="H1464" s="32">
        <v>0</v>
      </c>
      <c r="I1464" s="32">
        <v>0</v>
      </c>
      <c r="J1464" s="54">
        <f t="shared" si="116"/>
        <v>0</v>
      </c>
      <c r="K1464" s="74">
        <f t="shared" si="117"/>
        <v>-1</v>
      </c>
      <c r="L1464" s="68">
        <f t="shared" si="114"/>
        <v>7.824386503067485</v>
      </c>
      <c r="M1464" s="61">
        <f t="shared" si="115"/>
        <v>0</v>
      </c>
    </row>
    <row r="1465" spans="2:13" ht="12">
      <c r="B1465" s="14">
        <v>1349</v>
      </c>
      <c r="C1465" s="6" t="s">
        <v>3388</v>
      </c>
      <c r="D1465" s="6" t="s">
        <v>3389</v>
      </c>
      <c r="E1465" s="32">
        <v>10000</v>
      </c>
      <c r="F1465" s="32">
        <v>213.592</v>
      </c>
      <c r="G1465" s="55">
        <f aca="true" t="shared" si="118" ref="G1465:G1528">(E1465/$E$112)</f>
        <v>1.7142974128530576E-05</v>
      </c>
      <c r="H1465" s="32">
        <v>0</v>
      </c>
      <c r="I1465" s="32">
        <v>0</v>
      </c>
      <c r="J1465" s="54">
        <f t="shared" si="116"/>
        <v>0</v>
      </c>
      <c r="K1465" s="74">
        <f t="shared" si="117"/>
        <v>-1</v>
      </c>
      <c r="L1465" s="68">
        <f aca="true" t="shared" si="119" ref="L1465:L1528">IF(E1465=0,0,E1465/F1465)</f>
        <v>46.8182328926177</v>
      </c>
      <c r="M1465" s="61">
        <f aca="true" t="shared" si="120" ref="M1465:M1528">IF(H1465=0,0,H1465/I1465)</f>
        <v>0</v>
      </c>
    </row>
    <row r="1466" spans="2:13" ht="12">
      <c r="B1466" s="14">
        <v>1350</v>
      </c>
      <c r="C1466" s="6" t="s">
        <v>3105</v>
      </c>
      <c r="D1466" s="6" t="s">
        <v>3106</v>
      </c>
      <c r="E1466" s="32">
        <v>9942</v>
      </c>
      <c r="F1466" s="32">
        <v>210</v>
      </c>
      <c r="G1466" s="55">
        <f t="shared" si="118"/>
        <v>1.7043544878585098E-05</v>
      </c>
      <c r="H1466" s="32">
        <v>0</v>
      </c>
      <c r="I1466" s="32">
        <v>0</v>
      </c>
      <c r="J1466" s="54">
        <f t="shared" si="116"/>
        <v>0</v>
      </c>
      <c r="K1466" s="74">
        <f t="shared" si="117"/>
        <v>-1</v>
      </c>
      <c r="L1466" s="68">
        <f t="shared" si="119"/>
        <v>47.34285714285714</v>
      </c>
      <c r="M1466" s="61">
        <f t="shared" si="120"/>
        <v>0</v>
      </c>
    </row>
    <row r="1467" spans="2:13" ht="12">
      <c r="B1467" s="14">
        <v>1351</v>
      </c>
      <c r="C1467" s="6" t="s">
        <v>1391</v>
      </c>
      <c r="D1467" s="6" t="s">
        <v>1392</v>
      </c>
      <c r="E1467" s="32">
        <v>9870</v>
      </c>
      <c r="F1467" s="32">
        <v>97</v>
      </c>
      <c r="G1467" s="55">
        <f t="shared" si="118"/>
        <v>1.6920115464859676E-05</v>
      </c>
      <c r="H1467" s="32">
        <v>0</v>
      </c>
      <c r="I1467" s="32">
        <v>0</v>
      </c>
      <c r="J1467" s="54">
        <f t="shared" si="116"/>
        <v>0</v>
      </c>
      <c r="K1467" s="74">
        <f t="shared" si="117"/>
        <v>-1</v>
      </c>
      <c r="L1467" s="68">
        <f t="shared" si="119"/>
        <v>101.75257731958763</v>
      </c>
      <c r="M1467" s="61">
        <f t="shared" si="120"/>
        <v>0</v>
      </c>
    </row>
    <row r="1468" spans="2:13" ht="12">
      <c r="B1468" s="14">
        <v>1352</v>
      </c>
      <c r="C1468" s="6" t="s">
        <v>1409</v>
      </c>
      <c r="D1468" s="6" t="s">
        <v>1410</v>
      </c>
      <c r="E1468" s="32">
        <v>9825</v>
      </c>
      <c r="F1468" s="32">
        <v>179.8</v>
      </c>
      <c r="G1468" s="55">
        <f t="shared" si="118"/>
        <v>1.684297208128129E-05</v>
      </c>
      <c r="H1468" s="32">
        <v>0</v>
      </c>
      <c r="I1468" s="32">
        <v>0</v>
      </c>
      <c r="J1468" s="54">
        <f t="shared" si="116"/>
        <v>0</v>
      </c>
      <c r="K1468" s="74">
        <f t="shared" si="117"/>
        <v>-1</v>
      </c>
      <c r="L1468" s="68">
        <f t="shared" si="119"/>
        <v>54.6440489432703</v>
      </c>
      <c r="M1468" s="61">
        <f t="shared" si="120"/>
        <v>0</v>
      </c>
    </row>
    <row r="1469" spans="2:13" ht="12">
      <c r="B1469" s="14">
        <v>1353</v>
      </c>
      <c r="C1469" s="6" t="s">
        <v>2836</v>
      </c>
      <c r="D1469" s="6" t="s">
        <v>2837</v>
      </c>
      <c r="E1469" s="32">
        <v>9815.5</v>
      </c>
      <c r="F1469" s="32">
        <v>185</v>
      </c>
      <c r="G1469" s="55">
        <f t="shared" si="118"/>
        <v>1.6826686255859184E-05</v>
      </c>
      <c r="H1469" s="32">
        <v>0</v>
      </c>
      <c r="I1469" s="32">
        <v>0</v>
      </c>
      <c r="J1469" s="54">
        <f t="shared" si="116"/>
        <v>0</v>
      </c>
      <c r="K1469" s="74">
        <f t="shared" si="117"/>
        <v>-1</v>
      </c>
      <c r="L1469" s="68">
        <f t="shared" si="119"/>
        <v>53.056756756756755</v>
      </c>
      <c r="M1469" s="61">
        <f t="shared" si="120"/>
        <v>0</v>
      </c>
    </row>
    <row r="1470" spans="2:13" ht="12">
      <c r="B1470" s="14">
        <v>1354</v>
      </c>
      <c r="C1470" s="6" t="s">
        <v>3390</v>
      </c>
      <c r="D1470" s="6" t="s">
        <v>3391</v>
      </c>
      <c r="E1470" s="32">
        <v>9807</v>
      </c>
      <c r="F1470" s="32">
        <v>139.189</v>
      </c>
      <c r="G1470" s="55">
        <f t="shared" si="118"/>
        <v>1.6812114727849936E-05</v>
      </c>
      <c r="H1470" s="32">
        <v>0</v>
      </c>
      <c r="I1470" s="32">
        <v>0</v>
      </c>
      <c r="J1470" s="54">
        <f t="shared" si="116"/>
        <v>0</v>
      </c>
      <c r="K1470" s="74">
        <f t="shared" si="117"/>
        <v>-1</v>
      </c>
      <c r="L1470" s="68">
        <f t="shared" si="119"/>
        <v>70.45815402079188</v>
      </c>
      <c r="M1470" s="61">
        <f t="shared" si="120"/>
        <v>0</v>
      </c>
    </row>
    <row r="1471" spans="2:13" ht="12">
      <c r="B1471" s="14">
        <v>1355</v>
      </c>
      <c r="C1471" s="6" t="s">
        <v>3107</v>
      </c>
      <c r="D1471" s="6" t="s">
        <v>3108</v>
      </c>
      <c r="E1471" s="32">
        <v>9785.74</v>
      </c>
      <c r="F1471" s="32">
        <v>250.114</v>
      </c>
      <c r="G1471" s="55">
        <f t="shared" si="118"/>
        <v>1.6775668764852678E-05</v>
      </c>
      <c r="H1471" s="32">
        <v>0</v>
      </c>
      <c r="I1471" s="32">
        <v>0</v>
      </c>
      <c r="J1471" s="54">
        <f t="shared" si="116"/>
        <v>0</v>
      </c>
      <c r="K1471" s="74">
        <f t="shared" si="117"/>
        <v>-1</v>
      </c>
      <c r="L1471" s="68">
        <f t="shared" si="119"/>
        <v>39.12511894576073</v>
      </c>
      <c r="M1471" s="61">
        <f t="shared" si="120"/>
        <v>0</v>
      </c>
    </row>
    <row r="1472" spans="2:13" ht="12">
      <c r="B1472" s="14">
        <v>1356</v>
      </c>
      <c r="C1472" s="6" t="s">
        <v>1395</v>
      </c>
      <c r="D1472" s="6" t="s">
        <v>1396</v>
      </c>
      <c r="E1472" s="32">
        <v>9740.14</v>
      </c>
      <c r="F1472" s="32">
        <v>417.932</v>
      </c>
      <c r="G1472" s="55">
        <f t="shared" si="118"/>
        <v>1.669749680282658E-05</v>
      </c>
      <c r="H1472" s="32">
        <v>0</v>
      </c>
      <c r="I1472" s="32">
        <v>0</v>
      </c>
      <c r="J1472" s="54">
        <f t="shared" si="116"/>
        <v>0</v>
      </c>
      <c r="K1472" s="74">
        <f t="shared" si="117"/>
        <v>-1</v>
      </c>
      <c r="L1472" s="68">
        <f t="shared" si="119"/>
        <v>23.30556167031957</v>
      </c>
      <c r="M1472" s="61">
        <f t="shared" si="120"/>
        <v>0</v>
      </c>
    </row>
    <row r="1473" spans="2:13" ht="12">
      <c r="B1473" s="14">
        <v>1357</v>
      </c>
      <c r="C1473" s="6" t="s">
        <v>499</v>
      </c>
      <c r="D1473" s="6" t="s">
        <v>500</v>
      </c>
      <c r="E1473" s="32">
        <v>9687</v>
      </c>
      <c r="F1473" s="32">
        <v>2125</v>
      </c>
      <c r="G1473" s="55">
        <f t="shared" si="118"/>
        <v>1.6606399038307568E-05</v>
      </c>
      <c r="H1473" s="32">
        <v>0</v>
      </c>
      <c r="I1473" s="32">
        <v>0</v>
      </c>
      <c r="J1473" s="54">
        <f t="shared" si="116"/>
        <v>0</v>
      </c>
      <c r="K1473" s="74">
        <f t="shared" si="117"/>
        <v>-1</v>
      </c>
      <c r="L1473" s="68">
        <f t="shared" si="119"/>
        <v>4.558588235294118</v>
      </c>
      <c r="M1473" s="61">
        <f t="shared" si="120"/>
        <v>0</v>
      </c>
    </row>
    <row r="1474" spans="2:13" ht="12">
      <c r="B1474" s="14">
        <v>1358</v>
      </c>
      <c r="C1474" s="6" t="s">
        <v>1558</v>
      </c>
      <c r="D1474" s="6" t="s">
        <v>1559</v>
      </c>
      <c r="E1474" s="32">
        <v>9650.5</v>
      </c>
      <c r="F1474" s="32">
        <v>1122.436</v>
      </c>
      <c r="G1474" s="55">
        <f t="shared" si="118"/>
        <v>1.654382718273843E-05</v>
      </c>
      <c r="H1474" s="32">
        <v>0</v>
      </c>
      <c r="I1474" s="32">
        <v>0</v>
      </c>
      <c r="J1474" s="54">
        <f t="shared" si="116"/>
        <v>0</v>
      </c>
      <c r="K1474" s="74">
        <f t="shared" si="117"/>
        <v>-1</v>
      </c>
      <c r="L1474" s="68">
        <f t="shared" si="119"/>
        <v>8.597817603854475</v>
      </c>
      <c r="M1474" s="61">
        <f t="shared" si="120"/>
        <v>0</v>
      </c>
    </row>
    <row r="1475" spans="2:13" ht="12">
      <c r="B1475" s="14">
        <v>1359</v>
      </c>
      <c r="C1475" s="6" t="s">
        <v>3119</v>
      </c>
      <c r="D1475" s="6" t="s">
        <v>3120</v>
      </c>
      <c r="E1475" s="32">
        <v>9647.5</v>
      </c>
      <c r="F1475" s="32">
        <v>521.652</v>
      </c>
      <c r="G1475" s="55">
        <f t="shared" si="118"/>
        <v>1.653868429049987E-05</v>
      </c>
      <c r="H1475" s="32">
        <v>0</v>
      </c>
      <c r="I1475" s="32">
        <v>0</v>
      </c>
      <c r="J1475" s="54">
        <f t="shared" si="116"/>
        <v>0</v>
      </c>
      <c r="K1475" s="74">
        <f t="shared" si="117"/>
        <v>-1</v>
      </c>
      <c r="L1475" s="68">
        <f t="shared" si="119"/>
        <v>18.494130186407794</v>
      </c>
      <c r="M1475" s="61">
        <f t="shared" si="120"/>
        <v>0</v>
      </c>
    </row>
    <row r="1476" spans="2:13" ht="12">
      <c r="B1476" s="14">
        <v>1360</v>
      </c>
      <c r="C1476" s="6" t="s">
        <v>970</v>
      </c>
      <c r="D1476" s="6" t="s">
        <v>971</v>
      </c>
      <c r="E1476" s="32">
        <v>9630.35</v>
      </c>
      <c r="F1476" s="32">
        <v>202.65</v>
      </c>
      <c r="G1476" s="55">
        <f t="shared" si="118"/>
        <v>1.650928408986944E-05</v>
      </c>
      <c r="H1476" s="32">
        <v>0</v>
      </c>
      <c r="I1476" s="32">
        <v>0</v>
      </c>
      <c r="J1476" s="54">
        <f t="shared" si="116"/>
        <v>0</v>
      </c>
      <c r="K1476" s="74">
        <f t="shared" si="117"/>
        <v>-1</v>
      </c>
      <c r="L1476" s="68">
        <f t="shared" si="119"/>
        <v>47.52208240809277</v>
      </c>
      <c r="M1476" s="61">
        <f t="shared" si="120"/>
        <v>0</v>
      </c>
    </row>
    <row r="1477" spans="2:13" ht="12">
      <c r="B1477" s="14">
        <v>1361</v>
      </c>
      <c r="C1477" s="6" t="s">
        <v>1058</v>
      </c>
      <c r="D1477" s="6" t="s">
        <v>1059</v>
      </c>
      <c r="E1477" s="32">
        <v>9596</v>
      </c>
      <c r="F1477" s="32">
        <v>435</v>
      </c>
      <c r="G1477" s="55">
        <f t="shared" si="118"/>
        <v>1.645039797373794E-05</v>
      </c>
      <c r="H1477" s="32">
        <v>0</v>
      </c>
      <c r="I1477" s="32">
        <v>0</v>
      </c>
      <c r="J1477" s="54">
        <f t="shared" si="116"/>
        <v>0</v>
      </c>
      <c r="K1477" s="74">
        <f t="shared" si="117"/>
        <v>-1</v>
      </c>
      <c r="L1477" s="68">
        <f t="shared" si="119"/>
        <v>22.05977011494253</v>
      </c>
      <c r="M1477" s="61">
        <f t="shared" si="120"/>
        <v>0</v>
      </c>
    </row>
    <row r="1478" spans="2:13" ht="12">
      <c r="B1478" s="14">
        <v>1362</v>
      </c>
      <c r="C1478" s="6" t="s">
        <v>3392</v>
      </c>
      <c r="D1478" s="6" t="s">
        <v>3393</v>
      </c>
      <c r="E1478" s="32">
        <v>9526.19</v>
      </c>
      <c r="F1478" s="32">
        <v>100</v>
      </c>
      <c r="G1478" s="55">
        <f t="shared" si="118"/>
        <v>1.633072287134667E-05</v>
      </c>
      <c r="H1478" s="32">
        <v>0</v>
      </c>
      <c r="I1478" s="32">
        <v>0</v>
      </c>
      <c r="J1478" s="54">
        <f t="shared" si="116"/>
        <v>0</v>
      </c>
      <c r="K1478" s="74">
        <f t="shared" si="117"/>
        <v>-1</v>
      </c>
      <c r="L1478" s="68">
        <f t="shared" si="119"/>
        <v>95.26190000000001</v>
      </c>
      <c r="M1478" s="61">
        <f t="shared" si="120"/>
        <v>0</v>
      </c>
    </row>
    <row r="1479" spans="2:13" ht="12">
      <c r="B1479" s="14">
        <v>1363</v>
      </c>
      <c r="C1479" s="6" t="s">
        <v>2557</v>
      </c>
      <c r="D1479" s="6" t="s">
        <v>2558</v>
      </c>
      <c r="E1479" s="32">
        <v>9340.7</v>
      </c>
      <c r="F1479" s="32">
        <v>70</v>
      </c>
      <c r="G1479" s="55">
        <f t="shared" si="118"/>
        <v>1.6012737844236554E-05</v>
      </c>
      <c r="H1479" s="32">
        <v>0</v>
      </c>
      <c r="I1479" s="32">
        <v>0</v>
      </c>
      <c r="J1479" s="54">
        <f t="shared" si="116"/>
        <v>0</v>
      </c>
      <c r="K1479" s="74">
        <f t="shared" si="117"/>
        <v>-1</v>
      </c>
      <c r="L1479" s="68">
        <f t="shared" si="119"/>
        <v>133.43857142857144</v>
      </c>
      <c r="M1479" s="61">
        <f t="shared" si="120"/>
        <v>0</v>
      </c>
    </row>
    <row r="1480" spans="2:13" ht="12">
      <c r="B1480" s="14">
        <v>1364</v>
      </c>
      <c r="C1480" s="6" t="s">
        <v>659</v>
      </c>
      <c r="D1480" s="6" t="s">
        <v>660</v>
      </c>
      <c r="E1480" s="32">
        <v>9149</v>
      </c>
      <c r="F1480" s="32">
        <v>277</v>
      </c>
      <c r="G1480" s="55">
        <f t="shared" si="118"/>
        <v>1.5684107030192622E-05</v>
      </c>
      <c r="H1480" s="32">
        <v>0</v>
      </c>
      <c r="I1480" s="32">
        <v>0</v>
      </c>
      <c r="J1480" s="54">
        <f t="shared" si="116"/>
        <v>0</v>
      </c>
      <c r="K1480" s="74">
        <f t="shared" si="117"/>
        <v>-1</v>
      </c>
      <c r="L1480" s="68">
        <f t="shared" si="119"/>
        <v>33.02888086642599</v>
      </c>
      <c r="M1480" s="61">
        <f t="shared" si="120"/>
        <v>0</v>
      </c>
    </row>
    <row r="1481" spans="2:13" ht="12">
      <c r="B1481" s="14">
        <v>1365</v>
      </c>
      <c r="C1481" s="6" t="s">
        <v>1399</v>
      </c>
      <c r="D1481" s="6" t="s">
        <v>1400</v>
      </c>
      <c r="E1481" s="32">
        <v>9118.002</v>
      </c>
      <c r="F1481" s="32">
        <v>422.352</v>
      </c>
      <c r="G1481" s="55">
        <f t="shared" si="118"/>
        <v>1.5630967238989004E-05</v>
      </c>
      <c r="H1481" s="32">
        <v>0</v>
      </c>
      <c r="I1481" s="32">
        <v>0</v>
      </c>
      <c r="J1481" s="54">
        <f t="shared" si="116"/>
        <v>0</v>
      </c>
      <c r="K1481" s="74">
        <f t="shared" si="117"/>
        <v>-1</v>
      </c>
      <c r="L1481" s="68">
        <f t="shared" si="119"/>
        <v>21.588632230935335</v>
      </c>
      <c r="M1481" s="61">
        <f t="shared" si="120"/>
        <v>0</v>
      </c>
    </row>
    <row r="1482" spans="2:13" ht="12">
      <c r="B1482" s="14">
        <v>1366</v>
      </c>
      <c r="C1482" s="6" t="s">
        <v>2838</v>
      </c>
      <c r="D1482" s="6" t="s">
        <v>2839</v>
      </c>
      <c r="E1482" s="32">
        <v>9091</v>
      </c>
      <c r="F1482" s="32">
        <v>1204</v>
      </c>
      <c r="G1482" s="55">
        <f t="shared" si="118"/>
        <v>1.5584677780247144E-05</v>
      </c>
      <c r="H1482" s="32">
        <v>0</v>
      </c>
      <c r="I1482" s="32">
        <v>0</v>
      </c>
      <c r="J1482" s="54">
        <f t="shared" si="116"/>
        <v>0</v>
      </c>
      <c r="K1482" s="74">
        <f t="shared" si="117"/>
        <v>-1</v>
      </c>
      <c r="L1482" s="68">
        <f t="shared" si="119"/>
        <v>7.5506644518272426</v>
      </c>
      <c r="M1482" s="61">
        <f t="shared" si="120"/>
        <v>0</v>
      </c>
    </row>
    <row r="1483" spans="2:13" ht="12">
      <c r="B1483" s="14">
        <v>1367</v>
      </c>
      <c r="C1483" s="6" t="s">
        <v>1435</v>
      </c>
      <c r="D1483" s="6" t="s">
        <v>1436</v>
      </c>
      <c r="E1483" s="32">
        <v>9059</v>
      </c>
      <c r="F1483" s="32">
        <v>1654</v>
      </c>
      <c r="G1483" s="55">
        <f t="shared" si="118"/>
        <v>1.5529820263035846E-05</v>
      </c>
      <c r="H1483" s="32">
        <v>0</v>
      </c>
      <c r="I1483" s="32">
        <v>0</v>
      </c>
      <c r="J1483" s="54">
        <f t="shared" si="116"/>
        <v>0</v>
      </c>
      <c r="K1483" s="74">
        <f t="shared" si="117"/>
        <v>-1</v>
      </c>
      <c r="L1483" s="68">
        <f t="shared" si="119"/>
        <v>5.4770253929866985</v>
      </c>
      <c r="M1483" s="61">
        <f t="shared" si="120"/>
        <v>0</v>
      </c>
    </row>
    <row r="1484" spans="2:13" ht="12">
      <c r="B1484" s="14">
        <v>1368</v>
      </c>
      <c r="C1484" s="6" t="s">
        <v>630</v>
      </c>
      <c r="D1484" s="6" t="s">
        <v>631</v>
      </c>
      <c r="E1484" s="32">
        <v>9007</v>
      </c>
      <c r="F1484" s="32">
        <v>2134.629</v>
      </c>
      <c r="G1484" s="55">
        <f t="shared" si="118"/>
        <v>1.5440676797567487E-05</v>
      </c>
      <c r="H1484" s="32">
        <v>0</v>
      </c>
      <c r="I1484" s="32">
        <v>0</v>
      </c>
      <c r="J1484" s="54">
        <f t="shared" si="116"/>
        <v>0</v>
      </c>
      <c r="K1484" s="74">
        <f t="shared" si="117"/>
        <v>-1</v>
      </c>
      <c r="L1484" s="68">
        <f t="shared" si="119"/>
        <v>4.219468582128323</v>
      </c>
      <c r="M1484" s="61">
        <f t="shared" si="120"/>
        <v>0</v>
      </c>
    </row>
    <row r="1485" spans="2:13" ht="12">
      <c r="B1485" s="14">
        <v>1369</v>
      </c>
      <c r="C1485" s="6" t="s">
        <v>2844</v>
      </c>
      <c r="D1485" s="6" t="s">
        <v>2845</v>
      </c>
      <c r="E1485" s="32">
        <v>8940</v>
      </c>
      <c r="F1485" s="32">
        <v>58</v>
      </c>
      <c r="G1485" s="55">
        <f t="shared" si="118"/>
        <v>1.5325818870906334E-05</v>
      </c>
      <c r="H1485" s="32">
        <v>0</v>
      </c>
      <c r="I1485" s="32">
        <v>0</v>
      </c>
      <c r="J1485" s="54">
        <f t="shared" si="116"/>
        <v>0</v>
      </c>
      <c r="K1485" s="74">
        <f t="shared" si="117"/>
        <v>-1</v>
      </c>
      <c r="L1485" s="68">
        <f t="shared" si="119"/>
        <v>154.13793103448276</v>
      </c>
      <c r="M1485" s="61">
        <f t="shared" si="120"/>
        <v>0</v>
      </c>
    </row>
    <row r="1486" spans="2:13" ht="12">
      <c r="B1486" s="14">
        <v>1370</v>
      </c>
      <c r="C1486" s="6" t="s">
        <v>2870</v>
      </c>
      <c r="D1486" s="6" t="s">
        <v>2871</v>
      </c>
      <c r="E1486" s="32">
        <v>8823</v>
      </c>
      <c r="F1486" s="32">
        <v>178.203</v>
      </c>
      <c r="G1486" s="55">
        <f t="shared" si="118"/>
        <v>1.5125246073602526E-05</v>
      </c>
      <c r="H1486" s="32">
        <v>0</v>
      </c>
      <c r="I1486" s="32">
        <v>0</v>
      </c>
      <c r="J1486" s="54">
        <f t="shared" si="116"/>
        <v>0</v>
      </c>
      <c r="K1486" s="74">
        <f t="shared" si="117"/>
        <v>-1</v>
      </c>
      <c r="L1486" s="68">
        <f t="shared" si="119"/>
        <v>49.510950994091004</v>
      </c>
      <c r="M1486" s="61">
        <f t="shared" si="120"/>
        <v>0</v>
      </c>
    </row>
    <row r="1487" spans="2:13" ht="12">
      <c r="B1487" s="14">
        <v>1371</v>
      </c>
      <c r="C1487" s="6" t="s">
        <v>2471</v>
      </c>
      <c r="D1487" s="6" t="s">
        <v>2472</v>
      </c>
      <c r="E1487" s="32">
        <v>8699.1</v>
      </c>
      <c r="F1487" s="32">
        <v>620</v>
      </c>
      <c r="G1487" s="55">
        <f t="shared" si="118"/>
        <v>1.4912844624150033E-05</v>
      </c>
      <c r="H1487" s="32">
        <v>0</v>
      </c>
      <c r="I1487" s="32">
        <v>0</v>
      </c>
      <c r="J1487" s="54">
        <f t="shared" si="116"/>
        <v>0</v>
      </c>
      <c r="K1487" s="74">
        <f t="shared" si="117"/>
        <v>-1</v>
      </c>
      <c r="L1487" s="68">
        <f t="shared" si="119"/>
        <v>14.030806451612904</v>
      </c>
      <c r="M1487" s="61">
        <f t="shared" si="120"/>
        <v>0</v>
      </c>
    </row>
    <row r="1488" spans="2:13" ht="12">
      <c r="B1488" s="14">
        <v>1372</v>
      </c>
      <c r="C1488" s="6" t="s">
        <v>1403</v>
      </c>
      <c r="D1488" s="6" t="s">
        <v>1404</v>
      </c>
      <c r="E1488" s="32">
        <v>8634.7</v>
      </c>
      <c r="F1488" s="32">
        <v>315</v>
      </c>
      <c r="G1488" s="55">
        <f t="shared" si="118"/>
        <v>1.4802443870762296E-05</v>
      </c>
      <c r="H1488" s="32">
        <v>0</v>
      </c>
      <c r="I1488" s="32">
        <v>0</v>
      </c>
      <c r="J1488" s="54">
        <f t="shared" si="116"/>
        <v>0</v>
      </c>
      <c r="K1488" s="74">
        <f t="shared" si="117"/>
        <v>-1</v>
      </c>
      <c r="L1488" s="68">
        <f t="shared" si="119"/>
        <v>27.411746031746034</v>
      </c>
      <c r="M1488" s="61">
        <f t="shared" si="120"/>
        <v>0</v>
      </c>
    </row>
    <row r="1489" spans="2:13" ht="12">
      <c r="B1489" s="14">
        <v>1373</v>
      </c>
      <c r="C1489" s="6" t="s">
        <v>650</v>
      </c>
      <c r="D1489" s="6" t="s">
        <v>651</v>
      </c>
      <c r="E1489" s="32">
        <v>8556</v>
      </c>
      <c r="F1489" s="32">
        <v>259.213</v>
      </c>
      <c r="G1489" s="55">
        <f t="shared" si="118"/>
        <v>1.466752866437076E-05</v>
      </c>
      <c r="H1489" s="32">
        <v>0</v>
      </c>
      <c r="I1489" s="32">
        <v>0</v>
      </c>
      <c r="J1489" s="54">
        <f t="shared" si="116"/>
        <v>0</v>
      </c>
      <c r="K1489" s="74">
        <f t="shared" si="117"/>
        <v>-1</v>
      </c>
      <c r="L1489" s="68">
        <f t="shared" si="119"/>
        <v>33.00760378530398</v>
      </c>
      <c r="M1489" s="61">
        <f t="shared" si="120"/>
        <v>0</v>
      </c>
    </row>
    <row r="1490" spans="2:13" ht="12">
      <c r="B1490" s="14">
        <v>1374</v>
      </c>
      <c r="C1490" s="6" t="s">
        <v>416</v>
      </c>
      <c r="D1490" s="6" t="s">
        <v>417</v>
      </c>
      <c r="E1490" s="32">
        <v>8451.5</v>
      </c>
      <c r="F1490" s="32">
        <v>2285.775</v>
      </c>
      <c r="G1490" s="55">
        <f t="shared" si="118"/>
        <v>1.4488384584727616E-05</v>
      </c>
      <c r="H1490" s="32">
        <v>0</v>
      </c>
      <c r="I1490" s="32">
        <v>0</v>
      </c>
      <c r="J1490" s="54">
        <f t="shared" si="116"/>
        <v>0</v>
      </c>
      <c r="K1490" s="74">
        <f t="shared" si="117"/>
        <v>-1</v>
      </c>
      <c r="L1490" s="68">
        <f t="shared" si="119"/>
        <v>3.697433036934956</v>
      </c>
      <c r="M1490" s="61">
        <f t="shared" si="120"/>
        <v>0</v>
      </c>
    </row>
    <row r="1491" spans="2:13" ht="12">
      <c r="B1491" s="14">
        <v>1375</v>
      </c>
      <c r="C1491" s="6" t="s">
        <v>2848</v>
      </c>
      <c r="D1491" s="6" t="s">
        <v>2849</v>
      </c>
      <c r="E1491" s="32">
        <v>8368.2</v>
      </c>
      <c r="F1491" s="32">
        <v>307</v>
      </c>
      <c r="G1491" s="55">
        <f t="shared" si="118"/>
        <v>1.4345583610236956E-05</v>
      </c>
      <c r="H1491" s="32">
        <v>0</v>
      </c>
      <c r="I1491" s="32">
        <v>0</v>
      </c>
      <c r="J1491" s="54">
        <f t="shared" si="116"/>
        <v>0</v>
      </c>
      <c r="K1491" s="74">
        <f t="shared" si="117"/>
        <v>-1</v>
      </c>
      <c r="L1491" s="68">
        <f t="shared" si="119"/>
        <v>27.25798045602606</v>
      </c>
      <c r="M1491" s="61">
        <f t="shared" si="120"/>
        <v>0</v>
      </c>
    </row>
    <row r="1492" spans="2:13" ht="12">
      <c r="B1492" s="14">
        <v>1376</v>
      </c>
      <c r="C1492" s="6" t="s">
        <v>3111</v>
      </c>
      <c r="D1492" s="6" t="s">
        <v>3112</v>
      </c>
      <c r="E1492" s="32">
        <v>8364</v>
      </c>
      <c r="F1492" s="32">
        <v>110</v>
      </c>
      <c r="G1492" s="55">
        <f t="shared" si="118"/>
        <v>1.4338383561102973E-05</v>
      </c>
      <c r="H1492" s="32">
        <v>0</v>
      </c>
      <c r="I1492" s="32">
        <v>0</v>
      </c>
      <c r="J1492" s="54">
        <f t="shared" si="116"/>
        <v>0</v>
      </c>
      <c r="K1492" s="74">
        <f t="shared" si="117"/>
        <v>-1</v>
      </c>
      <c r="L1492" s="68">
        <f t="shared" si="119"/>
        <v>76.03636363636363</v>
      </c>
      <c r="M1492" s="61">
        <f t="shared" si="120"/>
        <v>0</v>
      </c>
    </row>
    <row r="1493" spans="2:13" ht="12">
      <c r="B1493" s="14">
        <v>1377</v>
      </c>
      <c r="C1493" s="6" t="s">
        <v>1439</v>
      </c>
      <c r="D1493" s="6" t="s">
        <v>1440</v>
      </c>
      <c r="E1493" s="32">
        <v>8207.486</v>
      </c>
      <c r="F1493" s="32">
        <v>104</v>
      </c>
      <c r="G1493" s="55">
        <f t="shared" si="118"/>
        <v>1.4070072015827691E-05</v>
      </c>
      <c r="H1493" s="32">
        <v>0</v>
      </c>
      <c r="I1493" s="32">
        <v>0</v>
      </c>
      <c r="J1493" s="54">
        <f t="shared" si="116"/>
        <v>0</v>
      </c>
      <c r="K1493" s="74">
        <f t="shared" si="117"/>
        <v>-1</v>
      </c>
      <c r="L1493" s="68">
        <f t="shared" si="119"/>
        <v>78.91813461538462</v>
      </c>
      <c r="M1493" s="61">
        <f t="shared" si="120"/>
        <v>0</v>
      </c>
    </row>
    <row r="1494" spans="2:13" ht="12">
      <c r="B1494" s="14">
        <v>1378</v>
      </c>
      <c r="C1494" s="6" t="s">
        <v>3113</v>
      </c>
      <c r="D1494" s="6" t="s">
        <v>3114</v>
      </c>
      <c r="E1494" s="32">
        <v>8199.26</v>
      </c>
      <c r="F1494" s="32">
        <v>198.55</v>
      </c>
      <c r="G1494" s="55">
        <f t="shared" si="118"/>
        <v>1.405597020530956E-05</v>
      </c>
      <c r="H1494" s="32">
        <v>0</v>
      </c>
      <c r="I1494" s="32">
        <v>0</v>
      </c>
      <c r="J1494" s="54">
        <f t="shared" si="116"/>
        <v>0</v>
      </c>
      <c r="K1494" s="74">
        <f t="shared" si="117"/>
        <v>-1</v>
      </c>
      <c r="L1494" s="68">
        <f t="shared" si="119"/>
        <v>41.295693779904305</v>
      </c>
      <c r="M1494" s="61">
        <f t="shared" si="120"/>
        <v>0</v>
      </c>
    </row>
    <row r="1495" spans="2:13" ht="12">
      <c r="B1495" s="14">
        <v>1379</v>
      </c>
      <c r="C1495" s="6" t="s">
        <v>719</v>
      </c>
      <c r="D1495" s="6" t="s">
        <v>720</v>
      </c>
      <c r="E1495" s="32">
        <v>8190</v>
      </c>
      <c r="F1495" s="32">
        <v>1628.855</v>
      </c>
      <c r="G1495" s="55">
        <f t="shared" si="118"/>
        <v>1.404009581126654E-05</v>
      </c>
      <c r="H1495" s="32">
        <v>0</v>
      </c>
      <c r="I1495" s="32">
        <v>0</v>
      </c>
      <c r="J1495" s="54">
        <f t="shared" si="116"/>
        <v>0</v>
      </c>
      <c r="K1495" s="74">
        <f t="shared" si="117"/>
        <v>-1</v>
      </c>
      <c r="L1495" s="68">
        <f t="shared" si="119"/>
        <v>5.028071866433783</v>
      </c>
      <c r="M1495" s="61">
        <f t="shared" si="120"/>
        <v>0</v>
      </c>
    </row>
    <row r="1496" spans="2:13" ht="12">
      <c r="B1496" s="14">
        <v>1380</v>
      </c>
      <c r="C1496" s="6" t="s">
        <v>1405</v>
      </c>
      <c r="D1496" s="6" t="s">
        <v>1406</v>
      </c>
      <c r="E1496" s="32">
        <v>8180</v>
      </c>
      <c r="F1496" s="32">
        <v>85.479</v>
      </c>
      <c r="G1496" s="55">
        <f t="shared" si="118"/>
        <v>1.402295283713801E-05</v>
      </c>
      <c r="H1496" s="32">
        <v>0</v>
      </c>
      <c r="I1496" s="32">
        <v>0</v>
      </c>
      <c r="J1496" s="54">
        <f t="shared" si="116"/>
        <v>0</v>
      </c>
      <c r="K1496" s="74">
        <f t="shared" si="117"/>
        <v>-1</v>
      </c>
      <c r="L1496" s="68">
        <f t="shared" si="119"/>
        <v>95.69601890522819</v>
      </c>
      <c r="M1496" s="61">
        <f t="shared" si="120"/>
        <v>0</v>
      </c>
    </row>
    <row r="1497" spans="2:13" ht="12">
      <c r="B1497" s="14">
        <v>1381</v>
      </c>
      <c r="C1497" s="6" t="s">
        <v>1407</v>
      </c>
      <c r="D1497" s="6" t="s">
        <v>1408</v>
      </c>
      <c r="E1497" s="32">
        <v>8157.9</v>
      </c>
      <c r="F1497" s="32">
        <v>162</v>
      </c>
      <c r="G1497" s="55">
        <f t="shared" si="118"/>
        <v>1.3985066864313957E-05</v>
      </c>
      <c r="H1497" s="32">
        <v>0</v>
      </c>
      <c r="I1497" s="32">
        <v>0</v>
      </c>
      <c r="J1497" s="54">
        <f t="shared" si="116"/>
        <v>0</v>
      </c>
      <c r="K1497" s="74">
        <f t="shared" si="117"/>
        <v>-1</v>
      </c>
      <c r="L1497" s="68">
        <f t="shared" si="119"/>
        <v>50.35740740740741</v>
      </c>
      <c r="M1497" s="61">
        <f t="shared" si="120"/>
        <v>0</v>
      </c>
    </row>
    <row r="1498" spans="2:13" ht="12">
      <c r="B1498" s="14">
        <v>1382</v>
      </c>
      <c r="C1498" s="6" t="s">
        <v>583</v>
      </c>
      <c r="D1498" s="6" t="s">
        <v>584</v>
      </c>
      <c r="E1498" s="32">
        <v>8101.6</v>
      </c>
      <c r="F1498" s="32">
        <v>2140.259</v>
      </c>
      <c r="G1498" s="55">
        <f t="shared" si="118"/>
        <v>1.3888551919970331E-05</v>
      </c>
      <c r="H1498" s="32">
        <v>0</v>
      </c>
      <c r="I1498" s="32">
        <v>0</v>
      </c>
      <c r="J1498" s="54">
        <f t="shared" si="116"/>
        <v>0</v>
      </c>
      <c r="K1498" s="74">
        <f t="shared" si="117"/>
        <v>-1</v>
      </c>
      <c r="L1498" s="68">
        <f t="shared" si="119"/>
        <v>3.785336260704896</v>
      </c>
      <c r="M1498" s="61">
        <f t="shared" si="120"/>
        <v>0</v>
      </c>
    </row>
    <row r="1499" spans="2:13" ht="12">
      <c r="B1499" s="14">
        <v>1383</v>
      </c>
      <c r="C1499" s="6" t="s">
        <v>3394</v>
      </c>
      <c r="D1499" s="6" t="s">
        <v>3395</v>
      </c>
      <c r="E1499" s="32">
        <v>8093.86</v>
      </c>
      <c r="F1499" s="32">
        <v>179.3</v>
      </c>
      <c r="G1499" s="55">
        <f t="shared" si="118"/>
        <v>1.3875283257994847E-05</v>
      </c>
      <c r="H1499" s="32">
        <v>0</v>
      </c>
      <c r="I1499" s="32">
        <v>0</v>
      </c>
      <c r="J1499" s="54">
        <f t="shared" si="116"/>
        <v>0</v>
      </c>
      <c r="K1499" s="74">
        <f t="shared" si="117"/>
        <v>-1</v>
      </c>
      <c r="L1499" s="68">
        <f t="shared" si="119"/>
        <v>45.141438929168984</v>
      </c>
      <c r="M1499" s="61">
        <f t="shared" si="120"/>
        <v>0</v>
      </c>
    </row>
    <row r="1500" spans="2:13" ht="12">
      <c r="B1500" s="14">
        <v>1384</v>
      </c>
      <c r="C1500" s="6" t="s">
        <v>3396</v>
      </c>
      <c r="D1500" s="6" t="s">
        <v>3397</v>
      </c>
      <c r="E1500" s="32">
        <v>8088.91</v>
      </c>
      <c r="F1500" s="32">
        <v>435.044</v>
      </c>
      <c r="G1500" s="55">
        <f t="shared" si="118"/>
        <v>1.3866797485801225E-05</v>
      </c>
      <c r="H1500" s="32">
        <v>0</v>
      </c>
      <c r="I1500" s="32">
        <v>0</v>
      </c>
      <c r="J1500" s="54">
        <f t="shared" si="116"/>
        <v>0</v>
      </c>
      <c r="K1500" s="74">
        <f t="shared" si="117"/>
        <v>-1</v>
      </c>
      <c r="L1500" s="68">
        <f t="shared" si="119"/>
        <v>18.59331469920284</v>
      </c>
      <c r="M1500" s="61">
        <f t="shared" si="120"/>
        <v>0</v>
      </c>
    </row>
    <row r="1501" spans="2:13" ht="12">
      <c r="B1501" s="14">
        <v>1385</v>
      </c>
      <c r="C1501" s="6" t="s">
        <v>3115</v>
      </c>
      <c r="D1501" s="6" t="s">
        <v>3116</v>
      </c>
      <c r="E1501" s="32">
        <v>8081</v>
      </c>
      <c r="F1501" s="32">
        <v>259.147</v>
      </c>
      <c r="G1501" s="55">
        <f t="shared" si="118"/>
        <v>1.3853237393265557E-05</v>
      </c>
      <c r="H1501" s="32">
        <v>0</v>
      </c>
      <c r="I1501" s="32">
        <v>0</v>
      </c>
      <c r="J1501" s="54">
        <f t="shared" si="116"/>
        <v>0</v>
      </c>
      <c r="K1501" s="74">
        <f t="shared" si="117"/>
        <v>-1</v>
      </c>
      <c r="L1501" s="68">
        <f t="shared" si="119"/>
        <v>31.183073699483305</v>
      </c>
      <c r="M1501" s="61">
        <f t="shared" si="120"/>
        <v>0</v>
      </c>
    </row>
    <row r="1502" spans="2:13" ht="12">
      <c r="B1502" s="14">
        <v>1386</v>
      </c>
      <c r="C1502" s="6" t="s">
        <v>2445</v>
      </c>
      <c r="D1502" s="6" t="s">
        <v>2446</v>
      </c>
      <c r="E1502" s="32">
        <v>8071</v>
      </c>
      <c r="F1502" s="32">
        <v>61</v>
      </c>
      <c r="G1502" s="55">
        <f t="shared" si="118"/>
        <v>1.3836094419137027E-05</v>
      </c>
      <c r="H1502" s="32">
        <v>0</v>
      </c>
      <c r="I1502" s="32">
        <v>0</v>
      </c>
      <c r="J1502" s="54">
        <f t="shared" si="116"/>
        <v>0</v>
      </c>
      <c r="K1502" s="74">
        <f t="shared" si="117"/>
        <v>-1</v>
      </c>
      <c r="L1502" s="68">
        <f t="shared" si="119"/>
        <v>132.31147540983608</v>
      </c>
      <c r="M1502" s="61">
        <f t="shared" si="120"/>
        <v>0</v>
      </c>
    </row>
    <row r="1503" spans="2:13" ht="12">
      <c r="B1503" s="14">
        <v>1387</v>
      </c>
      <c r="C1503" s="6" t="s">
        <v>3398</v>
      </c>
      <c r="D1503" s="6" t="s">
        <v>3399</v>
      </c>
      <c r="E1503" s="32">
        <v>8070</v>
      </c>
      <c r="F1503" s="32">
        <v>970.017</v>
      </c>
      <c r="G1503" s="55">
        <f t="shared" si="118"/>
        <v>1.3834380121724174E-05</v>
      </c>
      <c r="H1503" s="32">
        <v>0</v>
      </c>
      <c r="I1503" s="32">
        <v>0</v>
      </c>
      <c r="J1503" s="54">
        <f t="shared" si="116"/>
        <v>0</v>
      </c>
      <c r="K1503" s="74">
        <f t="shared" si="117"/>
        <v>-1</v>
      </c>
      <c r="L1503" s="68">
        <f t="shared" si="119"/>
        <v>8.31944182421545</v>
      </c>
      <c r="M1503" s="61">
        <f t="shared" si="120"/>
        <v>0</v>
      </c>
    </row>
    <row r="1504" spans="2:13" ht="12">
      <c r="B1504" s="14">
        <v>1388</v>
      </c>
      <c r="C1504" s="6" t="s">
        <v>424</v>
      </c>
      <c r="D1504" s="6" t="s">
        <v>425</v>
      </c>
      <c r="E1504" s="32">
        <v>8050</v>
      </c>
      <c r="F1504" s="32">
        <v>1150</v>
      </c>
      <c r="G1504" s="55">
        <f t="shared" si="118"/>
        <v>1.3800094173467112E-05</v>
      </c>
      <c r="H1504" s="32">
        <v>0</v>
      </c>
      <c r="I1504" s="32">
        <v>0</v>
      </c>
      <c r="J1504" s="54">
        <f t="shared" si="116"/>
        <v>0</v>
      </c>
      <c r="K1504" s="74">
        <f t="shared" si="117"/>
        <v>-1</v>
      </c>
      <c r="L1504" s="68">
        <f t="shared" si="119"/>
        <v>7</v>
      </c>
      <c r="M1504" s="61">
        <f t="shared" si="120"/>
        <v>0</v>
      </c>
    </row>
    <row r="1505" spans="2:13" ht="12">
      <c r="B1505" s="14">
        <v>1389</v>
      </c>
      <c r="C1505" s="6" t="s">
        <v>3400</v>
      </c>
      <c r="D1505" s="6" t="s">
        <v>3401</v>
      </c>
      <c r="E1505" s="32">
        <v>7985.65</v>
      </c>
      <c r="F1505" s="32">
        <v>126.35</v>
      </c>
      <c r="G1505" s="55">
        <f t="shared" si="118"/>
        <v>1.3689779134950017E-05</v>
      </c>
      <c r="H1505" s="32">
        <v>0</v>
      </c>
      <c r="I1505" s="32">
        <v>0</v>
      </c>
      <c r="J1505" s="54">
        <f t="shared" si="116"/>
        <v>0</v>
      </c>
      <c r="K1505" s="74">
        <f t="shared" si="117"/>
        <v>-1</v>
      </c>
      <c r="L1505" s="68">
        <f t="shared" si="119"/>
        <v>63.202611792639495</v>
      </c>
      <c r="M1505" s="61">
        <f t="shared" si="120"/>
        <v>0</v>
      </c>
    </row>
    <row r="1506" spans="2:13" ht="12">
      <c r="B1506" s="14">
        <v>1390</v>
      </c>
      <c r="C1506" s="6" t="s">
        <v>3402</v>
      </c>
      <c r="D1506" s="6" t="s">
        <v>3403</v>
      </c>
      <c r="E1506" s="32">
        <v>7931.64</v>
      </c>
      <c r="F1506" s="32">
        <v>92</v>
      </c>
      <c r="G1506" s="55">
        <f t="shared" si="118"/>
        <v>1.3597189931681824E-05</v>
      </c>
      <c r="H1506" s="32">
        <v>0</v>
      </c>
      <c r="I1506" s="32">
        <v>0</v>
      </c>
      <c r="J1506" s="54">
        <f aca="true" t="shared" si="121" ref="J1506:J1569">(H1506/$H$112)</f>
        <v>0</v>
      </c>
      <c r="K1506" s="74">
        <f aca="true" t="shared" si="122" ref="K1506:K1569">IF(E1506=0,"Nuevo",((H1506/E1506)-1))</f>
        <v>-1</v>
      </c>
      <c r="L1506" s="68">
        <f t="shared" si="119"/>
        <v>86.21347826086956</v>
      </c>
      <c r="M1506" s="61">
        <f t="shared" si="120"/>
        <v>0</v>
      </c>
    </row>
    <row r="1507" spans="2:13" ht="12">
      <c r="B1507" s="14">
        <v>1391</v>
      </c>
      <c r="C1507" s="6" t="s">
        <v>3117</v>
      </c>
      <c r="D1507" s="6" t="s">
        <v>3118</v>
      </c>
      <c r="E1507" s="32">
        <v>7886.592</v>
      </c>
      <c r="F1507" s="32">
        <v>215</v>
      </c>
      <c r="G1507" s="55">
        <f t="shared" si="118"/>
        <v>1.3519964261827619E-05</v>
      </c>
      <c r="H1507" s="32">
        <v>0</v>
      </c>
      <c r="I1507" s="32">
        <v>0</v>
      </c>
      <c r="J1507" s="54">
        <f t="shared" si="121"/>
        <v>0</v>
      </c>
      <c r="K1507" s="74">
        <f t="shared" si="122"/>
        <v>-1</v>
      </c>
      <c r="L1507" s="68">
        <f t="shared" si="119"/>
        <v>36.68182325581395</v>
      </c>
      <c r="M1507" s="61">
        <f t="shared" si="120"/>
        <v>0</v>
      </c>
    </row>
    <row r="1508" spans="2:13" ht="12">
      <c r="B1508" s="14">
        <v>1392</v>
      </c>
      <c r="C1508" s="6" t="s">
        <v>1415</v>
      </c>
      <c r="D1508" s="6" t="s">
        <v>1416</v>
      </c>
      <c r="E1508" s="32">
        <v>7790</v>
      </c>
      <c r="F1508" s="32">
        <v>460</v>
      </c>
      <c r="G1508" s="55">
        <f t="shared" si="118"/>
        <v>1.3354376846125317E-05</v>
      </c>
      <c r="H1508" s="32">
        <v>0</v>
      </c>
      <c r="I1508" s="32">
        <v>0</v>
      </c>
      <c r="J1508" s="54">
        <f t="shared" si="121"/>
        <v>0</v>
      </c>
      <c r="K1508" s="74">
        <f t="shared" si="122"/>
        <v>-1</v>
      </c>
      <c r="L1508" s="68">
        <f t="shared" si="119"/>
        <v>16.934782608695652</v>
      </c>
      <c r="M1508" s="61">
        <f t="shared" si="120"/>
        <v>0</v>
      </c>
    </row>
    <row r="1509" spans="2:13" ht="12">
      <c r="B1509" s="14">
        <v>1393</v>
      </c>
      <c r="C1509" s="6" t="s">
        <v>2495</v>
      </c>
      <c r="D1509" s="6" t="s">
        <v>2496</v>
      </c>
      <c r="E1509" s="32">
        <v>7768</v>
      </c>
      <c r="F1509" s="32">
        <v>975</v>
      </c>
      <c r="G1509" s="55">
        <f t="shared" si="118"/>
        <v>1.331666230304255E-05</v>
      </c>
      <c r="H1509" s="32">
        <v>0</v>
      </c>
      <c r="I1509" s="32">
        <v>0</v>
      </c>
      <c r="J1509" s="54">
        <f t="shared" si="121"/>
        <v>0</v>
      </c>
      <c r="K1509" s="74">
        <f t="shared" si="122"/>
        <v>-1</v>
      </c>
      <c r="L1509" s="68">
        <f t="shared" si="119"/>
        <v>7.967179487179487</v>
      </c>
      <c r="M1509" s="61">
        <f t="shared" si="120"/>
        <v>0</v>
      </c>
    </row>
    <row r="1510" spans="2:13" ht="12">
      <c r="B1510" s="14">
        <v>1394</v>
      </c>
      <c r="C1510" s="6" t="s">
        <v>3404</v>
      </c>
      <c r="D1510" s="6" t="s">
        <v>3405</v>
      </c>
      <c r="E1510" s="32">
        <v>7722</v>
      </c>
      <c r="F1510" s="32">
        <v>203</v>
      </c>
      <c r="G1510" s="55">
        <f t="shared" si="118"/>
        <v>1.323780462205131E-05</v>
      </c>
      <c r="H1510" s="32">
        <v>0</v>
      </c>
      <c r="I1510" s="32">
        <v>0</v>
      </c>
      <c r="J1510" s="54">
        <f t="shared" si="121"/>
        <v>0</v>
      </c>
      <c r="K1510" s="74">
        <f t="shared" si="122"/>
        <v>-1</v>
      </c>
      <c r="L1510" s="68">
        <f t="shared" si="119"/>
        <v>38.039408866995075</v>
      </c>
      <c r="M1510" s="61">
        <f t="shared" si="120"/>
        <v>0</v>
      </c>
    </row>
    <row r="1511" spans="2:13" ht="12">
      <c r="B1511" s="14">
        <v>1395</v>
      </c>
      <c r="C1511" s="6" t="s">
        <v>1495</v>
      </c>
      <c r="D1511" s="6" t="s">
        <v>1496</v>
      </c>
      <c r="E1511" s="32">
        <v>7593.4</v>
      </c>
      <c r="F1511" s="32">
        <v>218.8</v>
      </c>
      <c r="G1511" s="55">
        <f t="shared" si="118"/>
        <v>1.3017345974758405E-05</v>
      </c>
      <c r="H1511" s="32">
        <v>0</v>
      </c>
      <c r="I1511" s="32">
        <v>0</v>
      </c>
      <c r="J1511" s="54">
        <f t="shared" si="121"/>
        <v>0</v>
      </c>
      <c r="K1511" s="74">
        <f t="shared" si="122"/>
        <v>-1</v>
      </c>
      <c r="L1511" s="68">
        <f t="shared" si="119"/>
        <v>34.70475319926874</v>
      </c>
      <c r="M1511" s="61">
        <f t="shared" si="120"/>
        <v>0</v>
      </c>
    </row>
    <row r="1512" spans="2:13" ht="12">
      <c r="B1512" s="14">
        <v>1396</v>
      </c>
      <c r="C1512" s="6" t="s">
        <v>3406</v>
      </c>
      <c r="D1512" s="6" t="s">
        <v>3407</v>
      </c>
      <c r="E1512" s="32">
        <v>7581</v>
      </c>
      <c r="F1512" s="32">
        <v>112.205</v>
      </c>
      <c r="G1512" s="55">
        <f t="shared" si="118"/>
        <v>1.2996088686839028E-05</v>
      </c>
      <c r="H1512" s="32">
        <v>0</v>
      </c>
      <c r="I1512" s="32">
        <v>0</v>
      </c>
      <c r="J1512" s="54">
        <f t="shared" si="121"/>
        <v>0</v>
      </c>
      <c r="K1512" s="74">
        <f t="shared" si="122"/>
        <v>-1</v>
      </c>
      <c r="L1512" s="68">
        <f t="shared" si="119"/>
        <v>67.56383405374092</v>
      </c>
      <c r="M1512" s="61">
        <f t="shared" si="120"/>
        <v>0</v>
      </c>
    </row>
    <row r="1513" spans="2:13" ht="12">
      <c r="B1513" s="14">
        <v>1397</v>
      </c>
      <c r="C1513" s="6" t="s">
        <v>3121</v>
      </c>
      <c r="D1513" s="6" t="s">
        <v>3122</v>
      </c>
      <c r="E1513" s="32">
        <v>7439.4</v>
      </c>
      <c r="F1513" s="32">
        <v>1700</v>
      </c>
      <c r="G1513" s="55">
        <f t="shared" si="118"/>
        <v>1.2753344173179034E-05</v>
      </c>
      <c r="H1513" s="32">
        <v>0</v>
      </c>
      <c r="I1513" s="32">
        <v>0</v>
      </c>
      <c r="J1513" s="54">
        <f t="shared" si="121"/>
        <v>0</v>
      </c>
      <c r="K1513" s="74">
        <f t="shared" si="122"/>
        <v>-1</v>
      </c>
      <c r="L1513" s="68">
        <f t="shared" si="119"/>
        <v>4.376117647058823</v>
      </c>
      <c r="M1513" s="61">
        <f t="shared" si="120"/>
        <v>0</v>
      </c>
    </row>
    <row r="1514" spans="2:13" ht="12">
      <c r="B1514" s="14">
        <v>1398</v>
      </c>
      <c r="C1514" s="6" t="s">
        <v>502</v>
      </c>
      <c r="D1514" s="6" t="s">
        <v>503</v>
      </c>
      <c r="E1514" s="32">
        <v>7430</v>
      </c>
      <c r="F1514" s="32">
        <v>409.173</v>
      </c>
      <c r="G1514" s="55">
        <f t="shared" si="118"/>
        <v>1.2737229777498217E-05</v>
      </c>
      <c r="H1514" s="32">
        <v>0</v>
      </c>
      <c r="I1514" s="32">
        <v>0</v>
      </c>
      <c r="J1514" s="54">
        <f t="shared" si="121"/>
        <v>0</v>
      </c>
      <c r="K1514" s="74">
        <f t="shared" si="122"/>
        <v>-1</v>
      </c>
      <c r="L1514" s="68">
        <f t="shared" si="119"/>
        <v>18.158578400823124</v>
      </c>
      <c r="M1514" s="61">
        <f t="shared" si="120"/>
        <v>0</v>
      </c>
    </row>
    <row r="1515" spans="2:13" ht="12">
      <c r="B1515" s="14">
        <v>1399</v>
      </c>
      <c r="C1515" s="6" t="s">
        <v>1465</v>
      </c>
      <c r="D1515" s="6" t="s">
        <v>1466</v>
      </c>
      <c r="E1515" s="32">
        <v>7271</v>
      </c>
      <c r="F1515" s="32">
        <v>2011.249</v>
      </c>
      <c r="G1515" s="55">
        <f t="shared" si="118"/>
        <v>1.246465648885458E-05</v>
      </c>
      <c r="H1515" s="32">
        <v>0</v>
      </c>
      <c r="I1515" s="32">
        <v>0</v>
      </c>
      <c r="J1515" s="54">
        <f t="shared" si="121"/>
        <v>0</v>
      </c>
      <c r="K1515" s="74">
        <f t="shared" si="122"/>
        <v>-1</v>
      </c>
      <c r="L1515" s="68">
        <f t="shared" si="119"/>
        <v>3.615166496043006</v>
      </c>
      <c r="M1515" s="61">
        <f t="shared" si="120"/>
        <v>0</v>
      </c>
    </row>
    <row r="1516" spans="2:13" ht="12">
      <c r="B1516" s="14">
        <v>1400</v>
      </c>
      <c r="C1516" s="6" t="s">
        <v>1447</v>
      </c>
      <c r="D1516" s="6" t="s">
        <v>1448</v>
      </c>
      <c r="E1516" s="32">
        <v>7187</v>
      </c>
      <c r="F1516" s="32">
        <v>318</v>
      </c>
      <c r="G1516" s="55">
        <f t="shared" si="118"/>
        <v>1.2320655506174923E-05</v>
      </c>
      <c r="H1516" s="32">
        <v>0</v>
      </c>
      <c r="I1516" s="32">
        <v>0</v>
      </c>
      <c r="J1516" s="54">
        <f t="shared" si="121"/>
        <v>0</v>
      </c>
      <c r="K1516" s="74">
        <f t="shared" si="122"/>
        <v>-1</v>
      </c>
      <c r="L1516" s="68">
        <f t="shared" si="119"/>
        <v>22.60062893081761</v>
      </c>
      <c r="M1516" s="61">
        <f t="shared" si="120"/>
        <v>0</v>
      </c>
    </row>
    <row r="1517" spans="2:13" ht="12">
      <c r="B1517" s="14">
        <v>1401</v>
      </c>
      <c r="C1517" s="6" t="s">
        <v>2467</v>
      </c>
      <c r="D1517" s="6" t="s">
        <v>2468</v>
      </c>
      <c r="E1517" s="32">
        <v>6990</v>
      </c>
      <c r="F1517" s="32">
        <v>171.381</v>
      </c>
      <c r="G1517" s="55">
        <f t="shared" si="118"/>
        <v>1.1982938915842872E-05</v>
      </c>
      <c r="H1517" s="32">
        <v>0</v>
      </c>
      <c r="I1517" s="32">
        <v>0</v>
      </c>
      <c r="J1517" s="54">
        <f t="shared" si="121"/>
        <v>0</v>
      </c>
      <c r="K1517" s="74">
        <f t="shared" si="122"/>
        <v>-1</v>
      </c>
      <c r="L1517" s="68">
        <f t="shared" si="119"/>
        <v>40.78631820330141</v>
      </c>
      <c r="M1517" s="61">
        <f t="shared" si="120"/>
        <v>0</v>
      </c>
    </row>
    <row r="1518" spans="2:13" ht="12">
      <c r="B1518" s="14">
        <v>1402</v>
      </c>
      <c r="C1518" s="6" t="s">
        <v>3408</v>
      </c>
      <c r="D1518" s="6" t="s">
        <v>3409</v>
      </c>
      <c r="E1518" s="32">
        <v>6867</v>
      </c>
      <c r="F1518" s="32">
        <v>100</v>
      </c>
      <c r="G1518" s="55">
        <f t="shared" si="118"/>
        <v>1.1772080334061945E-05</v>
      </c>
      <c r="H1518" s="32">
        <v>0</v>
      </c>
      <c r="I1518" s="32">
        <v>0</v>
      </c>
      <c r="J1518" s="54">
        <f t="shared" si="121"/>
        <v>0</v>
      </c>
      <c r="K1518" s="74">
        <f t="shared" si="122"/>
        <v>-1</v>
      </c>
      <c r="L1518" s="68">
        <f t="shared" si="119"/>
        <v>68.67</v>
      </c>
      <c r="M1518" s="61">
        <f t="shared" si="120"/>
        <v>0</v>
      </c>
    </row>
    <row r="1519" spans="2:13" ht="12">
      <c r="B1519" s="14">
        <v>1403</v>
      </c>
      <c r="C1519" s="6" t="s">
        <v>3125</v>
      </c>
      <c r="D1519" s="6" t="s">
        <v>3126</v>
      </c>
      <c r="E1519" s="32">
        <v>6788</v>
      </c>
      <c r="F1519" s="32">
        <v>940</v>
      </c>
      <c r="G1519" s="55">
        <f t="shared" si="118"/>
        <v>1.1636650838446554E-05</v>
      </c>
      <c r="H1519" s="32">
        <v>0</v>
      </c>
      <c r="I1519" s="32">
        <v>0</v>
      </c>
      <c r="J1519" s="54">
        <f t="shared" si="121"/>
        <v>0</v>
      </c>
      <c r="K1519" s="74">
        <f t="shared" si="122"/>
        <v>-1</v>
      </c>
      <c r="L1519" s="68">
        <f t="shared" si="119"/>
        <v>7.221276595744681</v>
      </c>
      <c r="M1519" s="61">
        <f t="shared" si="120"/>
        <v>0</v>
      </c>
    </row>
    <row r="1520" spans="2:13" ht="12">
      <c r="B1520" s="14">
        <v>1404</v>
      </c>
      <c r="C1520" s="6" t="s">
        <v>2457</v>
      </c>
      <c r="D1520" s="6" t="s">
        <v>2458</v>
      </c>
      <c r="E1520" s="32">
        <v>6596</v>
      </c>
      <c r="F1520" s="32">
        <v>88.819</v>
      </c>
      <c r="G1520" s="55">
        <f t="shared" si="118"/>
        <v>1.1307505735178767E-05</v>
      </c>
      <c r="H1520" s="32">
        <v>0</v>
      </c>
      <c r="I1520" s="32">
        <v>0</v>
      </c>
      <c r="J1520" s="54">
        <f t="shared" si="121"/>
        <v>0</v>
      </c>
      <c r="K1520" s="74">
        <f t="shared" si="122"/>
        <v>-1</v>
      </c>
      <c r="L1520" s="68">
        <f t="shared" si="119"/>
        <v>74.26338959006519</v>
      </c>
      <c r="M1520" s="61">
        <f t="shared" si="120"/>
        <v>0</v>
      </c>
    </row>
    <row r="1521" spans="2:13" ht="12">
      <c r="B1521" s="14">
        <v>1405</v>
      </c>
      <c r="C1521" s="6" t="s">
        <v>2846</v>
      </c>
      <c r="D1521" s="6" t="s">
        <v>2847</v>
      </c>
      <c r="E1521" s="32">
        <v>6508.52</v>
      </c>
      <c r="F1521" s="32">
        <v>17</v>
      </c>
      <c r="G1521" s="55">
        <f t="shared" si="118"/>
        <v>1.1157538997502382E-05</v>
      </c>
      <c r="H1521" s="32">
        <v>0</v>
      </c>
      <c r="I1521" s="32">
        <v>0</v>
      </c>
      <c r="J1521" s="54">
        <f t="shared" si="121"/>
        <v>0</v>
      </c>
      <c r="K1521" s="74">
        <f t="shared" si="122"/>
        <v>-1</v>
      </c>
      <c r="L1521" s="68">
        <f t="shared" si="119"/>
        <v>382.85411764705884</v>
      </c>
      <c r="M1521" s="61">
        <f t="shared" si="120"/>
        <v>0</v>
      </c>
    </row>
    <row r="1522" spans="2:13" ht="12">
      <c r="B1522" s="14">
        <v>1406</v>
      </c>
      <c r="C1522" s="6" t="s">
        <v>2543</v>
      </c>
      <c r="D1522" s="6" t="s">
        <v>2544</v>
      </c>
      <c r="E1522" s="32">
        <v>6383.4</v>
      </c>
      <c r="F1522" s="32">
        <v>148.753</v>
      </c>
      <c r="G1522" s="55">
        <f t="shared" si="118"/>
        <v>1.0943046105206206E-05</v>
      </c>
      <c r="H1522" s="32">
        <v>0</v>
      </c>
      <c r="I1522" s="32">
        <v>0</v>
      </c>
      <c r="J1522" s="54">
        <f t="shared" si="121"/>
        <v>0</v>
      </c>
      <c r="K1522" s="74">
        <f t="shared" si="122"/>
        <v>-1</v>
      </c>
      <c r="L1522" s="68">
        <f t="shared" si="119"/>
        <v>42.91274797819204</v>
      </c>
      <c r="M1522" s="61">
        <f t="shared" si="120"/>
        <v>0</v>
      </c>
    </row>
    <row r="1523" spans="2:13" ht="12">
      <c r="B1523" s="14">
        <v>1407</v>
      </c>
      <c r="C1523" s="6" t="s">
        <v>3129</v>
      </c>
      <c r="D1523" s="6" t="s">
        <v>3130</v>
      </c>
      <c r="E1523" s="32">
        <v>6374.5</v>
      </c>
      <c r="F1523" s="32">
        <v>165</v>
      </c>
      <c r="G1523" s="55">
        <f t="shared" si="118"/>
        <v>1.0927788858231815E-05</v>
      </c>
      <c r="H1523" s="32">
        <v>0</v>
      </c>
      <c r="I1523" s="32">
        <v>0</v>
      </c>
      <c r="J1523" s="54">
        <f t="shared" si="121"/>
        <v>0</v>
      </c>
      <c r="K1523" s="74">
        <f t="shared" si="122"/>
        <v>-1</v>
      </c>
      <c r="L1523" s="68">
        <f t="shared" si="119"/>
        <v>38.63333333333333</v>
      </c>
      <c r="M1523" s="61">
        <f t="shared" si="120"/>
        <v>0</v>
      </c>
    </row>
    <row r="1524" spans="2:13" ht="12">
      <c r="B1524" s="14">
        <v>1408</v>
      </c>
      <c r="C1524" s="6" t="s">
        <v>1062</v>
      </c>
      <c r="D1524" s="6" t="s">
        <v>1063</v>
      </c>
      <c r="E1524" s="32">
        <v>6372.9</v>
      </c>
      <c r="F1524" s="32">
        <v>279</v>
      </c>
      <c r="G1524" s="55">
        <f t="shared" si="118"/>
        <v>1.092504598237125E-05</v>
      </c>
      <c r="H1524" s="32">
        <v>0</v>
      </c>
      <c r="I1524" s="32">
        <v>0</v>
      </c>
      <c r="J1524" s="54">
        <f t="shared" si="121"/>
        <v>0</v>
      </c>
      <c r="K1524" s="74">
        <f t="shared" si="122"/>
        <v>-1</v>
      </c>
      <c r="L1524" s="68">
        <f t="shared" si="119"/>
        <v>22.841935483870966</v>
      </c>
      <c r="M1524" s="61">
        <f t="shared" si="120"/>
        <v>0</v>
      </c>
    </row>
    <row r="1525" spans="2:13" ht="12">
      <c r="B1525" s="14">
        <v>1409</v>
      </c>
      <c r="C1525" s="6" t="s">
        <v>926</v>
      </c>
      <c r="D1525" s="6" t="s">
        <v>927</v>
      </c>
      <c r="E1525" s="32">
        <v>6300.9</v>
      </c>
      <c r="F1525" s="32">
        <v>308.4</v>
      </c>
      <c r="G1525" s="55">
        <f t="shared" si="118"/>
        <v>1.0801616568645829E-05</v>
      </c>
      <c r="H1525" s="32">
        <v>0</v>
      </c>
      <c r="I1525" s="32">
        <v>0</v>
      </c>
      <c r="J1525" s="54">
        <f t="shared" si="121"/>
        <v>0</v>
      </c>
      <c r="K1525" s="74">
        <f t="shared" si="122"/>
        <v>-1</v>
      </c>
      <c r="L1525" s="68">
        <f t="shared" si="119"/>
        <v>20.43093385214008</v>
      </c>
      <c r="M1525" s="61">
        <f t="shared" si="120"/>
        <v>0</v>
      </c>
    </row>
    <row r="1526" spans="2:13" ht="12">
      <c r="B1526" s="14">
        <v>1410</v>
      </c>
      <c r="C1526" s="6" t="s">
        <v>2866</v>
      </c>
      <c r="D1526" s="6" t="s">
        <v>2867</v>
      </c>
      <c r="E1526" s="32">
        <v>6285</v>
      </c>
      <c r="F1526" s="32">
        <v>375</v>
      </c>
      <c r="G1526" s="55">
        <f t="shared" si="118"/>
        <v>1.0774359239781466E-05</v>
      </c>
      <c r="H1526" s="32">
        <v>0</v>
      </c>
      <c r="I1526" s="32">
        <v>0</v>
      </c>
      <c r="J1526" s="54">
        <f t="shared" si="121"/>
        <v>0</v>
      </c>
      <c r="K1526" s="74">
        <f t="shared" si="122"/>
        <v>-1</v>
      </c>
      <c r="L1526" s="68">
        <f t="shared" si="119"/>
        <v>16.76</v>
      </c>
      <c r="M1526" s="61">
        <f t="shared" si="120"/>
        <v>0</v>
      </c>
    </row>
    <row r="1527" spans="2:13" ht="12">
      <c r="B1527" s="14">
        <v>1411</v>
      </c>
      <c r="C1527" s="6" t="s">
        <v>3131</v>
      </c>
      <c r="D1527" s="6" t="s">
        <v>3132</v>
      </c>
      <c r="E1527" s="32">
        <v>6258</v>
      </c>
      <c r="F1527" s="32">
        <v>690</v>
      </c>
      <c r="G1527" s="55">
        <f t="shared" si="118"/>
        <v>1.0728073209634433E-05</v>
      </c>
      <c r="H1527" s="32">
        <v>0</v>
      </c>
      <c r="I1527" s="32">
        <v>0</v>
      </c>
      <c r="J1527" s="54">
        <f t="shared" si="121"/>
        <v>0</v>
      </c>
      <c r="K1527" s="74">
        <f t="shared" si="122"/>
        <v>-1</v>
      </c>
      <c r="L1527" s="68">
        <f t="shared" si="119"/>
        <v>9.069565217391304</v>
      </c>
      <c r="M1527" s="61">
        <f t="shared" si="120"/>
        <v>0</v>
      </c>
    </row>
    <row r="1528" spans="2:13" ht="12">
      <c r="B1528" s="14">
        <v>1412</v>
      </c>
      <c r="C1528" s="6" t="s">
        <v>2461</v>
      </c>
      <c r="D1528" s="6" t="s">
        <v>2462</v>
      </c>
      <c r="E1528" s="32">
        <v>6194.5</v>
      </c>
      <c r="F1528" s="32">
        <v>524.65</v>
      </c>
      <c r="G1528" s="55">
        <f t="shared" si="118"/>
        <v>1.0619215323918265E-05</v>
      </c>
      <c r="H1528" s="32">
        <v>0</v>
      </c>
      <c r="I1528" s="32">
        <v>0</v>
      </c>
      <c r="J1528" s="54">
        <f t="shared" si="121"/>
        <v>0</v>
      </c>
      <c r="K1528" s="74">
        <f t="shared" si="122"/>
        <v>-1</v>
      </c>
      <c r="L1528" s="68">
        <f t="shared" si="119"/>
        <v>11.806918898313162</v>
      </c>
      <c r="M1528" s="61">
        <f t="shared" si="120"/>
        <v>0</v>
      </c>
    </row>
    <row r="1529" spans="2:13" ht="12">
      <c r="B1529" s="14">
        <v>1413</v>
      </c>
      <c r="C1529" s="6" t="s">
        <v>2463</v>
      </c>
      <c r="D1529" s="6" t="s">
        <v>2464</v>
      </c>
      <c r="E1529" s="32">
        <v>6052.2</v>
      </c>
      <c r="F1529" s="32">
        <v>260.4</v>
      </c>
      <c r="G1529" s="55">
        <f aca="true" t="shared" si="123" ref="G1529:G1592">(E1529/$E$112)</f>
        <v>1.0375270802069274E-05</v>
      </c>
      <c r="H1529" s="32">
        <v>0</v>
      </c>
      <c r="I1529" s="32">
        <v>0</v>
      </c>
      <c r="J1529" s="54">
        <f t="shared" si="121"/>
        <v>0</v>
      </c>
      <c r="K1529" s="74">
        <f t="shared" si="122"/>
        <v>-1</v>
      </c>
      <c r="L1529" s="68">
        <f aca="true" t="shared" si="124" ref="L1529:L1592">IF(E1529=0,0,E1529/F1529)</f>
        <v>23.241935483870968</v>
      </c>
      <c r="M1529" s="61">
        <f aca="true" t="shared" si="125" ref="M1529:M1592">IF(H1529=0,0,H1529/I1529)</f>
        <v>0</v>
      </c>
    </row>
    <row r="1530" spans="2:13" ht="12">
      <c r="B1530" s="14">
        <v>1414</v>
      </c>
      <c r="C1530" s="6" t="s">
        <v>3410</v>
      </c>
      <c r="D1530" s="6" t="s">
        <v>3411</v>
      </c>
      <c r="E1530" s="32">
        <v>5854.16</v>
      </c>
      <c r="F1530" s="32">
        <v>162.663</v>
      </c>
      <c r="G1530" s="55">
        <f t="shared" si="123"/>
        <v>1.0035771342427855E-05</v>
      </c>
      <c r="H1530" s="32">
        <v>0</v>
      </c>
      <c r="I1530" s="32">
        <v>0</v>
      </c>
      <c r="J1530" s="54">
        <f t="shared" si="121"/>
        <v>0</v>
      </c>
      <c r="K1530" s="74">
        <f t="shared" si="122"/>
        <v>-1</v>
      </c>
      <c r="L1530" s="68">
        <f t="shared" si="124"/>
        <v>35.989499763314335</v>
      </c>
      <c r="M1530" s="61">
        <f t="shared" si="125"/>
        <v>0</v>
      </c>
    </row>
    <row r="1531" spans="2:13" ht="12">
      <c r="B1531" s="14">
        <v>1415</v>
      </c>
      <c r="C1531" s="6" t="s">
        <v>1431</v>
      </c>
      <c r="D1531" s="6" t="s">
        <v>1432</v>
      </c>
      <c r="E1531" s="32">
        <v>5848.631</v>
      </c>
      <c r="F1531" s="32">
        <v>30</v>
      </c>
      <c r="G1531" s="55">
        <f t="shared" si="123"/>
        <v>1.0026292992032192E-05</v>
      </c>
      <c r="H1531" s="32">
        <v>0</v>
      </c>
      <c r="I1531" s="32">
        <v>0</v>
      </c>
      <c r="J1531" s="54">
        <f t="shared" si="121"/>
        <v>0</v>
      </c>
      <c r="K1531" s="74">
        <f t="shared" si="122"/>
        <v>-1</v>
      </c>
      <c r="L1531" s="68">
        <f t="shared" si="124"/>
        <v>194.9543666666667</v>
      </c>
      <c r="M1531" s="61">
        <f t="shared" si="125"/>
        <v>0</v>
      </c>
    </row>
    <row r="1532" spans="2:13" ht="12">
      <c r="B1532" s="14">
        <v>1416</v>
      </c>
      <c r="C1532" s="6" t="s">
        <v>2465</v>
      </c>
      <c r="D1532" s="6" t="s">
        <v>2466</v>
      </c>
      <c r="E1532" s="32">
        <v>5742.27</v>
      </c>
      <c r="F1532" s="32">
        <v>208.05</v>
      </c>
      <c r="G1532" s="55">
        <f t="shared" si="123"/>
        <v>9.843958604903727E-06</v>
      </c>
      <c r="H1532" s="32">
        <v>0</v>
      </c>
      <c r="I1532" s="32">
        <v>0</v>
      </c>
      <c r="J1532" s="54">
        <f t="shared" si="121"/>
        <v>0</v>
      </c>
      <c r="K1532" s="74">
        <f t="shared" si="122"/>
        <v>-1</v>
      </c>
      <c r="L1532" s="68">
        <f t="shared" si="124"/>
        <v>27.600432588320118</v>
      </c>
      <c r="M1532" s="61">
        <f t="shared" si="125"/>
        <v>0</v>
      </c>
    </row>
    <row r="1533" spans="2:13" ht="12">
      <c r="B1533" s="14">
        <v>1417</v>
      </c>
      <c r="C1533" s="6" t="s">
        <v>1008</v>
      </c>
      <c r="D1533" s="6" t="s">
        <v>1009</v>
      </c>
      <c r="E1533" s="32">
        <v>5694.16</v>
      </c>
      <c r="F1533" s="32">
        <v>597.692</v>
      </c>
      <c r="G1533" s="55">
        <f t="shared" si="123"/>
        <v>9.761483756371365E-06</v>
      </c>
      <c r="H1533" s="32">
        <v>0</v>
      </c>
      <c r="I1533" s="32">
        <v>0</v>
      </c>
      <c r="J1533" s="54">
        <f t="shared" si="121"/>
        <v>0</v>
      </c>
      <c r="K1533" s="74">
        <f t="shared" si="122"/>
        <v>-1</v>
      </c>
      <c r="L1533" s="68">
        <f t="shared" si="124"/>
        <v>9.526913527368611</v>
      </c>
      <c r="M1533" s="61">
        <f t="shared" si="125"/>
        <v>0</v>
      </c>
    </row>
    <row r="1534" spans="2:13" ht="12">
      <c r="B1534" s="14">
        <v>1418</v>
      </c>
      <c r="C1534" s="6" t="s">
        <v>1515</v>
      </c>
      <c r="D1534" s="6" t="s">
        <v>1516</v>
      </c>
      <c r="E1534" s="32">
        <v>5642.838</v>
      </c>
      <c r="F1534" s="32">
        <v>142.655</v>
      </c>
      <c r="G1534" s="55">
        <f t="shared" si="123"/>
        <v>9.673502584548921E-06</v>
      </c>
      <c r="H1534" s="32">
        <v>0</v>
      </c>
      <c r="I1534" s="32">
        <v>0</v>
      </c>
      <c r="J1534" s="54">
        <f t="shared" si="121"/>
        <v>0</v>
      </c>
      <c r="K1534" s="74">
        <f t="shared" si="122"/>
        <v>-1</v>
      </c>
      <c r="L1534" s="68">
        <f t="shared" si="124"/>
        <v>39.555837510076756</v>
      </c>
      <c r="M1534" s="61">
        <f t="shared" si="125"/>
        <v>0</v>
      </c>
    </row>
    <row r="1535" spans="2:13" ht="12">
      <c r="B1535" s="14">
        <v>1419</v>
      </c>
      <c r="C1535" s="6" t="s">
        <v>2469</v>
      </c>
      <c r="D1535" s="6" t="s">
        <v>2470</v>
      </c>
      <c r="E1535" s="32">
        <v>5600</v>
      </c>
      <c r="F1535" s="32">
        <v>85</v>
      </c>
      <c r="G1535" s="55">
        <f t="shared" si="123"/>
        <v>9.600065511977123E-06</v>
      </c>
      <c r="H1535" s="32">
        <v>0</v>
      </c>
      <c r="I1535" s="32">
        <v>0</v>
      </c>
      <c r="J1535" s="54">
        <f t="shared" si="121"/>
        <v>0</v>
      </c>
      <c r="K1535" s="74">
        <f t="shared" si="122"/>
        <v>-1</v>
      </c>
      <c r="L1535" s="68">
        <f t="shared" si="124"/>
        <v>65.88235294117646</v>
      </c>
      <c r="M1535" s="61">
        <f t="shared" si="125"/>
        <v>0</v>
      </c>
    </row>
    <row r="1536" spans="2:13" ht="12">
      <c r="B1536" s="14">
        <v>1420</v>
      </c>
      <c r="C1536" s="6" t="s">
        <v>1479</v>
      </c>
      <c r="D1536" s="6" t="s">
        <v>1480</v>
      </c>
      <c r="E1536" s="32">
        <v>5543.8</v>
      </c>
      <c r="F1536" s="32">
        <v>453.499</v>
      </c>
      <c r="G1536" s="55">
        <f t="shared" si="123"/>
        <v>9.503721997374781E-06</v>
      </c>
      <c r="H1536" s="32">
        <v>0</v>
      </c>
      <c r="I1536" s="32">
        <v>0</v>
      </c>
      <c r="J1536" s="54">
        <f t="shared" si="121"/>
        <v>0</v>
      </c>
      <c r="K1536" s="74">
        <f t="shared" si="122"/>
        <v>-1</v>
      </c>
      <c r="L1536" s="68">
        <f t="shared" si="124"/>
        <v>12.22450325138534</v>
      </c>
      <c r="M1536" s="61">
        <f t="shared" si="125"/>
        <v>0</v>
      </c>
    </row>
    <row r="1537" spans="2:13" ht="12">
      <c r="B1537" s="14">
        <v>1421</v>
      </c>
      <c r="C1537" s="6" t="s">
        <v>3412</v>
      </c>
      <c r="D1537" s="6" t="s">
        <v>3413</v>
      </c>
      <c r="E1537" s="32">
        <v>5528.1</v>
      </c>
      <c r="F1537" s="32">
        <v>170</v>
      </c>
      <c r="G1537" s="55">
        <f t="shared" si="123"/>
        <v>9.476807527992988E-06</v>
      </c>
      <c r="H1537" s="32">
        <v>0</v>
      </c>
      <c r="I1537" s="32">
        <v>0</v>
      </c>
      <c r="J1537" s="54">
        <f t="shared" si="121"/>
        <v>0</v>
      </c>
      <c r="K1537" s="74">
        <f t="shared" si="122"/>
        <v>-1</v>
      </c>
      <c r="L1537" s="68">
        <f t="shared" si="124"/>
        <v>32.51823529411765</v>
      </c>
      <c r="M1537" s="61">
        <f t="shared" si="125"/>
        <v>0</v>
      </c>
    </row>
    <row r="1538" spans="2:13" ht="12">
      <c r="B1538" s="14">
        <v>1422</v>
      </c>
      <c r="C1538" s="6" t="s">
        <v>776</v>
      </c>
      <c r="D1538" s="6" t="s">
        <v>777</v>
      </c>
      <c r="E1538" s="32">
        <v>5516.72</v>
      </c>
      <c r="F1538" s="32">
        <v>1461.861</v>
      </c>
      <c r="G1538" s="55">
        <f t="shared" si="123"/>
        <v>9.457298823434719E-06</v>
      </c>
      <c r="H1538" s="32">
        <v>0</v>
      </c>
      <c r="I1538" s="32">
        <v>0</v>
      </c>
      <c r="J1538" s="54">
        <f t="shared" si="121"/>
        <v>0</v>
      </c>
      <c r="K1538" s="74">
        <f t="shared" si="122"/>
        <v>-1</v>
      </c>
      <c r="L1538" s="68">
        <f t="shared" si="124"/>
        <v>3.7737650843684865</v>
      </c>
      <c r="M1538" s="61">
        <f t="shared" si="125"/>
        <v>0</v>
      </c>
    </row>
    <row r="1539" spans="2:13" ht="12">
      <c r="B1539" s="14">
        <v>1423</v>
      </c>
      <c r="C1539" s="6" t="s">
        <v>758</v>
      </c>
      <c r="D1539" s="6" t="s">
        <v>759</v>
      </c>
      <c r="E1539" s="32">
        <v>5370</v>
      </c>
      <c r="F1539" s="32">
        <v>857</v>
      </c>
      <c r="G1539" s="55">
        <f t="shared" si="123"/>
        <v>9.205777107020918E-06</v>
      </c>
      <c r="H1539" s="32">
        <v>0</v>
      </c>
      <c r="I1539" s="32">
        <v>0</v>
      </c>
      <c r="J1539" s="54">
        <f t="shared" si="121"/>
        <v>0</v>
      </c>
      <c r="K1539" s="74">
        <f t="shared" si="122"/>
        <v>-1</v>
      </c>
      <c r="L1539" s="68">
        <f t="shared" si="124"/>
        <v>6.266044340723454</v>
      </c>
      <c r="M1539" s="61">
        <f t="shared" si="125"/>
        <v>0</v>
      </c>
    </row>
    <row r="1540" spans="2:13" ht="12">
      <c r="B1540" s="14">
        <v>1424</v>
      </c>
      <c r="C1540" s="6" t="s">
        <v>3414</v>
      </c>
      <c r="D1540" s="6" t="s">
        <v>3415</v>
      </c>
      <c r="E1540" s="32">
        <v>5359</v>
      </c>
      <c r="F1540" s="32">
        <v>58.324</v>
      </c>
      <c r="G1540" s="55">
        <f t="shared" si="123"/>
        <v>9.186919835479535E-06</v>
      </c>
      <c r="H1540" s="32">
        <v>0</v>
      </c>
      <c r="I1540" s="32">
        <v>0</v>
      </c>
      <c r="J1540" s="54">
        <f t="shared" si="121"/>
        <v>0</v>
      </c>
      <c r="K1540" s="74">
        <f t="shared" si="122"/>
        <v>-1</v>
      </c>
      <c r="L1540" s="68">
        <f t="shared" si="124"/>
        <v>91.88327275221178</v>
      </c>
      <c r="M1540" s="61">
        <f t="shared" si="125"/>
        <v>0</v>
      </c>
    </row>
    <row r="1541" spans="2:13" ht="12">
      <c r="B1541" s="14">
        <v>1425</v>
      </c>
      <c r="C1541" s="6" t="s">
        <v>3133</v>
      </c>
      <c r="D1541" s="6" t="s">
        <v>3134</v>
      </c>
      <c r="E1541" s="32">
        <v>5312.455</v>
      </c>
      <c r="F1541" s="32">
        <v>1193.4</v>
      </c>
      <c r="G1541" s="55">
        <f t="shared" si="123"/>
        <v>9.10712786239829E-06</v>
      </c>
      <c r="H1541" s="32">
        <v>0</v>
      </c>
      <c r="I1541" s="32">
        <v>0</v>
      </c>
      <c r="J1541" s="54">
        <f t="shared" si="121"/>
        <v>0</v>
      </c>
      <c r="K1541" s="74">
        <f t="shared" si="122"/>
        <v>-1</v>
      </c>
      <c r="L1541" s="68">
        <f t="shared" si="124"/>
        <v>4.451529244176303</v>
      </c>
      <c r="M1541" s="61">
        <f t="shared" si="125"/>
        <v>0</v>
      </c>
    </row>
    <row r="1542" spans="2:13" ht="12">
      <c r="B1542" s="14">
        <v>1426</v>
      </c>
      <c r="C1542" s="6" t="s">
        <v>2473</v>
      </c>
      <c r="D1542" s="6" t="s">
        <v>2474</v>
      </c>
      <c r="E1542" s="32">
        <v>5275</v>
      </c>
      <c r="F1542" s="32">
        <v>216.6</v>
      </c>
      <c r="G1542" s="55">
        <f t="shared" si="123"/>
        <v>9.042918852799878E-06</v>
      </c>
      <c r="H1542" s="32">
        <v>0</v>
      </c>
      <c r="I1542" s="32">
        <v>0</v>
      </c>
      <c r="J1542" s="54">
        <f t="shared" si="121"/>
        <v>0</v>
      </c>
      <c r="K1542" s="74">
        <f t="shared" si="122"/>
        <v>-1</v>
      </c>
      <c r="L1542" s="68">
        <f t="shared" si="124"/>
        <v>24.35364727608495</v>
      </c>
      <c r="M1542" s="61">
        <f t="shared" si="125"/>
        <v>0</v>
      </c>
    </row>
    <row r="1543" spans="2:13" ht="12">
      <c r="B1543" s="14">
        <v>1427</v>
      </c>
      <c r="C1543" s="6" t="s">
        <v>823</v>
      </c>
      <c r="D1543" s="6" t="s">
        <v>824</v>
      </c>
      <c r="E1543" s="32">
        <v>5273.54</v>
      </c>
      <c r="F1543" s="32">
        <v>53.47</v>
      </c>
      <c r="G1543" s="55">
        <f t="shared" si="123"/>
        <v>9.040415978577113E-06</v>
      </c>
      <c r="H1543" s="32">
        <v>0</v>
      </c>
      <c r="I1543" s="32">
        <v>0</v>
      </c>
      <c r="J1543" s="54">
        <f t="shared" si="121"/>
        <v>0</v>
      </c>
      <c r="K1543" s="74">
        <f t="shared" si="122"/>
        <v>-1</v>
      </c>
      <c r="L1543" s="68">
        <f t="shared" si="124"/>
        <v>98.62614550215073</v>
      </c>
      <c r="M1543" s="61">
        <f t="shared" si="125"/>
        <v>0</v>
      </c>
    </row>
    <row r="1544" spans="2:13" ht="12">
      <c r="B1544" s="14">
        <v>1428</v>
      </c>
      <c r="C1544" s="6" t="s">
        <v>2876</v>
      </c>
      <c r="D1544" s="6" t="s">
        <v>2877</v>
      </c>
      <c r="E1544" s="32">
        <v>5269</v>
      </c>
      <c r="F1544" s="32">
        <v>1657.298</v>
      </c>
      <c r="G1544" s="55">
        <f t="shared" si="123"/>
        <v>9.03263306832276E-06</v>
      </c>
      <c r="H1544" s="32">
        <v>0</v>
      </c>
      <c r="I1544" s="32">
        <v>0</v>
      </c>
      <c r="J1544" s="54">
        <f t="shared" si="121"/>
        <v>0</v>
      </c>
      <c r="K1544" s="74">
        <f t="shared" si="122"/>
        <v>-1</v>
      </c>
      <c r="L1544" s="68">
        <f t="shared" si="124"/>
        <v>3.1792713199436675</v>
      </c>
      <c r="M1544" s="61">
        <f t="shared" si="125"/>
        <v>0</v>
      </c>
    </row>
    <row r="1545" spans="2:13" ht="12">
      <c r="B1545" s="14">
        <v>1429</v>
      </c>
      <c r="C1545" s="6" t="s">
        <v>2854</v>
      </c>
      <c r="D1545" s="6" t="s">
        <v>2855</v>
      </c>
      <c r="E1545" s="32">
        <v>5265.6</v>
      </c>
      <c r="F1545" s="32">
        <v>20.927</v>
      </c>
      <c r="G1545" s="55">
        <f t="shared" si="123"/>
        <v>9.02680445711906E-06</v>
      </c>
      <c r="H1545" s="32">
        <v>0</v>
      </c>
      <c r="I1545" s="32">
        <v>0</v>
      </c>
      <c r="J1545" s="54">
        <f t="shared" si="121"/>
        <v>0</v>
      </c>
      <c r="K1545" s="74">
        <f t="shared" si="122"/>
        <v>-1</v>
      </c>
      <c r="L1545" s="68">
        <f t="shared" si="124"/>
        <v>251.61752759592872</v>
      </c>
      <c r="M1545" s="61">
        <f t="shared" si="125"/>
        <v>0</v>
      </c>
    </row>
    <row r="1546" spans="2:13" ht="12">
      <c r="B1546" s="14">
        <v>1430</v>
      </c>
      <c r="C1546" s="6" t="s">
        <v>2529</v>
      </c>
      <c r="D1546" s="6" t="s">
        <v>2530</v>
      </c>
      <c r="E1546" s="32">
        <v>5105.5</v>
      </c>
      <c r="F1546" s="32">
        <v>485.45</v>
      </c>
      <c r="G1546" s="55">
        <f t="shared" si="123"/>
        <v>8.752345441321285E-06</v>
      </c>
      <c r="H1546" s="32">
        <v>0</v>
      </c>
      <c r="I1546" s="32">
        <v>0</v>
      </c>
      <c r="J1546" s="54">
        <f t="shared" si="121"/>
        <v>0</v>
      </c>
      <c r="K1546" s="74">
        <f t="shared" si="122"/>
        <v>-1</v>
      </c>
      <c r="L1546" s="68">
        <f t="shared" si="124"/>
        <v>10.517046039756927</v>
      </c>
      <c r="M1546" s="61">
        <f t="shared" si="125"/>
        <v>0</v>
      </c>
    </row>
    <row r="1547" spans="2:13" ht="12">
      <c r="B1547" s="14">
        <v>1431</v>
      </c>
      <c r="C1547" s="6" t="s">
        <v>1449</v>
      </c>
      <c r="D1547" s="6" t="s">
        <v>1450</v>
      </c>
      <c r="E1547" s="32">
        <v>5100</v>
      </c>
      <c r="F1547" s="32">
        <v>40.85</v>
      </c>
      <c r="G1547" s="55">
        <f t="shared" si="123"/>
        <v>8.742916805550592E-06</v>
      </c>
      <c r="H1547" s="32">
        <v>0</v>
      </c>
      <c r="I1547" s="32">
        <v>0</v>
      </c>
      <c r="J1547" s="54">
        <f t="shared" si="121"/>
        <v>0</v>
      </c>
      <c r="K1547" s="74">
        <f t="shared" si="122"/>
        <v>-1</v>
      </c>
      <c r="L1547" s="68">
        <f t="shared" si="124"/>
        <v>124.8470012239902</v>
      </c>
      <c r="M1547" s="61">
        <f t="shared" si="125"/>
        <v>0</v>
      </c>
    </row>
    <row r="1548" spans="2:13" ht="12">
      <c r="B1548" s="14">
        <v>1432</v>
      </c>
      <c r="C1548" s="6" t="s">
        <v>2856</v>
      </c>
      <c r="D1548" s="6" t="s">
        <v>2857</v>
      </c>
      <c r="E1548" s="32">
        <v>5091.57</v>
      </c>
      <c r="F1548" s="32">
        <v>202.853</v>
      </c>
      <c r="G1548" s="55">
        <f t="shared" si="123"/>
        <v>8.728465278360241E-06</v>
      </c>
      <c r="H1548" s="32">
        <v>0</v>
      </c>
      <c r="I1548" s="32">
        <v>0</v>
      </c>
      <c r="J1548" s="54">
        <f t="shared" si="121"/>
        <v>0</v>
      </c>
      <c r="K1548" s="74">
        <f t="shared" si="122"/>
        <v>-1</v>
      </c>
      <c r="L1548" s="68">
        <f t="shared" si="124"/>
        <v>25.099801333970902</v>
      </c>
      <c r="M1548" s="61">
        <f t="shared" si="125"/>
        <v>0</v>
      </c>
    </row>
    <row r="1549" spans="2:13" ht="12">
      <c r="B1549" s="14">
        <v>1433</v>
      </c>
      <c r="C1549" s="6" t="s">
        <v>3416</v>
      </c>
      <c r="D1549" s="6" t="s">
        <v>3417</v>
      </c>
      <c r="E1549" s="32">
        <v>4960</v>
      </c>
      <c r="F1549" s="32">
        <v>36.146</v>
      </c>
      <c r="G1549" s="55">
        <f t="shared" si="123"/>
        <v>8.502915167751166E-06</v>
      </c>
      <c r="H1549" s="32">
        <v>0</v>
      </c>
      <c r="I1549" s="32">
        <v>0</v>
      </c>
      <c r="J1549" s="54">
        <f t="shared" si="121"/>
        <v>0</v>
      </c>
      <c r="K1549" s="74">
        <f t="shared" si="122"/>
        <v>-1</v>
      </c>
      <c r="L1549" s="68">
        <f t="shared" si="124"/>
        <v>137.22126929674099</v>
      </c>
      <c r="M1549" s="61">
        <f t="shared" si="125"/>
        <v>0</v>
      </c>
    </row>
    <row r="1550" spans="2:13" ht="12">
      <c r="B1550" s="14">
        <v>1434</v>
      </c>
      <c r="C1550" s="6" t="s">
        <v>1052</v>
      </c>
      <c r="D1550" s="6" t="s">
        <v>1053</v>
      </c>
      <c r="E1550" s="32">
        <v>4896.103</v>
      </c>
      <c r="F1550" s="32">
        <v>404.651</v>
      </c>
      <c r="G1550" s="55">
        <f t="shared" si="123"/>
        <v>8.393376705962093E-06</v>
      </c>
      <c r="H1550" s="32">
        <v>0</v>
      </c>
      <c r="I1550" s="32">
        <v>0</v>
      </c>
      <c r="J1550" s="54">
        <f t="shared" si="121"/>
        <v>0</v>
      </c>
      <c r="K1550" s="74">
        <f t="shared" si="122"/>
        <v>-1</v>
      </c>
      <c r="L1550" s="68">
        <f t="shared" si="124"/>
        <v>12.099569752700475</v>
      </c>
      <c r="M1550" s="61">
        <f t="shared" si="125"/>
        <v>0</v>
      </c>
    </row>
    <row r="1551" spans="2:13" ht="12">
      <c r="B1551" s="14">
        <v>1435</v>
      </c>
      <c r="C1551" s="6" t="s">
        <v>3418</v>
      </c>
      <c r="D1551" s="6" t="s">
        <v>3419</v>
      </c>
      <c r="E1551" s="32">
        <v>4887</v>
      </c>
      <c r="F1551" s="32">
        <v>85.5</v>
      </c>
      <c r="G1551" s="55">
        <f t="shared" si="123"/>
        <v>8.377771456612892E-06</v>
      </c>
      <c r="H1551" s="32">
        <v>0</v>
      </c>
      <c r="I1551" s="32">
        <v>0</v>
      </c>
      <c r="J1551" s="54">
        <f t="shared" si="121"/>
        <v>0</v>
      </c>
      <c r="K1551" s="74">
        <f t="shared" si="122"/>
        <v>-1</v>
      </c>
      <c r="L1551" s="68">
        <f t="shared" si="124"/>
        <v>57.1578947368421</v>
      </c>
      <c r="M1551" s="61">
        <f t="shared" si="125"/>
        <v>0</v>
      </c>
    </row>
    <row r="1552" spans="2:13" ht="12">
      <c r="B1552" s="14">
        <v>1436</v>
      </c>
      <c r="C1552" s="6" t="s">
        <v>2575</v>
      </c>
      <c r="D1552" s="6" t="s">
        <v>2576</v>
      </c>
      <c r="E1552" s="32">
        <v>4865.58</v>
      </c>
      <c r="F1552" s="32">
        <v>177.901</v>
      </c>
      <c r="G1552" s="55">
        <f t="shared" si="123"/>
        <v>8.341051206029578E-06</v>
      </c>
      <c r="H1552" s="32">
        <v>0</v>
      </c>
      <c r="I1552" s="32">
        <v>0</v>
      </c>
      <c r="J1552" s="54">
        <f t="shared" si="121"/>
        <v>0</v>
      </c>
      <c r="K1552" s="74">
        <f t="shared" si="122"/>
        <v>-1</v>
      </c>
      <c r="L1552" s="68">
        <f t="shared" si="124"/>
        <v>27.349930579367175</v>
      </c>
      <c r="M1552" s="61">
        <f t="shared" si="125"/>
        <v>0</v>
      </c>
    </row>
    <row r="1553" spans="2:13" ht="12">
      <c r="B1553" s="14">
        <v>1437</v>
      </c>
      <c r="C1553" s="6" t="s">
        <v>3135</v>
      </c>
      <c r="D1553" s="6" t="s">
        <v>3136</v>
      </c>
      <c r="E1553" s="32">
        <v>4843</v>
      </c>
      <c r="F1553" s="32">
        <v>505</v>
      </c>
      <c r="G1553" s="55">
        <f t="shared" si="123"/>
        <v>8.302342370447357E-06</v>
      </c>
      <c r="H1553" s="32">
        <v>0</v>
      </c>
      <c r="I1553" s="32">
        <v>0</v>
      </c>
      <c r="J1553" s="54">
        <f t="shared" si="121"/>
        <v>0</v>
      </c>
      <c r="K1553" s="74">
        <f t="shared" si="122"/>
        <v>-1</v>
      </c>
      <c r="L1553" s="68">
        <f t="shared" si="124"/>
        <v>9.59009900990099</v>
      </c>
      <c r="M1553" s="61">
        <f t="shared" si="125"/>
        <v>0</v>
      </c>
    </row>
    <row r="1554" spans="2:13" ht="12">
      <c r="B1554" s="14">
        <v>1438</v>
      </c>
      <c r="C1554" s="6" t="s">
        <v>2858</v>
      </c>
      <c r="D1554" s="6" t="s">
        <v>2859</v>
      </c>
      <c r="E1554" s="32">
        <v>4839.2</v>
      </c>
      <c r="F1554" s="32">
        <v>136.8</v>
      </c>
      <c r="G1554" s="55">
        <f t="shared" si="123"/>
        <v>8.295828040278515E-06</v>
      </c>
      <c r="H1554" s="32">
        <v>0</v>
      </c>
      <c r="I1554" s="32">
        <v>0</v>
      </c>
      <c r="J1554" s="54">
        <f t="shared" si="121"/>
        <v>0</v>
      </c>
      <c r="K1554" s="74">
        <f t="shared" si="122"/>
        <v>-1</v>
      </c>
      <c r="L1554" s="68">
        <f t="shared" si="124"/>
        <v>35.37426900584795</v>
      </c>
      <c r="M1554" s="61">
        <f t="shared" si="125"/>
        <v>0</v>
      </c>
    </row>
    <row r="1555" spans="2:13" ht="12">
      <c r="B1555" s="14">
        <v>1439</v>
      </c>
      <c r="C1555" s="6" t="s">
        <v>1481</v>
      </c>
      <c r="D1555" s="6" t="s">
        <v>1482</v>
      </c>
      <c r="E1555" s="32">
        <v>4805.5</v>
      </c>
      <c r="F1555" s="32">
        <v>875</v>
      </c>
      <c r="G1555" s="55">
        <f t="shared" si="123"/>
        <v>8.238056217465368E-06</v>
      </c>
      <c r="H1555" s="32">
        <v>0</v>
      </c>
      <c r="I1555" s="32">
        <v>0</v>
      </c>
      <c r="J1555" s="54">
        <f t="shared" si="121"/>
        <v>0</v>
      </c>
      <c r="K1555" s="74">
        <f t="shared" si="122"/>
        <v>-1</v>
      </c>
      <c r="L1555" s="68">
        <f t="shared" si="124"/>
        <v>5.492</v>
      </c>
      <c r="M1555" s="61">
        <f t="shared" si="125"/>
        <v>0</v>
      </c>
    </row>
    <row r="1556" spans="2:13" ht="12">
      <c r="B1556" s="14">
        <v>1440</v>
      </c>
      <c r="C1556" s="6" t="s">
        <v>1457</v>
      </c>
      <c r="D1556" s="6" t="s">
        <v>1458</v>
      </c>
      <c r="E1556" s="32">
        <v>4735</v>
      </c>
      <c r="F1556" s="32">
        <v>145</v>
      </c>
      <c r="G1556" s="55">
        <f t="shared" si="123"/>
        <v>8.117198249859228E-06</v>
      </c>
      <c r="H1556" s="32">
        <v>0</v>
      </c>
      <c r="I1556" s="32">
        <v>0</v>
      </c>
      <c r="J1556" s="54">
        <f t="shared" si="121"/>
        <v>0</v>
      </c>
      <c r="K1556" s="74">
        <f t="shared" si="122"/>
        <v>-1</v>
      </c>
      <c r="L1556" s="68">
        <f t="shared" si="124"/>
        <v>32.6551724137931</v>
      </c>
      <c r="M1556" s="61">
        <f t="shared" si="125"/>
        <v>0</v>
      </c>
    </row>
    <row r="1557" spans="2:13" ht="12">
      <c r="B1557" s="14">
        <v>1441</v>
      </c>
      <c r="C1557" s="6" t="s">
        <v>1461</v>
      </c>
      <c r="D1557" s="6" t="s">
        <v>1462</v>
      </c>
      <c r="E1557" s="32">
        <v>4590</v>
      </c>
      <c r="F1557" s="32">
        <v>243.2</v>
      </c>
      <c r="G1557" s="55">
        <f t="shared" si="123"/>
        <v>7.868625124995534E-06</v>
      </c>
      <c r="H1557" s="32">
        <v>0</v>
      </c>
      <c r="I1557" s="32">
        <v>0</v>
      </c>
      <c r="J1557" s="54">
        <f t="shared" si="121"/>
        <v>0</v>
      </c>
      <c r="K1557" s="74">
        <f t="shared" si="122"/>
        <v>-1</v>
      </c>
      <c r="L1557" s="68">
        <f t="shared" si="124"/>
        <v>18.873355263157897</v>
      </c>
      <c r="M1557" s="61">
        <f t="shared" si="125"/>
        <v>0</v>
      </c>
    </row>
    <row r="1558" spans="2:13" ht="12">
      <c r="B1558" s="14">
        <v>1442</v>
      </c>
      <c r="C1558" s="6" t="s">
        <v>2862</v>
      </c>
      <c r="D1558" s="6" t="s">
        <v>2863</v>
      </c>
      <c r="E1558" s="32">
        <v>4565.6</v>
      </c>
      <c r="F1558" s="32">
        <v>47.64</v>
      </c>
      <c r="G1558" s="55">
        <f t="shared" si="123"/>
        <v>7.82679626812192E-06</v>
      </c>
      <c r="H1558" s="32">
        <v>0</v>
      </c>
      <c r="I1558" s="32">
        <v>0</v>
      </c>
      <c r="J1558" s="54">
        <f t="shared" si="121"/>
        <v>0</v>
      </c>
      <c r="K1558" s="74">
        <f t="shared" si="122"/>
        <v>-1</v>
      </c>
      <c r="L1558" s="68">
        <f t="shared" si="124"/>
        <v>95.83543240973972</v>
      </c>
      <c r="M1558" s="61">
        <f t="shared" si="125"/>
        <v>0</v>
      </c>
    </row>
    <row r="1559" spans="2:13" ht="12">
      <c r="B1559" s="14">
        <v>1443</v>
      </c>
      <c r="C1559" s="6" t="s">
        <v>810</v>
      </c>
      <c r="D1559" s="6" t="s">
        <v>811</v>
      </c>
      <c r="E1559" s="32">
        <v>4563.15</v>
      </c>
      <c r="F1559" s="32">
        <v>150.373</v>
      </c>
      <c r="G1559" s="55">
        <f t="shared" si="123"/>
        <v>7.822596239460428E-06</v>
      </c>
      <c r="H1559" s="32">
        <v>0</v>
      </c>
      <c r="I1559" s="32">
        <v>0</v>
      </c>
      <c r="J1559" s="54">
        <f t="shared" si="121"/>
        <v>0</v>
      </c>
      <c r="K1559" s="74">
        <f t="shared" si="122"/>
        <v>-1</v>
      </c>
      <c r="L1559" s="68">
        <f t="shared" si="124"/>
        <v>30.345540755321768</v>
      </c>
      <c r="M1559" s="61">
        <f t="shared" si="125"/>
        <v>0</v>
      </c>
    </row>
    <row r="1560" spans="2:13" ht="12">
      <c r="B1560" s="14">
        <v>1444</v>
      </c>
      <c r="C1560" s="6" t="s">
        <v>1556</v>
      </c>
      <c r="D1560" s="6" t="s">
        <v>1557</v>
      </c>
      <c r="E1560" s="32">
        <v>4539.5</v>
      </c>
      <c r="F1560" s="32">
        <v>342.675</v>
      </c>
      <c r="G1560" s="55">
        <f t="shared" si="123"/>
        <v>7.782053105646455E-06</v>
      </c>
      <c r="H1560" s="32">
        <v>0</v>
      </c>
      <c r="I1560" s="32">
        <v>0</v>
      </c>
      <c r="J1560" s="54">
        <f t="shared" si="121"/>
        <v>0</v>
      </c>
      <c r="K1560" s="74">
        <f t="shared" si="122"/>
        <v>-1</v>
      </c>
      <c r="L1560" s="68">
        <f t="shared" si="124"/>
        <v>13.247245932735098</v>
      </c>
      <c r="M1560" s="61">
        <f t="shared" si="125"/>
        <v>0</v>
      </c>
    </row>
    <row r="1561" spans="2:13" ht="12">
      <c r="B1561" s="14">
        <v>1445</v>
      </c>
      <c r="C1561" s="6" t="s">
        <v>2864</v>
      </c>
      <c r="D1561" s="6" t="s">
        <v>2865</v>
      </c>
      <c r="E1561" s="32">
        <v>4516</v>
      </c>
      <c r="F1561" s="32">
        <v>41.75</v>
      </c>
      <c r="G1561" s="55">
        <f t="shared" si="123"/>
        <v>7.741767116444407E-06</v>
      </c>
      <c r="H1561" s="32">
        <v>0</v>
      </c>
      <c r="I1561" s="32">
        <v>0</v>
      </c>
      <c r="J1561" s="54">
        <f t="shared" si="121"/>
        <v>0</v>
      </c>
      <c r="K1561" s="74">
        <f t="shared" si="122"/>
        <v>-1</v>
      </c>
      <c r="L1561" s="68">
        <f t="shared" si="124"/>
        <v>108.16766467065868</v>
      </c>
      <c r="M1561" s="61">
        <f t="shared" si="125"/>
        <v>0</v>
      </c>
    </row>
    <row r="1562" spans="2:13" ht="12">
      <c r="B1562" s="14">
        <v>1446</v>
      </c>
      <c r="C1562" s="6" t="s">
        <v>3420</v>
      </c>
      <c r="D1562" s="6" t="s">
        <v>3421</v>
      </c>
      <c r="E1562" s="32">
        <v>4498.08</v>
      </c>
      <c r="F1562" s="32">
        <v>256.5</v>
      </c>
      <c r="G1562" s="55">
        <f t="shared" si="123"/>
        <v>7.71104690680608E-06</v>
      </c>
      <c r="H1562" s="32">
        <v>0</v>
      </c>
      <c r="I1562" s="32">
        <v>0</v>
      </c>
      <c r="J1562" s="54">
        <f t="shared" si="121"/>
        <v>0</v>
      </c>
      <c r="K1562" s="74">
        <f t="shared" si="122"/>
        <v>-1</v>
      </c>
      <c r="L1562" s="68">
        <f t="shared" si="124"/>
        <v>17.536374269005847</v>
      </c>
      <c r="M1562" s="61">
        <f t="shared" si="125"/>
        <v>0</v>
      </c>
    </row>
    <row r="1563" spans="2:13" ht="12">
      <c r="B1563" s="14">
        <v>1447</v>
      </c>
      <c r="C1563" s="6" t="s">
        <v>3139</v>
      </c>
      <c r="D1563" s="6" t="s">
        <v>3140</v>
      </c>
      <c r="E1563" s="32">
        <v>4479</v>
      </c>
      <c r="F1563" s="32">
        <v>148.804</v>
      </c>
      <c r="G1563" s="55">
        <f t="shared" si="123"/>
        <v>7.678338112168844E-06</v>
      </c>
      <c r="H1563" s="32">
        <v>0</v>
      </c>
      <c r="I1563" s="32">
        <v>0</v>
      </c>
      <c r="J1563" s="54">
        <f t="shared" si="121"/>
        <v>0</v>
      </c>
      <c r="K1563" s="74">
        <f t="shared" si="122"/>
        <v>-1</v>
      </c>
      <c r="L1563" s="68">
        <f t="shared" si="124"/>
        <v>30.099997311900218</v>
      </c>
      <c r="M1563" s="61">
        <f t="shared" si="125"/>
        <v>0</v>
      </c>
    </row>
    <row r="1564" spans="2:13" ht="12">
      <c r="B1564" s="14">
        <v>1448</v>
      </c>
      <c r="C1564" s="6" t="s">
        <v>3141</v>
      </c>
      <c r="D1564" s="6" t="s">
        <v>3142</v>
      </c>
      <c r="E1564" s="32">
        <v>4375</v>
      </c>
      <c r="F1564" s="32">
        <v>115.9</v>
      </c>
      <c r="G1564" s="55">
        <f t="shared" si="123"/>
        <v>7.500051181232126E-06</v>
      </c>
      <c r="H1564" s="32">
        <v>0</v>
      </c>
      <c r="I1564" s="32">
        <v>0</v>
      </c>
      <c r="J1564" s="54">
        <f t="shared" si="121"/>
        <v>0</v>
      </c>
      <c r="K1564" s="74">
        <f t="shared" si="122"/>
        <v>-1</v>
      </c>
      <c r="L1564" s="68">
        <f t="shared" si="124"/>
        <v>37.74805867126833</v>
      </c>
      <c r="M1564" s="61">
        <f t="shared" si="125"/>
        <v>0</v>
      </c>
    </row>
    <row r="1565" spans="2:13" ht="12">
      <c r="B1565" s="14">
        <v>1449</v>
      </c>
      <c r="C1565" s="6" t="s">
        <v>548</v>
      </c>
      <c r="D1565" s="6" t="s">
        <v>549</v>
      </c>
      <c r="E1565" s="32">
        <v>4320</v>
      </c>
      <c r="F1565" s="32">
        <v>422.75</v>
      </c>
      <c r="G1565" s="55">
        <f t="shared" si="123"/>
        <v>7.405764823525208E-06</v>
      </c>
      <c r="H1565" s="32">
        <v>0</v>
      </c>
      <c r="I1565" s="32">
        <v>0</v>
      </c>
      <c r="J1565" s="54">
        <f t="shared" si="121"/>
        <v>0</v>
      </c>
      <c r="K1565" s="74">
        <f t="shared" si="122"/>
        <v>-1</v>
      </c>
      <c r="L1565" s="68">
        <f t="shared" si="124"/>
        <v>10.218805440567712</v>
      </c>
      <c r="M1565" s="61">
        <f t="shared" si="125"/>
        <v>0</v>
      </c>
    </row>
    <row r="1566" spans="2:13" ht="12">
      <c r="B1566" s="14">
        <v>1450</v>
      </c>
      <c r="C1566" s="6" t="s">
        <v>1129</v>
      </c>
      <c r="D1566" s="6" t="s">
        <v>1130</v>
      </c>
      <c r="E1566" s="32">
        <v>4158</v>
      </c>
      <c r="F1566" s="32">
        <v>596.294</v>
      </c>
      <c r="G1566" s="55">
        <f t="shared" si="123"/>
        <v>7.128048642643013E-06</v>
      </c>
      <c r="H1566" s="32">
        <v>0</v>
      </c>
      <c r="I1566" s="32">
        <v>0</v>
      </c>
      <c r="J1566" s="54">
        <f t="shared" si="121"/>
        <v>0</v>
      </c>
      <c r="K1566" s="74">
        <f t="shared" si="122"/>
        <v>-1</v>
      </c>
      <c r="L1566" s="68">
        <f t="shared" si="124"/>
        <v>6.9730703310782935</v>
      </c>
      <c r="M1566" s="61">
        <f t="shared" si="125"/>
        <v>0</v>
      </c>
    </row>
    <row r="1567" spans="2:13" ht="12">
      <c r="B1567" s="14">
        <v>1451</v>
      </c>
      <c r="C1567" s="6" t="s">
        <v>1050</v>
      </c>
      <c r="D1567" s="6" t="s">
        <v>1051</v>
      </c>
      <c r="E1567" s="32">
        <v>4141.5</v>
      </c>
      <c r="F1567" s="32">
        <v>283.567</v>
      </c>
      <c r="G1567" s="55">
        <f t="shared" si="123"/>
        <v>7.099762735330938E-06</v>
      </c>
      <c r="H1567" s="32">
        <v>0</v>
      </c>
      <c r="I1567" s="32">
        <v>0</v>
      </c>
      <c r="J1567" s="54">
        <f t="shared" si="121"/>
        <v>0</v>
      </c>
      <c r="K1567" s="74">
        <f t="shared" si="122"/>
        <v>-1</v>
      </c>
      <c r="L1567" s="68">
        <f t="shared" si="124"/>
        <v>14.605013982586126</v>
      </c>
      <c r="M1567" s="61">
        <f t="shared" si="125"/>
        <v>0</v>
      </c>
    </row>
    <row r="1568" spans="2:13" ht="12">
      <c r="B1568" s="14">
        <v>1452</v>
      </c>
      <c r="C1568" s="6" t="s">
        <v>1469</v>
      </c>
      <c r="D1568" s="6" t="s">
        <v>1470</v>
      </c>
      <c r="E1568" s="32">
        <v>4140.9</v>
      </c>
      <c r="F1568" s="32">
        <v>160</v>
      </c>
      <c r="G1568" s="55">
        <f t="shared" si="123"/>
        <v>7.098734156883225E-06</v>
      </c>
      <c r="H1568" s="32">
        <v>0</v>
      </c>
      <c r="I1568" s="32">
        <v>0</v>
      </c>
      <c r="J1568" s="54">
        <f t="shared" si="121"/>
        <v>0</v>
      </c>
      <c r="K1568" s="74">
        <f t="shared" si="122"/>
        <v>-1</v>
      </c>
      <c r="L1568" s="68">
        <f t="shared" si="124"/>
        <v>25.880625</v>
      </c>
      <c r="M1568" s="61">
        <f t="shared" si="125"/>
        <v>0</v>
      </c>
    </row>
    <row r="1569" spans="2:13" ht="12">
      <c r="B1569" s="14">
        <v>1453</v>
      </c>
      <c r="C1569" s="6" t="s">
        <v>736</v>
      </c>
      <c r="D1569" s="6" t="s">
        <v>737</v>
      </c>
      <c r="E1569" s="32">
        <v>4080.686</v>
      </c>
      <c r="F1569" s="32">
        <v>17.776</v>
      </c>
      <c r="G1569" s="55">
        <f t="shared" si="123"/>
        <v>6.995509452465692E-06</v>
      </c>
      <c r="H1569" s="32">
        <v>0</v>
      </c>
      <c r="I1569" s="32">
        <v>0</v>
      </c>
      <c r="J1569" s="54">
        <f t="shared" si="121"/>
        <v>0</v>
      </c>
      <c r="K1569" s="74">
        <f t="shared" si="122"/>
        <v>-1</v>
      </c>
      <c r="L1569" s="68">
        <f t="shared" si="124"/>
        <v>229.56154365436544</v>
      </c>
      <c r="M1569" s="61">
        <f t="shared" si="125"/>
        <v>0</v>
      </c>
    </row>
    <row r="1570" spans="2:13" ht="12">
      <c r="B1570" s="14">
        <v>1454</v>
      </c>
      <c r="C1570" s="6" t="s">
        <v>3422</v>
      </c>
      <c r="D1570" s="6" t="s">
        <v>3423</v>
      </c>
      <c r="E1570" s="32">
        <v>4045.5</v>
      </c>
      <c r="F1570" s="32">
        <v>30</v>
      </c>
      <c r="G1570" s="55">
        <f t="shared" si="123"/>
        <v>6.9351901836970435E-06</v>
      </c>
      <c r="H1570" s="32">
        <v>0</v>
      </c>
      <c r="I1570" s="32">
        <v>0</v>
      </c>
      <c r="J1570" s="54">
        <f aca="true" t="shared" si="126" ref="J1570:J1633">(H1570/$H$112)</f>
        <v>0</v>
      </c>
      <c r="K1570" s="74">
        <f aca="true" t="shared" si="127" ref="K1570:K1633">IF(E1570=0,"Nuevo",((H1570/E1570)-1))</f>
        <v>-1</v>
      </c>
      <c r="L1570" s="68">
        <f t="shared" si="124"/>
        <v>134.85</v>
      </c>
      <c r="M1570" s="61">
        <f t="shared" si="125"/>
        <v>0</v>
      </c>
    </row>
    <row r="1571" spans="2:13" ht="12">
      <c r="B1571" s="14">
        <v>1455</v>
      </c>
      <c r="C1571" s="6" t="s">
        <v>3424</v>
      </c>
      <c r="D1571" s="6" t="s">
        <v>3425</v>
      </c>
      <c r="E1571" s="32">
        <v>4020</v>
      </c>
      <c r="F1571" s="32">
        <v>343</v>
      </c>
      <c r="G1571" s="55">
        <f t="shared" si="123"/>
        <v>6.891475599669291E-06</v>
      </c>
      <c r="H1571" s="32">
        <v>0</v>
      </c>
      <c r="I1571" s="32">
        <v>0</v>
      </c>
      <c r="J1571" s="54">
        <f t="shared" si="126"/>
        <v>0</v>
      </c>
      <c r="K1571" s="74">
        <f t="shared" si="127"/>
        <v>-1</v>
      </c>
      <c r="L1571" s="68">
        <f t="shared" si="124"/>
        <v>11.720116618075801</v>
      </c>
      <c r="M1571" s="61">
        <f t="shared" si="125"/>
        <v>0</v>
      </c>
    </row>
    <row r="1572" spans="2:13" ht="12">
      <c r="B1572" s="14">
        <v>1456</v>
      </c>
      <c r="C1572" s="6" t="s">
        <v>3426</v>
      </c>
      <c r="D1572" s="6" t="s">
        <v>3427</v>
      </c>
      <c r="E1572" s="32">
        <v>4019.4</v>
      </c>
      <c r="F1572" s="32">
        <v>200</v>
      </c>
      <c r="G1572" s="55">
        <f t="shared" si="123"/>
        <v>6.890447021221579E-06</v>
      </c>
      <c r="H1572" s="32">
        <v>0</v>
      </c>
      <c r="I1572" s="32">
        <v>0</v>
      </c>
      <c r="J1572" s="54">
        <f t="shared" si="126"/>
        <v>0</v>
      </c>
      <c r="K1572" s="74">
        <f t="shared" si="127"/>
        <v>-1</v>
      </c>
      <c r="L1572" s="68">
        <f t="shared" si="124"/>
        <v>20.097</v>
      </c>
      <c r="M1572" s="61">
        <f t="shared" si="125"/>
        <v>0</v>
      </c>
    </row>
    <row r="1573" spans="2:13" ht="12">
      <c r="B1573" s="14">
        <v>1457</v>
      </c>
      <c r="C1573" s="6" t="s">
        <v>714</v>
      </c>
      <c r="D1573" s="6" t="s">
        <v>715</v>
      </c>
      <c r="E1573" s="32">
        <v>4013</v>
      </c>
      <c r="F1573" s="32">
        <v>62.564</v>
      </c>
      <c r="G1573" s="55">
        <f t="shared" si="123"/>
        <v>6.879475517779319E-06</v>
      </c>
      <c r="H1573" s="32">
        <v>0</v>
      </c>
      <c r="I1573" s="32">
        <v>0</v>
      </c>
      <c r="J1573" s="54">
        <f t="shared" si="126"/>
        <v>0</v>
      </c>
      <c r="K1573" s="74">
        <f t="shared" si="127"/>
        <v>-1</v>
      </c>
      <c r="L1573" s="68">
        <f t="shared" si="124"/>
        <v>64.14231826609551</v>
      </c>
      <c r="M1573" s="61">
        <f t="shared" si="125"/>
        <v>0</v>
      </c>
    </row>
    <row r="1574" spans="2:13" ht="12">
      <c r="B1574" s="14">
        <v>1458</v>
      </c>
      <c r="C1574" s="6" t="s">
        <v>620</v>
      </c>
      <c r="D1574" s="6" t="s">
        <v>621</v>
      </c>
      <c r="E1574" s="32">
        <v>4008</v>
      </c>
      <c r="F1574" s="32">
        <v>1310</v>
      </c>
      <c r="G1574" s="55">
        <f t="shared" si="123"/>
        <v>6.870904030715054E-06</v>
      </c>
      <c r="H1574" s="32">
        <v>0</v>
      </c>
      <c r="I1574" s="32">
        <v>0</v>
      </c>
      <c r="J1574" s="54">
        <f t="shared" si="126"/>
        <v>0</v>
      </c>
      <c r="K1574" s="74">
        <f t="shared" si="127"/>
        <v>-1</v>
      </c>
      <c r="L1574" s="68">
        <f t="shared" si="124"/>
        <v>3.0595419847328245</v>
      </c>
      <c r="M1574" s="61">
        <f t="shared" si="125"/>
        <v>0</v>
      </c>
    </row>
    <row r="1575" spans="2:13" ht="12">
      <c r="B1575" s="14">
        <v>1459</v>
      </c>
      <c r="C1575" s="6" t="s">
        <v>1475</v>
      </c>
      <c r="D1575" s="6" t="s">
        <v>1476</v>
      </c>
      <c r="E1575" s="32">
        <v>3985.7</v>
      </c>
      <c r="F1575" s="32">
        <v>36.254</v>
      </c>
      <c r="G1575" s="55">
        <f t="shared" si="123"/>
        <v>6.832675198408431E-06</v>
      </c>
      <c r="H1575" s="32">
        <v>0</v>
      </c>
      <c r="I1575" s="32">
        <v>0</v>
      </c>
      <c r="J1575" s="54">
        <f t="shared" si="126"/>
        <v>0</v>
      </c>
      <c r="K1575" s="74">
        <f t="shared" si="127"/>
        <v>-1</v>
      </c>
      <c r="L1575" s="68">
        <f t="shared" si="124"/>
        <v>109.93821371434876</v>
      </c>
      <c r="M1575" s="61">
        <f t="shared" si="125"/>
        <v>0</v>
      </c>
    </row>
    <row r="1576" spans="2:13" ht="12">
      <c r="B1576" s="14">
        <v>1460</v>
      </c>
      <c r="C1576" s="6" t="s">
        <v>1477</v>
      </c>
      <c r="D1576" s="6" t="s">
        <v>1478</v>
      </c>
      <c r="E1576" s="32">
        <v>3921</v>
      </c>
      <c r="F1576" s="32">
        <v>361.979</v>
      </c>
      <c r="G1576" s="55">
        <f t="shared" si="123"/>
        <v>6.721760155796838E-06</v>
      </c>
      <c r="H1576" s="32">
        <v>0</v>
      </c>
      <c r="I1576" s="32">
        <v>0</v>
      </c>
      <c r="J1576" s="54">
        <f t="shared" si="126"/>
        <v>0</v>
      </c>
      <c r="K1576" s="74">
        <f t="shared" si="127"/>
        <v>-1</v>
      </c>
      <c r="L1576" s="68">
        <f t="shared" si="124"/>
        <v>10.83212009536465</v>
      </c>
      <c r="M1576" s="61">
        <f t="shared" si="125"/>
        <v>0</v>
      </c>
    </row>
    <row r="1577" spans="2:13" ht="12">
      <c r="B1577" s="14">
        <v>1461</v>
      </c>
      <c r="C1577" s="6" t="s">
        <v>2481</v>
      </c>
      <c r="D1577" s="6" t="s">
        <v>2482</v>
      </c>
      <c r="E1577" s="32">
        <v>3878.8</v>
      </c>
      <c r="F1577" s="32">
        <v>109.95</v>
      </c>
      <c r="G1577" s="55">
        <f t="shared" si="123"/>
        <v>6.649416804974439E-06</v>
      </c>
      <c r="H1577" s="32">
        <v>0</v>
      </c>
      <c r="I1577" s="32">
        <v>0</v>
      </c>
      <c r="J1577" s="54">
        <f t="shared" si="126"/>
        <v>0</v>
      </c>
      <c r="K1577" s="74">
        <f t="shared" si="127"/>
        <v>-1</v>
      </c>
      <c r="L1577" s="68">
        <f t="shared" si="124"/>
        <v>35.277853569804456</v>
      </c>
      <c r="M1577" s="61">
        <f t="shared" si="125"/>
        <v>0</v>
      </c>
    </row>
    <row r="1578" spans="2:13" ht="12">
      <c r="B1578" s="14">
        <v>1462</v>
      </c>
      <c r="C1578" s="6" t="s">
        <v>849</v>
      </c>
      <c r="D1578" s="6" t="s">
        <v>850</v>
      </c>
      <c r="E1578" s="32">
        <v>3870.4</v>
      </c>
      <c r="F1578" s="32">
        <v>604</v>
      </c>
      <c r="G1578" s="55">
        <f t="shared" si="123"/>
        <v>6.635016706706474E-06</v>
      </c>
      <c r="H1578" s="32">
        <v>0</v>
      </c>
      <c r="I1578" s="32">
        <v>0</v>
      </c>
      <c r="J1578" s="54">
        <f t="shared" si="126"/>
        <v>0</v>
      </c>
      <c r="K1578" s="74">
        <f t="shared" si="127"/>
        <v>-1</v>
      </c>
      <c r="L1578" s="68">
        <f t="shared" si="124"/>
        <v>6.407947019867549</v>
      </c>
      <c r="M1578" s="61">
        <f t="shared" si="125"/>
        <v>0</v>
      </c>
    </row>
    <row r="1579" spans="2:13" ht="12">
      <c r="B1579" s="14">
        <v>1463</v>
      </c>
      <c r="C1579" s="6" t="s">
        <v>2483</v>
      </c>
      <c r="D1579" s="6" t="s">
        <v>2484</v>
      </c>
      <c r="E1579" s="32">
        <v>3795</v>
      </c>
      <c r="F1579" s="32">
        <v>65.55</v>
      </c>
      <c r="G1579" s="55">
        <f t="shared" si="123"/>
        <v>6.505758681777353E-06</v>
      </c>
      <c r="H1579" s="32">
        <v>0</v>
      </c>
      <c r="I1579" s="32">
        <v>0</v>
      </c>
      <c r="J1579" s="54">
        <f t="shared" si="126"/>
        <v>0</v>
      </c>
      <c r="K1579" s="74">
        <f t="shared" si="127"/>
        <v>-1</v>
      </c>
      <c r="L1579" s="68">
        <f t="shared" si="124"/>
        <v>57.89473684210527</v>
      </c>
      <c r="M1579" s="61">
        <f t="shared" si="125"/>
        <v>0</v>
      </c>
    </row>
    <row r="1580" spans="2:13" ht="12">
      <c r="B1580" s="14">
        <v>1464</v>
      </c>
      <c r="C1580" s="6" t="s">
        <v>2485</v>
      </c>
      <c r="D1580" s="6" t="s">
        <v>2486</v>
      </c>
      <c r="E1580" s="32">
        <v>3700</v>
      </c>
      <c r="F1580" s="32">
        <v>142.5</v>
      </c>
      <c r="G1580" s="55">
        <f t="shared" si="123"/>
        <v>6.3429004275563124E-06</v>
      </c>
      <c r="H1580" s="32">
        <v>0</v>
      </c>
      <c r="I1580" s="32">
        <v>0</v>
      </c>
      <c r="J1580" s="54">
        <f t="shared" si="126"/>
        <v>0</v>
      </c>
      <c r="K1580" s="74">
        <f t="shared" si="127"/>
        <v>-1</v>
      </c>
      <c r="L1580" s="68">
        <f t="shared" si="124"/>
        <v>25.964912280701753</v>
      </c>
      <c r="M1580" s="61">
        <f t="shared" si="125"/>
        <v>0</v>
      </c>
    </row>
    <row r="1581" spans="2:13" ht="12">
      <c r="B1581" s="14">
        <v>1465</v>
      </c>
      <c r="C1581" s="6" t="s">
        <v>3143</v>
      </c>
      <c r="D1581" s="6" t="s">
        <v>3144</v>
      </c>
      <c r="E1581" s="32">
        <v>3674</v>
      </c>
      <c r="F1581" s="32">
        <v>97.875</v>
      </c>
      <c r="G1581" s="55">
        <f t="shared" si="123"/>
        <v>6.298328694822133E-06</v>
      </c>
      <c r="H1581" s="32">
        <v>0</v>
      </c>
      <c r="I1581" s="32">
        <v>0</v>
      </c>
      <c r="J1581" s="54">
        <f t="shared" si="126"/>
        <v>0</v>
      </c>
      <c r="K1581" s="74">
        <f t="shared" si="127"/>
        <v>-1</v>
      </c>
      <c r="L1581" s="68">
        <f t="shared" si="124"/>
        <v>37.53767560664112</v>
      </c>
      <c r="M1581" s="61">
        <f t="shared" si="125"/>
        <v>0</v>
      </c>
    </row>
    <row r="1582" spans="2:13" ht="12">
      <c r="B1582" s="14">
        <v>1466</v>
      </c>
      <c r="C1582" s="6" t="s">
        <v>3428</v>
      </c>
      <c r="D1582" s="6" t="s">
        <v>3429</v>
      </c>
      <c r="E1582" s="32">
        <v>3660.5</v>
      </c>
      <c r="F1582" s="32">
        <v>46.362</v>
      </c>
      <c r="G1582" s="55">
        <f t="shared" si="123"/>
        <v>6.275185679748617E-06</v>
      </c>
      <c r="H1582" s="32">
        <v>0</v>
      </c>
      <c r="I1582" s="32">
        <v>0</v>
      </c>
      <c r="J1582" s="54">
        <f t="shared" si="126"/>
        <v>0</v>
      </c>
      <c r="K1582" s="74">
        <f t="shared" si="127"/>
        <v>-1</v>
      </c>
      <c r="L1582" s="68">
        <f t="shared" si="124"/>
        <v>78.95474742245804</v>
      </c>
      <c r="M1582" s="61">
        <f t="shared" si="125"/>
        <v>0</v>
      </c>
    </row>
    <row r="1583" spans="2:13" ht="12">
      <c r="B1583" s="14">
        <v>1467</v>
      </c>
      <c r="C1583" s="6" t="s">
        <v>2868</v>
      </c>
      <c r="D1583" s="6" t="s">
        <v>2869</v>
      </c>
      <c r="E1583" s="32">
        <v>3561.53</v>
      </c>
      <c r="F1583" s="32">
        <v>791.45</v>
      </c>
      <c r="G1583" s="55">
        <f t="shared" si="123"/>
        <v>6.10552166479855E-06</v>
      </c>
      <c r="H1583" s="32">
        <v>0</v>
      </c>
      <c r="I1583" s="32">
        <v>0</v>
      </c>
      <c r="J1583" s="54">
        <f t="shared" si="126"/>
        <v>0</v>
      </c>
      <c r="K1583" s="74">
        <f t="shared" si="127"/>
        <v>-1</v>
      </c>
      <c r="L1583" s="68">
        <f t="shared" si="124"/>
        <v>4.500006317518479</v>
      </c>
      <c r="M1583" s="61">
        <f t="shared" si="125"/>
        <v>0</v>
      </c>
    </row>
    <row r="1584" spans="2:13" ht="12">
      <c r="B1584" s="14">
        <v>1468</v>
      </c>
      <c r="C1584" s="6" t="s">
        <v>1485</v>
      </c>
      <c r="D1584" s="6" t="s">
        <v>1486</v>
      </c>
      <c r="E1584" s="32">
        <v>3500</v>
      </c>
      <c r="F1584" s="32">
        <v>150</v>
      </c>
      <c r="G1584" s="55">
        <f t="shared" si="123"/>
        <v>6.000040944985701E-06</v>
      </c>
      <c r="H1584" s="32">
        <v>0</v>
      </c>
      <c r="I1584" s="32">
        <v>0</v>
      </c>
      <c r="J1584" s="54">
        <f t="shared" si="126"/>
        <v>0</v>
      </c>
      <c r="K1584" s="74">
        <f t="shared" si="127"/>
        <v>-1</v>
      </c>
      <c r="L1584" s="68">
        <f t="shared" si="124"/>
        <v>23.333333333333332</v>
      </c>
      <c r="M1584" s="61">
        <f t="shared" si="125"/>
        <v>0</v>
      </c>
    </row>
    <row r="1585" spans="2:13" ht="12">
      <c r="B1585" s="14">
        <v>1469</v>
      </c>
      <c r="C1585" s="6" t="s">
        <v>2872</v>
      </c>
      <c r="D1585" s="6" t="s">
        <v>2873</v>
      </c>
      <c r="E1585" s="32">
        <v>3495</v>
      </c>
      <c r="F1585" s="32">
        <v>35</v>
      </c>
      <c r="G1585" s="55">
        <f t="shared" si="123"/>
        <v>5.991469457921436E-06</v>
      </c>
      <c r="H1585" s="32">
        <v>0</v>
      </c>
      <c r="I1585" s="32">
        <v>0</v>
      </c>
      <c r="J1585" s="54">
        <f t="shared" si="126"/>
        <v>0</v>
      </c>
      <c r="K1585" s="74">
        <f t="shared" si="127"/>
        <v>-1</v>
      </c>
      <c r="L1585" s="68">
        <f t="shared" si="124"/>
        <v>99.85714285714286</v>
      </c>
      <c r="M1585" s="61">
        <f t="shared" si="125"/>
        <v>0</v>
      </c>
    </row>
    <row r="1586" spans="2:13" ht="12">
      <c r="B1586" s="14">
        <v>1470</v>
      </c>
      <c r="C1586" s="6" t="s">
        <v>3430</v>
      </c>
      <c r="D1586" s="6" t="s">
        <v>3431</v>
      </c>
      <c r="E1586" s="32">
        <v>3433.69</v>
      </c>
      <c r="F1586" s="32">
        <v>30</v>
      </c>
      <c r="G1586" s="55">
        <f t="shared" si="123"/>
        <v>5.886365883539415E-06</v>
      </c>
      <c r="H1586" s="32">
        <v>0</v>
      </c>
      <c r="I1586" s="32">
        <v>0</v>
      </c>
      <c r="J1586" s="54">
        <f t="shared" si="126"/>
        <v>0</v>
      </c>
      <c r="K1586" s="74">
        <f t="shared" si="127"/>
        <v>-1</v>
      </c>
      <c r="L1586" s="68">
        <f t="shared" si="124"/>
        <v>114.45633333333333</v>
      </c>
      <c r="M1586" s="61">
        <f t="shared" si="125"/>
        <v>0</v>
      </c>
    </row>
    <row r="1587" spans="2:13" ht="12">
      <c r="B1587" s="14">
        <v>1471</v>
      </c>
      <c r="C1587" s="6" t="s">
        <v>3432</v>
      </c>
      <c r="D1587" s="6" t="s">
        <v>3433</v>
      </c>
      <c r="E1587" s="32">
        <v>3400</v>
      </c>
      <c r="F1587" s="32">
        <v>35.15</v>
      </c>
      <c r="G1587" s="55">
        <f t="shared" si="123"/>
        <v>5.828611203700395E-06</v>
      </c>
      <c r="H1587" s="32">
        <v>0</v>
      </c>
      <c r="I1587" s="32">
        <v>0</v>
      </c>
      <c r="J1587" s="54">
        <f t="shared" si="126"/>
        <v>0</v>
      </c>
      <c r="K1587" s="74">
        <f t="shared" si="127"/>
        <v>-1</v>
      </c>
      <c r="L1587" s="68">
        <f t="shared" si="124"/>
        <v>96.72830725462305</v>
      </c>
      <c r="M1587" s="61">
        <f t="shared" si="125"/>
        <v>0</v>
      </c>
    </row>
    <row r="1588" spans="2:13" ht="12">
      <c r="B1588" s="14">
        <v>1472</v>
      </c>
      <c r="C1588" s="6" t="s">
        <v>513</v>
      </c>
      <c r="D1588" s="6" t="s">
        <v>514</v>
      </c>
      <c r="E1588" s="32">
        <v>3350.5</v>
      </c>
      <c r="F1588" s="32">
        <v>96.561</v>
      </c>
      <c r="G1588" s="55">
        <f t="shared" si="123"/>
        <v>5.743753481764169E-06</v>
      </c>
      <c r="H1588" s="32">
        <v>0</v>
      </c>
      <c r="I1588" s="32">
        <v>0</v>
      </c>
      <c r="J1588" s="54">
        <f t="shared" si="126"/>
        <v>0</v>
      </c>
      <c r="K1588" s="74">
        <f t="shared" si="127"/>
        <v>-1</v>
      </c>
      <c r="L1588" s="68">
        <f t="shared" si="124"/>
        <v>34.698273630140534</v>
      </c>
      <c r="M1588" s="61">
        <f t="shared" si="125"/>
        <v>0</v>
      </c>
    </row>
    <row r="1589" spans="2:13" ht="12">
      <c r="B1589" s="14">
        <v>1473</v>
      </c>
      <c r="C1589" s="6" t="s">
        <v>2487</v>
      </c>
      <c r="D1589" s="6" t="s">
        <v>2488</v>
      </c>
      <c r="E1589" s="32">
        <v>3345</v>
      </c>
      <c r="F1589" s="32">
        <v>260</v>
      </c>
      <c r="G1589" s="55">
        <f t="shared" si="123"/>
        <v>5.734324845993477E-06</v>
      </c>
      <c r="H1589" s="32">
        <v>0</v>
      </c>
      <c r="I1589" s="32">
        <v>0</v>
      </c>
      <c r="J1589" s="54">
        <f t="shared" si="126"/>
        <v>0</v>
      </c>
      <c r="K1589" s="74">
        <f t="shared" si="127"/>
        <v>-1</v>
      </c>
      <c r="L1589" s="68">
        <f t="shared" si="124"/>
        <v>12.865384615384615</v>
      </c>
      <c r="M1589" s="61">
        <f t="shared" si="125"/>
        <v>0</v>
      </c>
    </row>
    <row r="1590" spans="2:13" ht="12">
      <c r="B1590" s="14">
        <v>1474</v>
      </c>
      <c r="C1590" s="6" t="s">
        <v>2489</v>
      </c>
      <c r="D1590" s="6" t="s">
        <v>2490</v>
      </c>
      <c r="E1590" s="32">
        <v>3329.5</v>
      </c>
      <c r="F1590" s="32">
        <v>606.373</v>
      </c>
      <c r="G1590" s="55">
        <f t="shared" si="123"/>
        <v>5.7077532360942544E-06</v>
      </c>
      <c r="H1590" s="32">
        <v>0</v>
      </c>
      <c r="I1590" s="32">
        <v>0</v>
      </c>
      <c r="J1590" s="54">
        <f t="shared" si="126"/>
        <v>0</v>
      </c>
      <c r="K1590" s="74">
        <f t="shared" si="127"/>
        <v>-1</v>
      </c>
      <c r="L1590" s="68">
        <f t="shared" si="124"/>
        <v>5.490844744076665</v>
      </c>
      <c r="M1590" s="61">
        <f t="shared" si="125"/>
        <v>0</v>
      </c>
    </row>
    <row r="1591" spans="2:13" ht="12">
      <c r="B1591" s="14">
        <v>1475</v>
      </c>
      <c r="C1591" s="6" t="s">
        <v>344</v>
      </c>
      <c r="D1591" s="6" t="s">
        <v>345</v>
      </c>
      <c r="E1591" s="32">
        <v>3325.68</v>
      </c>
      <c r="F1591" s="32">
        <v>260.73</v>
      </c>
      <c r="G1591" s="55">
        <f t="shared" si="123"/>
        <v>5.7012046199771555E-06</v>
      </c>
      <c r="H1591" s="32">
        <v>0</v>
      </c>
      <c r="I1591" s="32">
        <v>0</v>
      </c>
      <c r="J1591" s="54">
        <f t="shared" si="126"/>
        <v>0</v>
      </c>
      <c r="K1591" s="74">
        <f t="shared" si="127"/>
        <v>-1</v>
      </c>
      <c r="L1591" s="68">
        <f t="shared" si="124"/>
        <v>12.755264066275457</v>
      </c>
      <c r="M1591" s="61">
        <f t="shared" si="125"/>
        <v>0</v>
      </c>
    </row>
    <row r="1592" spans="2:13" ht="12">
      <c r="B1592" s="14">
        <v>1476</v>
      </c>
      <c r="C1592" s="6" t="s">
        <v>1489</v>
      </c>
      <c r="D1592" s="6" t="s">
        <v>1490</v>
      </c>
      <c r="E1592" s="32">
        <v>3181.637</v>
      </c>
      <c r="F1592" s="32">
        <v>688</v>
      </c>
      <c r="G1592" s="55">
        <f t="shared" si="123"/>
        <v>5.454272077737563E-06</v>
      </c>
      <c r="H1592" s="32">
        <v>0</v>
      </c>
      <c r="I1592" s="32">
        <v>0</v>
      </c>
      <c r="J1592" s="54">
        <f t="shared" si="126"/>
        <v>0</v>
      </c>
      <c r="K1592" s="74">
        <f t="shared" si="127"/>
        <v>-1</v>
      </c>
      <c r="L1592" s="68">
        <f t="shared" si="124"/>
        <v>4.6244723837209305</v>
      </c>
      <c r="M1592" s="61">
        <f t="shared" si="125"/>
        <v>0</v>
      </c>
    </row>
    <row r="1593" spans="2:13" ht="12">
      <c r="B1593" s="14">
        <v>1477</v>
      </c>
      <c r="C1593" s="6" t="s">
        <v>3434</v>
      </c>
      <c r="D1593" s="6" t="s">
        <v>3435</v>
      </c>
      <c r="E1593" s="32">
        <v>3153.9</v>
      </c>
      <c r="F1593" s="32">
        <v>139.65</v>
      </c>
      <c r="G1593" s="55">
        <f aca="true" t="shared" si="128" ref="G1593:G1656">(E1593/$E$112)</f>
        <v>5.406722610397258E-06</v>
      </c>
      <c r="H1593" s="32">
        <v>0</v>
      </c>
      <c r="I1593" s="32">
        <v>0</v>
      </c>
      <c r="J1593" s="54">
        <f t="shared" si="126"/>
        <v>0</v>
      </c>
      <c r="K1593" s="74">
        <f t="shared" si="127"/>
        <v>-1</v>
      </c>
      <c r="L1593" s="68">
        <f aca="true" t="shared" si="129" ref="L1593:L1656">IF(E1593=0,0,E1593/F1593)</f>
        <v>22.584317937701396</v>
      </c>
      <c r="M1593" s="61">
        <f aca="true" t="shared" si="130" ref="M1593:M1656">IF(H1593=0,0,H1593/I1593)</f>
        <v>0</v>
      </c>
    </row>
    <row r="1594" spans="2:13" ht="12">
      <c r="B1594" s="14">
        <v>1478</v>
      </c>
      <c r="C1594" s="6" t="s">
        <v>1068</v>
      </c>
      <c r="D1594" s="6" t="s">
        <v>1069</v>
      </c>
      <c r="E1594" s="32">
        <v>3120.5</v>
      </c>
      <c r="F1594" s="32">
        <v>767.246</v>
      </c>
      <c r="G1594" s="55">
        <f t="shared" si="128"/>
        <v>5.349465076807965E-06</v>
      </c>
      <c r="H1594" s="32">
        <v>0</v>
      </c>
      <c r="I1594" s="32">
        <v>0</v>
      </c>
      <c r="J1594" s="54">
        <f t="shared" si="126"/>
        <v>0</v>
      </c>
      <c r="K1594" s="74">
        <f t="shared" si="127"/>
        <v>-1</v>
      </c>
      <c r="L1594" s="68">
        <f t="shared" si="129"/>
        <v>4.067144045065077</v>
      </c>
      <c r="M1594" s="61">
        <f t="shared" si="130"/>
        <v>0</v>
      </c>
    </row>
    <row r="1595" spans="2:13" ht="12">
      <c r="B1595" s="14">
        <v>1479</v>
      </c>
      <c r="C1595" s="6" t="s">
        <v>3436</v>
      </c>
      <c r="D1595" s="6" t="s">
        <v>3437</v>
      </c>
      <c r="E1595" s="32">
        <v>3040</v>
      </c>
      <c r="F1595" s="32">
        <v>108</v>
      </c>
      <c r="G1595" s="55">
        <f t="shared" si="128"/>
        <v>5.211464135073295E-06</v>
      </c>
      <c r="H1595" s="32">
        <v>0</v>
      </c>
      <c r="I1595" s="32">
        <v>0</v>
      </c>
      <c r="J1595" s="54">
        <f t="shared" si="126"/>
        <v>0</v>
      </c>
      <c r="K1595" s="74">
        <f t="shared" si="127"/>
        <v>-1</v>
      </c>
      <c r="L1595" s="68">
        <f t="shared" si="129"/>
        <v>28.14814814814815</v>
      </c>
      <c r="M1595" s="61">
        <f t="shared" si="130"/>
        <v>0</v>
      </c>
    </row>
    <row r="1596" spans="2:13" ht="12">
      <c r="B1596" s="14">
        <v>1480</v>
      </c>
      <c r="C1596" s="6" t="s">
        <v>3438</v>
      </c>
      <c r="D1596" s="6" t="s">
        <v>3439</v>
      </c>
      <c r="E1596" s="32">
        <v>3024.744</v>
      </c>
      <c r="F1596" s="32">
        <v>31.355</v>
      </c>
      <c r="G1596" s="55">
        <f t="shared" si="128"/>
        <v>5.185310813742808E-06</v>
      </c>
      <c r="H1596" s="32">
        <v>0</v>
      </c>
      <c r="I1596" s="32">
        <v>0</v>
      </c>
      <c r="J1596" s="54">
        <f t="shared" si="126"/>
        <v>0</v>
      </c>
      <c r="K1596" s="74">
        <f t="shared" si="127"/>
        <v>-1</v>
      </c>
      <c r="L1596" s="68">
        <f t="shared" si="129"/>
        <v>96.46767660660183</v>
      </c>
      <c r="M1596" s="61">
        <f t="shared" si="130"/>
        <v>0</v>
      </c>
    </row>
    <row r="1597" spans="2:13" ht="12">
      <c r="B1597" s="14">
        <v>1481</v>
      </c>
      <c r="C1597" s="6" t="s">
        <v>1066</v>
      </c>
      <c r="D1597" s="6" t="s">
        <v>1067</v>
      </c>
      <c r="E1597" s="32">
        <v>2969.24</v>
      </c>
      <c r="F1597" s="32">
        <v>215.65</v>
      </c>
      <c r="G1597" s="55">
        <f t="shared" si="128"/>
        <v>5.0901604501398116E-06</v>
      </c>
      <c r="H1597" s="32">
        <v>0</v>
      </c>
      <c r="I1597" s="32">
        <v>0</v>
      </c>
      <c r="J1597" s="54">
        <f t="shared" si="126"/>
        <v>0</v>
      </c>
      <c r="K1597" s="74">
        <f t="shared" si="127"/>
        <v>-1</v>
      </c>
      <c r="L1597" s="68">
        <f t="shared" si="129"/>
        <v>13.768792024113145</v>
      </c>
      <c r="M1597" s="61">
        <f t="shared" si="130"/>
        <v>0</v>
      </c>
    </row>
    <row r="1598" spans="2:13" ht="12">
      <c r="B1598" s="14">
        <v>1482</v>
      </c>
      <c r="C1598" s="6" t="s">
        <v>3440</v>
      </c>
      <c r="D1598" s="6" t="s">
        <v>3441</v>
      </c>
      <c r="E1598" s="32">
        <v>2900</v>
      </c>
      <c r="F1598" s="32">
        <v>153</v>
      </c>
      <c r="G1598" s="55">
        <f t="shared" si="128"/>
        <v>4.9714624972738665E-06</v>
      </c>
      <c r="H1598" s="32">
        <v>0</v>
      </c>
      <c r="I1598" s="32">
        <v>0</v>
      </c>
      <c r="J1598" s="54">
        <f t="shared" si="126"/>
        <v>0</v>
      </c>
      <c r="K1598" s="74">
        <f t="shared" si="127"/>
        <v>-1</v>
      </c>
      <c r="L1598" s="68">
        <f t="shared" si="129"/>
        <v>18.954248366013072</v>
      </c>
      <c r="M1598" s="61">
        <f t="shared" si="130"/>
        <v>0</v>
      </c>
    </row>
    <row r="1599" spans="2:13" ht="12">
      <c r="B1599" s="14">
        <v>1483</v>
      </c>
      <c r="C1599" s="6" t="s">
        <v>2497</v>
      </c>
      <c r="D1599" s="6" t="s">
        <v>2498</v>
      </c>
      <c r="E1599" s="32">
        <v>2897.8</v>
      </c>
      <c r="F1599" s="32">
        <v>116.39</v>
      </c>
      <c r="G1599" s="55">
        <f t="shared" si="128"/>
        <v>4.96769104296559E-06</v>
      </c>
      <c r="H1599" s="32">
        <v>0</v>
      </c>
      <c r="I1599" s="32">
        <v>0</v>
      </c>
      <c r="J1599" s="54">
        <f t="shared" si="126"/>
        <v>0</v>
      </c>
      <c r="K1599" s="74">
        <f t="shared" si="127"/>
        <v>-1</v>
      </c>
      <c r="L1599" s="68">
        <f t="shared" si="129"/>
        <v>24.897327949136525</v>
      </c>
      <c r="M1599" s="61">
        <f t="shared" si="130"/>
        <v>0</v>
      </c>
    </row>
    <row r="1600" spans="2:13" ht="12">
      <c r="B1600" s="14">
        <v>1484</v>
      </c>
      <c r="C1600" s="6" t="s">
        <v>3442</v>
      </c>
      <c r="D1600" s="6" t="s">
        <v>3443</v>
      </c>
      <c r="E1600" s="32">
        <v>2843</v>
      </c>
      <c r="F1600" s="32">
        <v>319</v>
      </c>
      <c r="G1600" s="55">
        <f t="shared" si="128"/>
        <v>4.873747544741242E-06</v>
      </c>
      <c r="H1600" s="32">
        <v>0</v>
      </c>
      <c r="I1600" s="32">
        <v>0</v>
      </c>
      <c r="J1600" s="54">
        <f t="shared" si="126"/>
        <v>0</v>
      </c>
      <c r="K1600" s="74">
        <f t="shared" si="127"/>
        <v>-1</v>
      </c>
      <c r="L1600" s="68">
        <f t="shared" si="129"/>
        <v>8.912225705329154</v>
      </c>
      <c r="M1600" s="61">
        <f t="shared" si="130"/>
        <v>0</v>
      </c>
    </row>
    <row r="1601" spans="2:13" ht="12">
      <c r="B1601" s="14">
        <v>1485</v>
      </c>
      <c r="C1601" s="6" t="s">
        <v>3145</v>
      </c>
      <c r="D1601" s="6" t="s">
        <v>3146</v>
      </c>
      <c r="E1601" s="32">
        <v>2817.8</v>
      </c>
      <c r="F1601" s="32">
        <v>432</v>
      </c>
      <c r="G1601" s="55">
        <f t="shared" si="128"/>
        <v>4.830547249937346E-06</v>
      </c>
      <c r="H1601" s="32">
        <v>0</v>
      </c>
      <c r="I1601" s="32">
        <v>0</v>
      </c>
      <c r="J1601" s="54">
        <f t="shared" si="126"/>
        <v>0</v>
      </c>
      <c r="K1601" s="74">
        <f t="shared" si="127"/>
        <v>-1</v>
      </c>
      <c r="L1601" s="68">
        <f t="shared" si="129"/>
        <v>6.5226851851851855</v>
      </c>
      <c r="M1601" s="61">
        <f t="shared" si="130"/>
        <v>0</v>
      </c>
    </row>
    <row r="1602" spans="2:13" ht="12">
      <c r="B1602" s="14">
        <v>1486</v>
      </c>
      <c r="C1602" s="6" t="s">
        <v>3444</v>
      </c>
      <c r="D1602" s="6" t="s">
        <v>3445</v>
      </c>
      <c r="E1602" s="32">
        <v>2813.5</v>
      </c>
      <c r="F1602" s="32">
        <v>125</v>
      </c>
      <c r="G1602" s="55">
        <f t="shared" si="128"/>
        <v>4.8231757710620775E-06</v>
      </c>
      <c r="H1602" s="32">
        <v>0</v>
      </c>
      <c r="I1602" s="32">
        <v>0</v>
      </c>
      <c r="J1602" s="54">
        <f t="shared" si="126"/>
        <v>0</v>
      </c>
      <c r="K1602" s="74">
        <f t="shared" si="127"/>
        <v>-1</v>
      </c>
      <c r="L1602" s="68">
        <f t="shared" si="129"/>
        <v>22.508</v>
      </c>
      <c r="M1602" s="61">
        <f t="shared" si="130"/>
        <v>0</v>
      </c>
    </row>
    <row r="1603" spans="2:13" ht="12">
      <c r="B1603" s="14">
        <v>1487</v>
      </c>
      <c r="C1603" s="6" t="s">
        <v>734</v>
      </c>
      <c r="D1603" s="6" t="s">
        <v>735</v>
      </c>
      <c r="E1603" s="32">
        <v>2712.5</v>
      </c>
      <c r="F1603" s="32">
        <v>496</v>
      </c>
      <c r="G1603" s="55">
        <f t="shared" si="128"/>
        <v>4.650031732363918E-06</v>
      </c>
      <c r="H1603" s="32">
        <v>0</v>
      </c>
      <c r="I1603" s="32">
        <v>0</v>
      </c>
      <c r="J1603" s="54">
        <f t="shared" si="126"/>
        <v>0</v>
      </c>
      <c r="K1603" s="74">
        <f t="shared" si="127"/>
        <v>-1</v>
      </c>
      <c r="L1603" s="68">
        <f t="shared" si="129"/>
        <v>5.46875</v>
      </c>
      <c r="M1603" s="61">
        <f t="shared" si="130"/>
        <v>0</v>
      </c>
    </row>
    <row r="1604" spans="2:13" ht="12">
      <c r="B1604" s="14">
        <v>1488</v>
      </c>
      <c r="C1604" s="6" t="s">
        <v>3147</v>
      </c>
      <c r="D1604" s="6" t="s">
        <v>3148</v>
      </c>
      <c r="E1604" s="32">
        <v>2680.33</v>
      </c>
      <c r="F1604" s="32">
        <v>45</v>
      </c>
      <c r="G1604" s="55">
        <f t="shared" si="128"/>
        <v>4.594882784592435E-06</v>
      </c>
      <c r="H1604" s="32">
        <v>0</v>
      </c>
      <c r="I1604" s="32">
        <v>0</v>
      </c>
      <c r="J1604" s="54">
        <f t="shared" si="126"/>
        <v>0</v>
      </c>
      <c r="K1604" s="74">
        <f t="shared" si="127"/>
        <v>-1</v>
      </c>
      <c r="L1604" s="68">
        <f t="shared" si="129"/>
        <v>59.562888888888885</v>
      </c>
      <c r="M1604" s="61">
        <f t="shared" si="130"/>
        <v>0</v>
      </c>
    </row>
    <row r="1605" spans="2:13" ht="12">
      <c r="B1605" s="14">
        <v>1489</v>
      </c>
      <c r="C1605" s="6" t="s">
        <v>1529</v>
      </c>
      <c r="D1605" s="6" t="s">
        <v>1530</v>
      </c>
      <c r="E1605" s="32">
        <v>2625</v>
      </c>
      <c r="F1605" s="32">
        <v>175.733</v>
      </c>
      <c r="G1605" s="55">
        <f t="shared" si="128"/>
        <v>4.500030708739276E-06</v>
      </c>
      <c r="H1605" s="32">
        <v>0</v>
      </c>
      <c r="I1605" s="32">
        <v>0</v>
      </c>
      <c r="J1605" s="54">
        <f t="shared" si="126"/>
        <v>0</v>
      </c>
      <c r="K1605" s="74">
        <f t="shared" si="127"/>
        <v>-1</v>
      </c>
      <c r="L1605" s="68">
        <f t="shared" si="129"/>
        <v>14.93743349285564</v>
      </c>
      <c r="M1605" s="61">
        <f t="shared" si="130"/>
        <v>0</v>
      </c>
    </row>
    <row r="1606" spans="2:13" ht="12">
      <c r="B1606" s="14">
        <v>1490</v>
      </c>
      <c r="C1606" s="6" t="s">
        <v>1543</v>
      </c>
      <c r="D1606" s="6" t="s">
        <v>1544</v>
      </c>
      <c r="E1606" s="32">
        <v>2623</v>
      </c>
      <c r="F1606" s="32">
        <v>155.6</v>
      </c>
      <c r="G1606" s="55">
        <f t="shared" si="128"/>
        <v>4.49660211391357E-06</v>
      </c>
      <c r="H1606" s="32">
        <v>0</v>
      </c>
      <c r="I1606" s="32">
        <v>0</v>
      </c>
      <c r="J1606" s="54">
        <f t="shared" si="126"/>
        <v>0</v>
      </c>
      <c r="K1606" s="74">
        <f t="shared" si="127"/>
        <v>-1</v>
      </c>
      <c r="L1606" s="68">
        <f t="shared" si="129"/>
        <v>16.8573264781491</v>
      </c>
      <c r="M1606" s="61">
        <f t="shared" si="130"/>
        <v>0</v>
      </c>
    </row>
    <row r="1607" spans="2:13" ht="12">
      <c r="B1607" s="14">
        <v>1491</v>
      </c>
      <c r="C1607" s="6" t="s">
        <v>2507</v>
      </c>
      <c r="D1607" s="6" t="s">
        <v>2508</v>
      </c>
      <c r="E1607" s="32">
        <v>2620.76</v>
      </c>
      <c r="F1607" s="32">
        <v>40.6</v>
      </c>
      <c r="G1607" s="55">
        <f t="shared" si="128"/>
        <v>4.492762087708779E-06</v>
      </c>
      <c r="H1607" s="32">
        <v>0</v>
      </c>
      <c r="I1607" s="32">
        <v>0</v>
      </c>
      <c r="J1607" s="54">
        <f t="shared" si="126"/>
        <v>0</v>
      </c>
      <c r="K1607" s="74">
        <f t="shared" si="127"/>
        <v>-1</v>
      </c>
      <c r="L1607" s="68">
        <f t="shared" si="129"/>
        <v>64.55073891625617</v>
      </c>
      <c r="M1607" s="61">
        <f t="shared" si="130"/>
        <v>0</v>
      </c>
    </row>
    <row r="1608" spans="2:13" ht="12">
      <c r="B1608" s="14">
        <v>1492</v>
      </c>
      <c r="C1608" s="6" t="s">
        <v>3149</v>
      </c>
      <c r="D1608" s="6" t="s">
        <v>3150</v>
      </c>
      <c r="E1608" s="32">
        <v>2604.73</v>
      </c>
      <c r="F1608" s="32">
        <v>723.798</v>
      </c>
      <c r="G1608" s="55">
        <f t="shared" si="128"/>
        <v>4.465281900180744E-06</v>
      </c>
      <c r="H1608" s="32">
        <v>0</v>
      </c>
      <c r="I1608" s="32">
        <v>0</v>
      </c>
      <c r="J1608" s="54">
        <f t="shared" si="126"/>
        <v>0</v>
      </c>
      <c r="K1608" s="74">
        <f t="shared" si="127"/>
        <v>-1</v>
      </c>
      <c r="L1608" s="68">
        <f t="shared" si="129"/>
        <v>3.598697426630082</v>
      </c>
      <c r="M1608" s="61">
        <f t="shared" si="130"/>
        <v>0</v>
      </c>
    </row>
    <row r="1609" spans="2:13" ht="12">
      <c r="B1609" s="14">
        <v>1493</v>
      </c>
      <c r="C1609" s="6" t="s">
        <v>3446</v>
      </c>
      <c r="D1609" s="6" t="s">
        <v>3447</v>
      </c>
      <c r="E1609" s="32">
        <v>2520</v>
      </c>
      <c r="F1609" s="32">
        <v>1260</v>
      </c>
      <c r="G1609" s="55">
        <f t="shared" si="128"/>
        <v>4.320029480389705E-06</v>
      </c>
      <c r="H1609" s="32">
        <v>0</v>
      </c>
      <c r="I1609" s="32">
        <v>0</v>
      </c>
      <c r="J1609" s="54">
        <f t="shared" si="126"/>
        <v>0</v>
      </c>
      <c r="K1609" s="74">
        <f t="shared" si="127"/>
        <v>-1</v>
      </c>
      <c r="L1609" s="68">
        <f t="shared" si="129"/>
        <v>2</v>
      </c>
      <c r="M1609" s="61">
        <f t="shared" si="130"/>
        <v>0</v>
      </c>
    </row>
    <row r="1610" spans="2:13" ht="12">
      <c r="B1610" s="14">
        <v>1494</v>
      </c>
      <c r="C1610" s="6" t="s">
        <v>2880</v>
      </c>
      <c r="D1610" s="6" t="s">
        <v>2881</v>
      </c>
      <c r="E1610" s="32">
        <v>2490.29</v>
      </c>
      <c r="F1610" s="32">
        <v>71.971</v>
      </c>
      <c r="G1610" s="55">
        <f t="shared" si="128"/>
        <v>4.26909770425384E-06</v>
      </c>
      <c r="H1610" s="32">
        <v>0</v>
      </c>
      <c r="I1610" s="32">
        <v>0</v>
      </c>
      <c r="J1610" s="54">
        <f t="shared" si="126"/>
        <v>0</v>
      </c>
      <c r="K1610" s="74">
        <f t="shared" si="127"/>
        <v>-1</v>
      </c>
      <c r="L1610" s="68">
        <f t="shared" si="129"/>
        <v>34.601297744925034</v>
      </c>
      <c r="M1610" s="61">
        <f t="shared" si="130"/>
        <v>0</v>
      </c>
    </row>
    <row r="1611" spans="2:13" ht="12">
      <c r="B1611" s="14">
        <v>1495</v>
      </c>
      <c r="C1611" s="6" t="s">
        <v>2882</v>
      </c>
      <c r="D1611" s="6" t="s">
        <v>2883</v>
      </c>
      <c r="E1611" s="32">
        <v>2488</v>
      </c>
      <c r="F1611" s="32">
        <v>378</v>
      </c>
      <c r="G1611" s="55">
        <f t="shared" si="128"/>
        <v>4.265171963178407E-06</v>
      </c>
      <c r="H1611" s="32">
        <v>0</v>
      </c>
      <c r="I1611" s="32">
        <v>0</v>
      </c>
      <c r="J1611" s="54">
        <f t="shared" si="126"/>
        <v>0</v>
      </c>
      <c r="K1611" s="74">
        <f t="shared" si="127"/>
        <v>-1</v>
      </c>
      <c r="L1611" s="68">
        <f t="shared" si="129"/>
        <v>6.582010582010582</v>
      </c>
      <c r="M1611" s="61">
        <f t="shared" si="130"/>
        <v>0</v>
      </c>
    </row>
    <row r="1612" spans="2:13" ht="12">
      <c r="B1612" s="14">
        <v>1496</v>
      </c>
      <c r="C1612" s="6" t="s">
        <v>2583</v>
      </c>
      <c r="D1612" s="6" t="s">
        <v>2584</v>
      </c>
      <c r="E1612" s="32">
        <v>2464</v>
      </c>
      <c r="F1612" s="32">
        <v>738.82</v>
      </c>
      <c r="G1612" s="55">
        <f t="shared" si="128"/>
        <v>4.224028825269934E-06</v>
      </c>
      <c r="H1612" s="32">
        <v>0</v>
      </c>
      <c r="I1612" s="32">
        <v>0</v>
      </c>
      <c r="J1612" s="54">
        <f t="shared" si="126"/>
        <v>0</v>
      </c>
      <c r="K1612" s="74">
        <f t="shared" si="127"/>
        <v>-1</v>
      </c>
      <c r="L1612" s="68">
        <f t="shared" si="129"/>
        <v>3.3350477788906634</v>
      </c>
      <c r="M1612" s="61">
        <f t="shared" si="130"/>
        <v>0</v>
      </c>
    </row>
    <row r="1613" spans="2:13" ht="12">
      <c r="B1613" s="14">
        <v>1497</v>
      </c>
      <c r="C1613" s="6" t="s">
        <v>2513</v>
      </c>
      <c r="D1613" s="6" t="s">
        <v>2514</v>
      </c>
      <c r="E1613" s="32">
        <v>2420</v>
      </c>
      <c r="F1613" s="32">
        <v>14</v>
      </c>
      <c r="G1613" s="55">
        <f t="shared" si="128"/>
        <v>4.148599739104399E-06</v>
      </c>
      <c r="H1613" s="32">
        <v>0</v>
      </c>
      <c r="I1613" s="32">
        <v>0</v>
      </c>
      <c r="J1613" s="54">
        <f t="shared" si="126"/>
        <v>0</v>
      </c>
      <c r="K1613" s="74">
        <f t="shared" si="127"/>
        <v>-1</v>
      </c>
      <c r="L1613" s="68">
        <f t="shared" si="129"/>
        <v>172.85714285714286</v>
      </c>
      <c r="M1613" s="61">
        <f t="shared" si="130"/>
        <v>0</v>
      </c>
    </row>
    <row r="1614" spans="2:13" ht="12">
      <c r="B1614" s="14">
        <v>1498</v>
      </c>
      <c r="C1614" s="6" t="s">
        <v>3448</v>
      </c>
      <c r="D1614" s="6" t="s">
        <v>3449</v>
      </c>
      <c r="E1614" s="32">
        <v>2365.4</v>
      </c>
      <c r="F1614" s="32">
        <v>660</v>
      </c>
      <c r="G1614" s="55">
        <f t="shared" si="128"/>
        <v>4.054999100362622E-06</v>
      </c>
      <c r="H1614" s="32">
        <v>0</v>
      </c>
      <c r="I1614" s="32">
        <v>0</v>
      </c>
      <c r="J1614" s="54">
        <f t="shared" si="126"/>
        <v>0</v>
      </c>
      <c r="K1614" s="74">
        <f t="shared" si="127"/>
        <v>-1</v>
      </c>
      <c r="L1614" s="68">
        <f t="shared" si="129"/>
        <v>3.583939393939394</v>
      </c>
      <c r="M1614" s="61">
        <f t="shared" si="130"/>
        <v>0</v>
      </c>
    </row>
    <row r="1615" spans="2:13" ht="12">
      <c r="B1615" s="14">
        <v>1499</v>
      </c>
      <c r="C1615" s="6" t="s">
        <v>2559</v>
      </c>
      <c r="D1615" s="6" t="s">
        <v>2560</v>
      </c>
      <c r="E1615" s="32">
        <v>2364</v>
      </c>
      <c r="F1615" s="32">
        <v>190</v>
      </c>
      <c r="G1615" s="55">
        <f t="shared" si="128"/>
        <v>4.052599083984628E-06</v>
      </c>
      <c r="H1615" s="32">
        <v>0</v>
      </c>
      <c r="I1615" s="32">
        <v>0</v>
      </c>
      <c r="J1615" s="54">
        <f t="shared" si="126"/>
        <v>0</v>
      </c>
      <c r="K1615" s="74">
        <f t="shared" si="127"/>
        <v>-1</v>
      </c>
      <c r="L1615" s="68">
        <f t="shared" si="129"/>
        <v>12.442105263157895</v>
      </c>
      <c r="M1615" s="61">
        <f t="shared" si="130"/>
        <v>0</v>
      </c>
    </row>
    <row r="1616" spans="2:13" ht="12">
      <c r="B1616" s="14">
        <v>1500</v>
      </c>
      <c r="C1616" s="6" t="s">
        <v>2515</v>
      </c>
      <c r="D1616" s="6" t="s">
        <v>2516</v>
      </c>
      <c r="E1616" s="32">
        <v>2362.5</v>
      </c>
      <c r="F1616" s="32">
        <v>348</v>
      </c>
      <c r="G1616" s="55">
        <f t="shared" si="128"/>
        <v>4.050027637865348E-06</v>
      </c>
      <c r="H1616" s="32">
        <v>0</v>
      </c>
      <c r="I1616" s="32">
        <v>0</v>
      </c>
      <c r="J1616" s="54">
        <f t="shared" si="126"/>
        <v>0</v>
      </c>
      <c r="K1616" s="74">
        <f t="shared" si="127"/>
        <v>-1</v>
      </c>
      <c r="L1616" s="68">
        <f t="shared" si="129"/>
        <v>6.788793103448276</v>
      </c>
      <c r="M1616" s="61">
        <f t="shared" si="130"/>
        <v>0</v>
      </c>
    </row>
    <row r="1617" spans="2:13" ht="12">
      <c r="B1617" s="14">
        <v>1501</v>
      </c>
      <c r="C1617" s="6" t="s">
        <v>2884</v>
      </c>
      <c r="D1617" s="6" t="s">
        <v>2885</v>
      </c>
      <c r="E1617" s="32">
        <v>2361.46</v>
      </c>
      <c r="F1617" s="32">
        <v>286.2</v>
      </c>
      <c r="G1617" s="55">
        <f t="shared" si="128"/>
        <v>4.048244768555981E-06</v>
      </c>
      <c r="H1617" s="32">
        <v>0</v>
      </c>
      <c r="I1617" s="32">
        <v>0</v>
      </c>
      <c r="J1617" s="54">
        <f t="shared" si="126"/>
        <v>0</v>
      </c>
      <c r="K1617" s="74">
        <f t="shared" si="127"/>
        <v>-1</v>
      </c>
      <c r="L1617" s="68">
        <f t="shared" si="129"/>
        <v>8.25108315863033</v>
      </c>
      <c r="M1617" s="61">
        <f t="shared" si="130"/>
        <v>0</v>
      </c>
    </row>
    <row r="1618" spans="2:13" ht="12">
      <c r="B1618" s="14">
        <v>1502</v>
      </c>
      <c r="C1618" s="6" t="s">
        <v>2886</v>
      </c>
      <c r="D1618" s="6" t="s">
        <v>2887</v>
      </c>
      <c r="E1618" s="32">
        <v>2283.8</v>
      </c>
      <c r="F1618" s="32">
        <v>593.445</v>
      </c>
      <c r="G1618" s="55">
        <f t="shared" si="128"/>
        <v>3.915112431473813E-06</v>
      </c>
      <c r="H1618" s="32">
        <v>0</v>
      </c>
      <c r="I1618" s="32">
        <v>0</v>
      </c>
      <c r="J1618" s="54">
        <f t="shared" si="126"/>
        <v>0</v>
      </c>
      <c r="K1618" s="74">
        <f t="shared" si="127"/>
        <v>-1</v>
      </c>
      <c r="L1618" s="68">
        <f t="shared" si="129"/>
        <v>3.8483768504242177</v>
      </c>
      <c r="M1618" s="61">
        <f t="shared" si="130"/>
        <v>0</v>
      </c>
    </row>
    <row r="1619" spans="2:13" ht="12">
      <c r="B1619" s="14">
        <v>1503</v>
      </c>
      <c r="C1619" s="6" t="s">
        <v>2517</v>
      </c>
      <c r="D1619" s="6" t="s">
        <v>2518</v>
      </c>
      <c r="E1619" s="32">
        <v>2250.24</v>
      </c>
      <c r="F1619" s="32">
        <v>49</v>
      </c>
      <c r="G1619" s="55">
        <f t="shared" si="128"/>
        <v>3.857580610298464E-06</v>
      </c>
      <c r="H1619" s="32">
        <v>0</v>
      </c>
      <c r="I1619" s="32">
        <v>0</v>
      </c>
      <c r="J1619" s="54">
        <f t="shared" si="126"/>
        <v>0</v>
      </c>
      <c r="K1619" s="74">
        <f t="shared" si="127"/>
        <v>-1</v>
      </c>
      <c r="L1619" s="68">
        <f t="shared" si="129"/>
        <v>45.923265306122445</v>
      </c>
      <c r="M1619" s="61">
        <f t="shared" si="130"/>
        <v>0</v>
      </c>
    </row>
    <row r="1620" spans="2:13" ht="12">
      <c r="B1620" s="14">
        <v>1504</v>
      </c>
      <c r="C1620" s="6" t="s">
        <v>1509</v>
      </c>
      <c r="D1620" s="6" t="s">
        <v>1510</v>
      </c>
      <c r="E1620" s="32">
        <v>2200</v>
      </c>
      <c r="F1620" s="32">
        <v>44.246</v>
      </c>
      <c r="G1620" s="55">
        <f t="shared" si="128"/>
        <v>3.7714543082767266E-06</v>
      </c>
      <c r="H1620" s="32">
        <v>0</v>
      </c>
      <c r="I1620" s="32">
        <v>0</v>
      </c>
      <c r="J1620" s="54">
        <f t="shared" si="126"/>
        <v>0</v>
      </c>
      <c r="K1620" s="74">
        <f t="shared" si="127"/>
        <v>-1</v>
      </c>
      <c r="L1620" s="68">
        <f t="shared" si="129"/>
        <v>49.72200876915427</v>
      </c>
      <c r="M1620" s="61">
        <f t="shared" si="130"/>
        <v>0</v>
      </c>
    </row>
    <row r="1621" spans="2:13" ht="12">
      <c r="B1621" s="14">
        <v>1505</v>
      </c>
      <c r="C1621" s="6" t="s">
        <v>2519</v>
      </c>
      <c r="D1621" s="6" t="s">
        <v>2520</v>
      </c>
      <c r="E1621" s="32">
        <v>2183</v>
      </c>
      <c r="F1621" s="32">
        <v>408</v>
      </c>
      <c r="G1621" s="55">
        <f t="shared" si="128"/>
        <v>3.7423112522582242E-06</v>
      </c>
      <c r="H1621" s="32">
        <v>0</v>
      </c>
      <c r="I1621" s="32">
        <v>0</v>
      </c>
      <c r="J1621" s="54">
        <f t="shared" si="126"/>
        <v>0</v>
      </c>
      <c r="K1621" s="74">
        <f t="shared" si="127"/>
        <v>-1</v>
      </c>
      <c r="L1621" s="68">
        <f t="shared" si="129"/>
        <v>5.3504901960784315</v>
      </c>
      <c r="M1621" s="61">
        <f t="shared" si="130"/>
        <v>0</v>
      </c>
    </row>
    <row r="1622" spans="2:13" ht="12">
      <c r="B1622" s="14">
        <v>1506</v>
      </c>
      <c r="C1622" s="6" t="s">
        <v>2547</v>
      </c>
      <c r="D1622" s="6" t="s">
        <v>2548</v>
      </c>
      <c r="E1622" s="32">
        <v>2180</v>
      </c>
      <c r="F1622" s="32">
        <v>41</v>
      </c>
      <c r="G1622" s="55">
        <f t="shared" si="128"/>
        <v>3.737168360019665E-06</v>
      </c>
      <c r="H1622" s="32">
        <v>0</v>
      </c>
      <c r="I1622" s="32">
        <v>0</v>
      </c>
      <c r="J1622" s="54">
        <f t="shared" si="126"/>
        <v>0</v>
      </c>
      <c r="K1622" s="74">
        <f t="shared" si="127"/>
        <v>-1</v>
      </c>
      <c r="L1622" s="68">
        <f t="shared" si="129"/>
        <v>53.170731707317074</v>
      </c>
      <c r="M1622" s="61">
        <f t="shared" si="130"/>
        <v>0</v>
      </c>
    </row>
    <row r="1623" spans="2:13" ht="12">
      <c r="B1623" s="14">
        <v>1507</v>
      </c>
      <c r="C1623" s="6" t="s">
        <v>2521</v>
      </c>
      <c r="D1623" s="6" t="s">
        <v>2522</v>
      </c>
      <c r="E1623" s="32">
        <v>2169.44</v>
      </c>
      <c r="F1623" s="32">
        <v>114</v>
      </c>
      <c r="G1623" s="55">
        <f t="shared" si="128"/>
        <v>3.719065379339937E-06</v>
      </c>
      <c r="H1623" s="32">
        <v>0</v>
      </c>
      <c r="I1623" s="32">
        <v>0</v>
      </c>
      <c r="J1623" s="54">
        <f t="shared" si="126"/>
        <v>0</v>
      </c>
      <c r="K1623" s="74">
        <f t="shared" si="127"/>
        <v>-1</v>
      </c>
      <c r="L1623" s="68">
        <f t="shared" si="129"/>
        <v>19.03017543859649</v>
      </c>
      <c r="M1623" s="61">
        <f t="shared" si="130"/>
        <v>0</v>
      </c>
    </row>
    <row r="1624" spans="2:13" ht="12">
      <c r="B1624" s="14">
        <v>1508</v>
      </c>
      <c r="C1624" s="6" t="s">
        <v>2523</v>
      </c>
      <c r="D1624" s="6" t="s">
        <v>2524</v>
      </c>
      <c r="E1624" s="32">
        <v>2114</v>
      </c>
      <c r="F1624" s="32">
        <v>420</v>
      </c>
      <c r="G1624" s="55">
        <f t="shared" si="128"/>
        <v>3.6240247307713633E-06</v>
      </c>
      <c r="H1624" s="32">
        <v>0</v>
      </c>
      <c r="I1624" s="32">
        <v>0</v>
      </c>
      <c r="J1624" s="54">
        <f t="shared" si="126"/>
        <v>0</v>
      </c>
      <c r="K1624" s="74">
        <f t="shared" si="127"/>
        <v>-1</v>
      </c>
      <c r="L1624" s="68">
        <f t="shared" si="129"/>
        <v>5.033333333333333</v>
      </c>
      <c r="M1624" s="61">
        <f t="shared" si="130"/>
        <v>0</v>
      </c>
    </row>
    <row r="1625" spans="2:13" ht="12">
      <c r="B1625" s="14">
        <v>1509</v>
      </c>
      <c r="C1625" s="6" t="s">
        <v>2525</v>
      </c>
      <c r="D1625" s="6" t="s">
        <v>2526</v>
      </c>
      <c r="E1625" s="32">
        <v>2080.27</v>
      </c>
      <c r="F1625" s="32">
        <v>90.126</v>
      </c>
      <c r="G1625" s="55">
        <f t="shared" si="128"/>
        <v>3.5662014790358297E-06</v>
      </c>
      <c r="H1625" s="32">
        <v>0</v>
      </c>
      <c r="I1625" s="32">
        <v>0</v>
      </c>
      <c r="J1625" s="54">
        <f t="shared" si="126"/>
        <v>0</v>
      </c>
      <c r="K1625" s="74">
        <f t="shared" si="127"/>
        <v>-1</v>
      </c>
      <c r="L1625" s="68">
        <f t="shared" si="129"/>
        <v>23.08179659587688</v>
      </c>
      <c r="M1625" s="61">
        <f t="shared" si="130"/>
        <v>0</v>
      </c>
    </row>
    <row r="1626" spans="2:13" ht="12">
      <c r="B1626" s="14">
        <v>1510</v>
      </c>
      <c r="C1626" s="6" t="s">
        <v>2527</v>
      </c>
      <c r="D1626" s="6" t="s">
        <v>2528</v>
      </c>
      <c r="E1626" s="32">
        <v>2071</v>
      </c>
      <c r="F1626" s="32">
        <v>189.986</v>
      </c>
      <c r="G1626" s="55">
        <f t="shared" si="128"/>
        <v>3.550309942018682E-06</v>
      </c>
      <c r="H1626" s="32">
        <v>0</v>
      </c>
      <c r="I1626" s="32">
        <v>0</v>
      </c>
      <c r="J1626" s="54">
        <f t="shared" si="126"/>
        <v>0</v>
      </c>
      <c r="K1626" s="74">
        <f t="shared" si="127"/>
        <v>-1</v>
      </c>
      <c r="L1626" s="68">
        <f t="shared" si="129"/>
        <v>10.900803217079154</v>
      </c>
      <c r="M1626" s="61">
        <f t="shared" si="130"/>
        <v>0</v>
      </c>
    </row>
    <row r="1627" spans="2:13" ht="12">
      <c r="B1627" s="14">
        <v>1511</v>
      </c>
      <c r="C1627" s="6" t="s">
        <v>2904</v>
      </c>
      <c r="D1627" s="6" t="s">
        <v>2905</v>
      </c>
      <c r="E1627" s="32">
        <v>2023</v>
      </c>
      <c r="F1627" s="32">
        <v>1293.625</v>
      </c>
      <c r="G1627" s="55">
        <f t="shared" si="128"/>
        <v>3.468023666201735E-06</v>
      </c>
      <c r="H1627" s="32">
        <v>0</v>
      </c>
      <c r="I1627" s="32">
        <v>0</v>
      </c>
      <c r="J1627" s="54">
        <f t="shared" si="126"/>
        <v>0</v>
      </c>
      <c r="K1627" s="74">
        <f t="shared" si="127"/>
        <v>-1</v>
      </c>
      <c r="L1627" s="68">
        <f t="shared" si="129"/>
        <v>1.5638225915547397</v>
      </c>
      <c r="M1627" s="61">
        <f t="shared" si="130"/>
        <v>0</v>
      </c>
    </row>
    <row r="1628" spans="2:13" ht="12">
      <c r="B1628" s="14">
        <v>1512</v>
      </c>
      <c r="C1628" s="6" t="s">
        <v>2531</v>
      </c>
      <c r="D1628" s="6" t="s">
        <v>2532</v>
      </c>
      <c r="E1628" s="32">
        <v>2001.33</v>
      </c>
      <c r="F1628" s="32">
        <v>536.887</v>
      </c>
      <c r="G1628" s="55">
        <f t="shared" si="128"/>
        <v>3.430874841265209E-06</v>
      </c>
      <c r="H1628" s="32">
        <v>0</v>
      </c>
      <c r="I1628" s="32">
        <v>0</v>
      </c>
      <c r="J1628" s="54">
        <f t="shared" si="126"/>
        <v>0</v>
      </c>
      <c r="K1628" s="74">
        <f t="shared" si="127"/>
        <v>-1</v>
      </c>
      <c r="L1628" s="68">
        <f t="shared" si="129"/>
        <v>3.727655912696713</v>
      </c>
      <c r="M1628" s="61">
        <f t="shared" si="130"/>
        <v>0</v>
      </c>
    </row>
    <row r="1629" spans="2:13" ht="12">
      <c r="B1629" s="14">
        <v>1513</v>
      </c>
      <c r="C1629" s="6" t="s">
        <v>1517</v>
      </c>
      <c r="D1629" s="6" t="s">
        <v>1518</v>
      </c>
      <c r="E1629" s="32">
        <v>1978.76</v>
      </c>
      <c r="F1629" s="32">
        <v>101.65</v>
      </c>
      <c r="G1629" s="55">
        <f t="shared" si="128"/>
        <v>3.392183148657116E-06</v>
      </c>
      <c r="H1629" s="32">
        <v>0</v>
      </c>
      <c r="I1629" s="32">
        <v>0</v>
      </c>
      <c r="J1629" s="54">
        <f t="shared" si="126"/>
        <v>0</v>
      </c>
      <c r="K1629" s="74">
        <f t="shared" si="127"/>
        <v>-1</v>
      </c>
      <c r="L1629" s="68">
        <f t="shared" si="129"/>
        <v>19.466404328578456</v>
      </c>
      <c r="M1629" s="61">
        <f t="shared" si="130"/>
        <v>0</v>
      </c>
    </row>
    <row r="1630" spans="2:13" ht="12">
      <c r="B1630" s="14">
        <v>1514</v>
      </c>
      <c r="C1630" s="6" t="s">
        <v>678</v>
      </c>
      <c r="D1630" s="6" t="s">
        <v>679</v>
      </c>
      <c r="E1630" s="32">
        <v>1970.8</v>
      </c>
      <c r="F1630" s="32">
        <v>194.75</v>
      </c>
      <c r="G1630" s="55">
        <f t="shared" si="128"/>
        <v>3.3785373412508054E-06</v>
      </c>
      <c r="H1630" s="32">
        <v>0</v>
      </c>
      <c r="I1630" s="32">
        <v>0</v>
      </c>
      <c r="J1630" s="54">
        <f t="shared" si="126"/>
        <v>0</v>
      </c>
      <c r="K1630" s="74">
        <f t="shared" si="127"/>
        <v>-1</v>
      </c>
      <c r="L1630" s="68">
        <f t="shared" si="129"/>
        <v>10.119640564826701</v>
      </c>
      <c r="M1630" s="61">
        <f t="shared" si="130"/>
        <v>0</v>
      </c>
    </row>
    <row r="1631" spans="2:13" ht="12">
      <c r="B1631" s="14">
        <v>1515</v>
      </c>
      <c r="C1631" s="6" t="s">
        <v>582</v>
      </c>
      <c r="D1631" s="6" t="s">
        <v>894</v>
      </c>
      <c r="E1631" s="32">
        <v>1946</v>
      </c>
      <c r="F1631" s="32">
        <v>145</v>
      </c>
      <c r="G1631" s="55">
        <f t="shared" si="128"/>
        <v>3.33602276541205E-06</v>
      </c>
      <c r="H1631" s="32">
        <v>0</v>
      </c>
      <c r="I1631" s="32">
        <v>0</v>
      </c>
      <c r="J1631" s="54">
        <f t="shared" si="126"/>
        <v>0</v>
      </c>
      <c r="K1631" s="74">
        <f t="shared" si="127"/>
        <v>-1</v>
      </c>
      <c r="L1631" s="68">
        <f t="shared" si="129"/>
        <v>13.420689655172414</v>
      </c>
      <c r="M1631" s="61">
        <f t="shared" si="130"/>
        <v>0</v>
      </c>
    </row>
    <row r="1632" spans="2:13" ht="12">
      <c r="B1632" s="14">
        <v>1516</v>
      </c>
      <c r="C1632" s="6" t="s">
        <v>2533</v>
      </c>
      <c r="D1632" s="6" t="s">
        <v>2534</v>
      </c>
      <c r="E1632" s="32">
        <v>1936.2</v>
      </c>
      <c r="F1632" s="32">
        <v>96.099</v>
      </c>
      <c r="G1632" s="55">
        <f t="shared" si="128"/>
        <v>3.3192226507660898E-06</v>
      </c>
      <c r="H1632" s="32">
        <v>0</v>
      </c>
      <c r="I1632" s="32">
        <v>0</v>
      </c>
      <c r="J1632" s="54">
        <f t="shared" si="126"/>
        <v>0</v>
      </c>
      <c r="K1632" s="74">
        <f t="shared" si="127"/>
        <v>-1</v>
      </c>
      <c r="L1632" s="68">
        <f t="shared" si="129"/>
        <v>20.147972403458933</v>
      </c>
      <c r="M1632" s="61">
        <f t="shared" si="130"/>
        <v>0</v>
      </c>
    </row>
    <row r="1633" spans="2:13" ht="12">
      <c r="B1633" s="14">
        <v>1517</v>
      </c>
      <c r="C1633" s="6" t="s">
        <v>1521</v>
      </c>
      <c r="D1633" s="6" t="s">
        <v>1522</v>
      </c>
      <c r="E1633" s="32">
        <v>1909.44</v>
      </c>
      <c r="F1633" s="32">
        <v>20</v>
      </c>
      <c r="G1633" s="55">
        <f t="shared" si="128"/>
        <v>3.273348051998142E-06</v>
      </c>
      <c r="H1633" s="32">
        <v>0</v>
      </c>
      <c r="I1633" s="32">
        <v>0</v>
      </c>
      <c r="J1633" s="54">
        <f t="shared" si="126"/>
        <v>0</v>
      </c>
      <c r="K1633" s="74">
        <f t="shared" si="127"/>
        <v>-1</v>
      </c>
      <c r="L1633" s="68">
        <f t="shared" si="129"/>
        <v>95.47200000000001</v>
      </c>
      <c r="M1633" s="61">
        <f t="shared" si="130"/>
        <v>0</v>
      </c>
    </row>
    <row r="1634" spans="2:13" ht="12">
      <c r="B1634" s="14">
        <v>1518</v>
      </c>
      <c r="C1634" s="6" t="s">
        <v>1588</v>
      </c>
      <c r="D1634" s="6" t="s">
        <v>1589</v>
      </c>
      <c r="E1634" s="32">
        <v>1902</v>
      </c>
      <c r="F1634" s="32">
        <v>314.252</v>
      </c>
      <c r="G1634" s="55">
        <f t="shared" si="128"/>
        <v>3.260593679246515E-06</v>
      </c>
      <c r="H1634" s="32">
        <v>0</v>
      </c>
      <c r="I1634" s="32">
        <v>0</v>
      </c>
      <c r="J1634" s="54">
        <f aca="true" t="shared" si="131" ref="J1634:J1697">(H1634/$H$112)</f>
        <v>0</v>
      </c>
      <c r="K1634" s="74">
        <f aca="true" t="shared" si="132" ref="K1634:K1697">IF(E1634=0,"Nuevo",((H1634/E1634)-1))</f>
        <v>-1</v>
      </c>
      <c r="L1634" s="68">
        <f t="shared" si="129"/>
        <v>6.052467446507898</v>
      </c>
      <c r="M1634" s="61">
        <f t="shared" si="130"/>
        <v>0</v>
      </c>
    </row>
    <row r="1635" spans="2:13" ht="12">
      <c r="B1635" s="14">
        <v>1519</v>
      </c>
      <c r="C1635" s="6" t="s">
        <v>2888</v>
      </c>
      <c r="D1635" s="6" t="s">
        <v>2889</v>
      </c>
      <c r="E1635" s="32">
        <v>1778.5</v>
      </c>
      <c r="F1635" s="32">
        <v>750.5</v>
      </c>
      <c r="G1635" s="55">
        <f t="shared" si="128"/>
        <v>3.048877948759163E-06</v>
      </c>
      <c r="H1635" s="32">
        <v>0</v>
      </c>
      <c r="I1635" s="32">
        <v>0</v>
      </c>
      <c r="J1635" s="54">
        <f t="shared" si="131"/>
        <v>0</v>
      </c>
      <c r="K1635" s="74">
        <f t="shared" si="132"/>
        <v>-1</v>
      </c>
      <c r="L1635" s="68">
        <f t="shared" si="129"/>
        <v>2.369753497668221</v>
      </c>
      <c r="M1635" s="61">
        <f t="shared" si="130"/>
        <v>0</v>
      </c>
    </row>
    <row r="1636" spans="2:13" ht="12">
      <c r="B1636" s="14">
        <v>1520</v>
      </c>
      <c r="C1636" s="6" t="s">
        <v>2890</v>
      </c>
      <c r="D1636" s="6" t="s">
        <v>2891</v>
      </c>
      <c r="E1636" s="32">
        <v>1706.25</v>
      </c>
      <c r="F1636" s="32">
        <v>201.4</v>
      </c>
      <c r="G1636" s="55">
        <f t="shared" si="128"/>
        <v>2.925019960680529E-06</v>
      </c>
      <c r="H1636" s="32">
        <v>0</v>
      </c>
      <c r="I1636" s="32">
        <v>0</v>
      </c>
      <c r="J1636" s="54">
        <f t="shared" si="131"/>
        <v>0</v>
      </c>
      <c r="K1636" s="74">
        <f t="shared" si="132"/>
        <v>-1</v>
      </c>
      <c r="L1636" s="68">
        <f t="shared" si="129"/>
        <v>8.471946375372394</v>
      </c>
      <c r="M1636" s="61">
        <f t="shared" si="130"/>
        <v>0</v>
      </c>
    </row>
    <row r="1637" spans="2:13" ht="12">
      <c r="B1637" s="14">
        <v>1521</v>
      </c>
      <c r="C1637" s="6" t="s">
        <v>1606</v>
      </c>
      <c r="D1637" s="6" t="s">
        <v>1607</v>
      </c>
      <c r="E1637" s="32">
        <v>1672</v>
      </c>
      <c r="F1637" s="32">
        <v>244.355</v>
      </c>
      <c r="G1637" s="55">
        <f t="shared" si="128"/>
        <v>2.866305274290312E-06</v>
      </c>
      <c r="H1637" s="32">
        <v>0</v>
      </c>
      <c r="I1637" s="32">
        <v>0</v>
      </c>
      <c r="J1637" s="54">
        <f t="shared" si="131"/>
        <v>0</v>
      </c>
      <c r="K1637" s="74">
        <f t="shared" si="132"/>
        <v>-1</v>
      </c>
      <c r="L1637" s="68">
        <f t="shared" si="129"/>
        <v>6.842503734320967</v>
      </c>
      <c r="M1637" s="61">
        <f t="shared" si="130"/>
        <v>0</v>
      </c>
    </row>
    <row r="1638" spans="2:13" ht="12">
      <c r="B1638" s="14">
        <v>1522</v>
      </c>
      <c r="C1638" s="6" t="s">
        <v>2539</v>
      </c>
      <c r="D1638" s="6" t="s">
        <v>2540</v>
      </c>
      <c r="E1638" s="32">
        <v>1650</v>
      </c>
      <c r="F1638" s="32">
        <v>190</v>
      </c>
      <c r="G1638" s="55">
        <f t="shared" si="128"/>
        <v>2.828590731207545E-06</v>
      </c>
      <c r="H1638" s="32">
        <v>0</v>
      </c>
      <c r="I1638" s="32">
        <v>0</v>
      </c>
      <c r="J1638" s="54">
        <f t="shared" si="131"/>
        <v>0</v>
      </c>
      <c r="K1638" s="74">
        <f t="shared" si="132"/>
        <v>-1</v>
      </c>
      <c r="L1638" s="68">
        <f t="shared" si="129"/>
        <v>8.68421052631579</v>
      </c>
      <c r="M1638" s="61">
        <f t="shared" si="130"/>
        <v>0</v>
      </c>
    </row>
    <row r="1639" spans="2:13" ht="12">
      <c r="B1639" s="14">
        <v>1523</v>
      </c>
      <c r="C1639" s="6" t="s">
        <v>3151</v>
      </c>
      <c r="D1639" s="6" t="s">
        <v>3152</v>
      </c>
      <c r="E1639" s="32">
        <v>1560</v>
      </c>
      <c r="F1639" s="32">
        <v>248</v>
      </c>
      <c r="G1639" s="55">
        <f t="shared" si="128"/>
        <v>2.67430396405077E-06</v>
      </c>
      <c r="H1639" s="32">
        <v>0</v>
      </c>
      <c r="I1639" s="32">
        <v>0</v>
      </c>
      <c r="J1639" s="54">
        <f t="shared" si="131"/>
        <v>0</v>
      </c>
      <c r="K1639" s="74">
        <f t="shared" si="132"/>
        <v>-1</v>
      </c>
      <c r="L1639" s="68">
        <f t="shared" si="129"/>
        <v>6.290322580645161</v>
      </c>
      <c r="M1639" s="61">
        <f t="shared" si="130"/>
        <v>0</v>
      </c>
    </row>
    <row r="1640" spans="2:13" ht="12">
      <c r="B1640" s="14">
        <v>1524</v>
      </c>
      <c r="C1640" s="6" t="s">
        <v>3153</v>
      </c>
      <c r="D1640" s="6" t="s">
        <v>3154</v>
      </c>
      <c r="E1640" s="32">
        <v>1534.2</v>
      </c>
      <c r="F1640" s="32">
        <v>176</v>
      </c>
      <c r="G1640" s="55">
        <f t="shared" si="128"/>
        <v>2.630075090799161E-06</v>
      </c>
      <c r="H1640" s="32">
        <v>0</v>
      </c>
      <c r="I1640" s="32">
        <v>0</v>
      </c>
      <c r="J1640" s="54">
        <f t="shared" si="131"/>
        <v>0</v>
      </c>
      <c r="K1640" s="74">
        <f t="shared" si="132"/>
        <v>-1</v>
      </c>
      <c r="L1640" s="68">
        <f t="shared" si="129"/>
        <v>8.717045454545454</v>
      </c>
      <c r="M1640" s="61">
        <f t="shared" si="130"/>
        <v>0</v>
      </c>
    </row>
    <row r="1641" spans="2:13" ht="12">
      <c r="B1641" s="14">
        <v>1525</v>
      </c>
      <c r="C1641" s="6" t="s">
        <v>3450</v>
      </c>
      <c r="D1641" s="6" t="s">
        <v>3451</v>
      </c>
      <c r="E1641" s="32">
        <v>1500</v>
      </c>
      <c r="F1641" s="32">
        <v>150</v>
      </c>
      <c r="G1641" s="55">
        <f t="shared" si="128"/>
        <v>2.5714461192795863E-06</v>
      </c>
      <c r="H1641" s="32">
        <v>0</v>
      </c>
      <c r="I1641" s="32">
        <v>0</v>
      </c>
      <c r="J1641" s="54">
        <f t="shared" si="131"/>
        <v>0</v>
      </c>
      <c r="K1641" s="74">
        <f t="shared" si="132"/>
        <v>-1</v>
      </c>
      <c r="L1641" s="68">
        <f t="shared" si="129"/>
        <v>10</v>
      </c>
      <c r="M1641" s="61">
        <f t="shared" si="130"/>
        <v>0</v>
      </c>
    </row>
    <row r="1642" spans="2:13" ht="12">
      <c r="B1642" s="14">
        <v>1526</v>
      </c>
      <c r="C1642" s="6" t="s">
        <v>702</v>
      </c>
      <c r="D1642" s="6" t="s">
        <v>703</v>
      </c>
      <c r="E1642" s="32">
        <v>1500</v>
      </c>
      <c r="F1642" s="32">
        <v>15.789</v>
      </c>
      <c r="G1642" s="55">
        <f t="shared" si="128"/>
        <v>2.5714461192795863E-06</v>
      </c>
      <c r="H1642" s="32">
        <v>0</v>
      </c>
      <c r="I1642" s="32">
        <v>0</v>
      </c>
      <c r="J1642" s="54">
        <f t="shared" si="131"/>
        <v>0</v>
      </c>
      <c r="K1642" s="74">
        <f t="shared" si="132"/>
        <v>-1</v>
      </c>
      <c r="L1642" s="68">
        <f t="shared" si="129"/>
        <v>95.00285008550257</v>
      </c>
      <c r="M1642" s="61">
        <f t="shared" si="130"/>
        <v>0</v>
      </c>
    </row>
    <row r="1643" spans="2:13" ht="12">
      <c r="B1643" s="14">
        <v>1527</v>
      </c>
      <c r="C1643" s="6" t="s">
        <v>2541</v>
      </c>
      <c r="D1643" s="6" t="s">
        <v>2542</v>
      </c>
      <c r="E1643" s="32">
        <v>1485.09</v>
      </c>
      <c r="F1643" s="32">
        <v>80</v>
      </c>
      <c r="G1643" s="55">
        <f t="shared" si="128"/>
        <v>2.5458859448539467E-06</v>
      </c>
      <c r="H1643" s="32">
        <v>0</v>
      </c>
      <c r="I1643" s="32">
        <v>0</v>
      </c>
      <c r="J1643" s="54">
        <f t="shared" si="131"/>
        <v>0</v>
      </c>
      <c r="K1643" s="74">
        <f t="shared" si="132"/>
        <v>-1</v>
      </c>
      <c r="L1643" s="68">
        <f t="shared" si="129"/>
        <v>18.563625</v>
      </c>
      <c r="M1643" s="61">
        <f t="shared" si="130"/>
        <v>0</v>
      </c>
    </row>
    <row r="1644" spans="2:13" ht="12">
      <c r="B1644" s="14">
        <v>1528</v>
      </c>
      <c r="C1644" s="6" t="s">
        <v>2545</v>
      </c>
      <c r="D1644" s="6" t="s">
        <v>2546</v>
      </c>
      <c r="E1644" s="32">
        <v>1424.6</v>
      </c>
      <c r="F1644" s="32">
        <v>108</v>
      </c>
      <c r="G1644" s="55">
        <f t="shared" si="128"/>
        <v>2.4421880943504653E-06</v>
      </c>
      <c r="H1644" s="32">
        <v>0</v>
      </c>
      <c r="I1644" s="32">
        <v>0</v>
      </c>
      <c r="J1644" s="54">
        <f t="shared" si="131"/>
        <v>0</v>
      </c>
      <c r="K1644" s="74">
        <f t="shared" si="132"/>
        <v>-1</v>
      </c>
      <c r="L1644" s="68">
        <f t="shared" si="129"/>
        <v>13.19074074074074</v>
      </c>
      <c r="M1644" s="61">
        <f t="shared" si="130"/>
        <v>0</v>
      </c>
    </row>
    <row r="1645" spans="2:13" ht="12">
      <c r="B1645" s="14">
        <v>1529</v>
      </c>
      <c r="C1645" s="6" t="s">
        <v>728</v>
      </c>
      <c r="D1645" s="6" t="s">
        <v>729</v>
      </c>
      <c r="E1645" s="32">
        <v>1418.32</v>
      </c>
      <c r="F1645" s="32">
        <v>117</v>
      </c>
      <c r="G1645" s="55">
        <f t="shared" si="128"/>
        <v>2.431422306597748E-06</v>
      </c>
      <c r="H1645" s="32">
        <v>0</v>
      </c>
      <c r="I1645" s="32">
        <v>0</v>
      </c>
      <c r="J1645" s="54">
        <f t="shared" si="131"/>
        <v>0</v>
      </c>
      <c r="K1645" s="74">
        <f t="shared" si="132"/>
        <v>-1</v>
      </c>
      <c r="L1645" s="68">
        <f t="shared" si="129"/>
        <v>12.122393162393163</v>
      </c>
      <c r="M1645" s="61">
        <f t="shared" si="130"/>
        <v>0</v>
      </c>
    </row>
    <row r="1646" spans="2:13" ht="12">
      <c r="B1646" s="14">
        <v>1530</v>
      </c>
      <c r="C1646" s="6" t="s">
        <v>3452</v>
      </c>
      <c r="D1646" s="6" t="s">
        <v>3453</v>
      </c>
      <c r="E1646" s="32">
        <v>1363</v>
      </c>
      <c r="F1646" s="32">
        <v>467.418</v>
      </c>
      <c r="G1646" s="55">
        <f t="shared" si="128"/>
        <v>2.3365873737187172E-06</v>
      </c>
      <c r="H1646" s="32">
        <v>0</v>
      </c>
      <c r="I1646" s="32">
        <v>0</v>
      </c>
      <c r="J1646" s="54">
        <f t="shared" si="131"/>
        <v>0</v>
      </c>
      <c r="K1646" s="74">
        <f t="shared" si="132"/>
        <v>-1</v>
      </c>
      <c r="L1646" s="68">
        <f t="shared" si="129"/>
        <v>2.916019494328417</v>
      </c>
      <c r="M1646" s="61">
        <f t="shared" si="130"/>
        <v>0</v>
      </c>
    </row>
    <row r="1647" spans="2:13" ht="12">
      <c r="B1647" s="14">
        <v>1531</v>
      </c>
      <c r="C1647" s="6" t="s">
        <v>1133</v>
      </c>
      <c r="D1647" s="6" t="s">
        <v>1134</v>
      </c>
      <c r="E1647" s="32">
        <v>1300</v>
      </c>
      <c r="F1647" s="32">
        <v>108.529</v>
      </c>
      <c r="G1647" s="55">
        <f t="shared" si="128"/>
        <v>2.2285866367089746E-06</v>
      </c>
      <c r="H1647" s="32">
        <v>0</v>
      </c>
      <c r="I1647" s="32">
        <v>0</v>
      </c>
      <c r="J1647" s="54">
        <f t="shared" si="131"/>
        <v>0</v>
      </c>
      <c r="K1647" s="74">
        <f t="shared" si="132"/>
        <v>-1</v>
      </c>
      <c r="L1647" s="68">
        <f t="shared" si="129"/>
        <v>11.978365229569977</v>
      </c>
      <c r="M1647" s="61">
        <f t="shared" si="130"/>
        <v>0</v>
      </c>
    </row>
    <row r="1648" spans="2:13" ht="12">
      <c r="B1648" s="14">
        <v>1532</v>
      </c>
      <c r="C1648" s="6" t="s">
        <v>2549</v>
      </c>
      <c r="D1648" s="6" t="s">
        <v>2550</v>
      </c>
      <c r="E1648" s="32">
        <v>1260</v>
      </c>
      <c r="F1648" s="32">
        <v>90</v>
      </c>
      <c r="G1648" s="55">
        <f t="shared" si="128"/>
        <v>2.1600147401948525E-06</v>
      </c>
      <c r="H1648" s="32">
        <v>0</v>
      </c>
      <c r="I1648" s="32">
        <v>0</v>
      </c>
      <c r="J1648" s="54">
        <f t="shared" si="131"/>
        <v>0</v>
      </c>
      <c r="K1648" s="74">
        <f t="shared" si="132"/>
        <v>-1</v>
      </c>
      <c r="L1648" s="68">
        <f t="shared" si="129"/>
        <v>14</v>
      </c>
      <c r="M1648" s="61">
        <f t="shared" si="130"/>
        <v>0</v>
      </c>
    </row>
    <row r="1649" spans="2:13" ht="12">
      <c r="B1649" s="14">
        <v>1533</v>
      </c>
      <c r="C1649" s="6" t="s">
        <v>1533</v>
      </c>
      <c r="D1649" s="6" t="s">
        <v>1534</v>
      </c>
      <c r="E1649" s="32">
        <v>1250</v>
      </c>
      <c r="F1649" s="32">
        <v>14.211</v>
      </c>
      <c r="G1649" s="55">
        <f t="shared" si="128"/>
        <v>2.142871766066322E-06</v>
      </c>
      <c r="H1649" s="32">
        <v>0</v>
      </c>
      <c r="I1649" s="32">
        <v>0</v>
      </c>
      <c r="J1649" s="54">
        <f t="shared" si="131"/>
        <v>0</v>
      </c>
      <c r="K1649" s="74">
        <f t="shared" si="132"/>
        <v>-1</v>
      </c>
      <c r="L1649" s="68">
        <f t="shared" si="129"/>
        <v>87.9600309619309</v>
      </c>
      <c r="M1649" s="61">
        <f t="shared" si="130"/>
        <v>0</v>
      </c>
    </row>
    <row r="1650" spans="2:13" ht="12">
      <c r="B1650" s="14">
        <v>1534</v>
      </c>
      <c r="C1650" s="6" t="s">
        <v>1535</v>
      </c>
      <c r="D1650" s="6" t="s">
        <v>1536</v>
      </c>
      <c r="E1650" s="32">
        <v>1225.08</v>
      </c>
      <c r="F1650" s="32">
        <v>23.75</v>
      </c>
      <c r="G1650" s="55">
        <f t="shared" si="128"/>
        <v>2.1001514745380237E-06</v>
      </c>
      <c r="H1650" s="32">
        <v>0</v>
      </c>
      <c r="I1650" s="32">
        <v>0</v>
      </c>
      <c r="J1650" s="54">
        <f t="shared" si="131"/>
        <v>0</v>
      </c>
      <c r="K1650" s="74">
        <f t="shared" si="132"/>
        <v>-1</v>
      </c>
      <c r="L1650" s="68">
        <f t="shared" si="129"/>
        <v>51.58231578947368</v>
      </c>
      <c r="M1650" s="61">
        <f t="shared" si="130"/>
        <v>0</v>
      </c>
    </row>
    <row r="1651" spans="2:13" ht="12">
      <c r="B1651" s="14">
        <v>1535</v>
      </c>
      <c r="C1651" s="6" t="s">
        <v>2892</v>
      </c>
      <c r="D1651" s="6" t="s">
        <v>2893</v>
      </c>
      <c r="E1651" s="32">
        <v>1159.1</v>
      </c>
      <c r="F1651" s="32">
        <v>153.471</v>
      </c>
      <c r="G1651" s="55">
        <f t="shared" si="128"/>
        <v>1.987042131237979E-06</v>
      </c>
      <c r="H1651" s="32">
        <v>0</v>
      </c>
      <c r="I1651" s="32">
        <v>0</v>
      </c>
      <c r="J1651" s="54">
        <f t="shared" si="131"/>
        <v>0</v>
      </c>
      <c r="K1651" s="74">
        <f t="shared" si="132"/>
        <v>-1</v>
      </c>
      <c r="L1651" s="68">
        <f t="shared" si="129"/>
        <v>7.552566934469704</v>
      </c>
      <c r="M1651" s="61">
        <f t="shared" si="130"/>
        <v>0</v>
      </c>
    </row>
    <row r="1652" spans="2:13" ht="12">
      <c r="B1652" s="14">
        <v>1536</v>
      </c>
      <c r="C1652" s="6" t="s">
        <v>2553</v>
      </c>
      <c r="D1652" s="6" t="s">
        <v>2554</v>
      </c>
      <c r="E1652" s="32">
        <v>1156.68</v>
      </c>
      <c r="F1652" s="32">
        <v>80</v>
      </c>
      <c r="G1652" s="55">
        <f t="shared" si="128"/>
        <v>1.9828935314988745E-06</v>
      </c>
      <c r="H1652" s="32">
        <v>0</v>
      </c>
      <c r="I1652" s="32">
        <v>0</v>
      </c>
      <c r="J1652" s="54">
        <f t="shared" si="131"/>
        <v>0</v>
      </c>
      <c r="K1652" s="74">
        <f t="shared" si="132"/>
        <v>-1</v>
      </c>
      <c r="L1652" s="68">
        <f t="shared" si="129"/>
        <v>14.4585</v>
      </c>
      <c r="M1652" s="61">
        <f t="shared" si="130"/>
        <v>0</v>
      </c>
    </row>
    <row r="1653" spans="2:13" ht="12">
      <c r="B1653" s="14">
        <v>1537</v>
      </c>
      <c r="C1653" s="6" t="s">
        <v>3155</v>
      </c>
      <c r="D1653" s="6" t="s">
        <v>3156</v>
      </c>
      <c r="E1653" s="32">
        <v>1122.8</v>
      </c>
      <c r="F1653" s="32">
        <v>140.35</v>
      </c>
      <c r="G1653" s="55">
        <f t="shared" si="128"/>
        <v>1.9248131351514127E-06</v>
      </c>
      <c r="H1653" s="32">
        <v>0</v>
      </c>
      <c r="I1653" s="32">
        <v>0</v>
      </c>
      <c r="J1653" s="54">
        <f t="shared" si="131"/>
        <v>0</v>
      </c>
      <c r="K1653" s="74">
        <f t="shared" si="132"/>
        <v>-1</v>
      </c>
      <c r="L1653" s="68">
        <f t="shared" si="129"/>
        <v>8</v>
      </c>
      <c r="M1653" s="61">
        <f t="shared" si="130"/>
        <v>0</v>
      </c>
    </row>
    <row r="1654" spans="2:13" ht="12">
      <c r="B1654" s="14">
        <v>1538</v>
      </c>
      <c r="C1654" s="6" t="s">
        <v>2894</v>
      </c>
      <c r="D1654" s="6" t="s">
        <v>2895</v>
      </c>
      <c r="E1654" s="32">
        <v>1092</v>
      </c>
      <c r="F1654" s="32">
        <v>150</v>
      </c>
      <c r="G1654" s="55">
        <f t="shared" si="128"/>
        <v>1.8720127748355387E-06</v>
      </c>
      <c r="H1654" s="32">
        <v>0</v>
      </c>
      <c r="I1654" s="32">
        <v>0</v>
      </c>
      <c r="J1654" s="54">
        <f t="shared" si="131"/>
        <v>0</v>
      </c>
      <c r="K1654" s="74">
        <f t="shared" si="132"/>
        <v>-1</v>
      </c>
      <c r="L1654" s="68">
        <f t="shared" si="129"/>
        <v>7.28</v>
      </c>
      <c r="M1654" s="61">
        <f t="shared" si="130"/>
        <v>0</v>
      </c>
    </row>
    <row r="1655" spans="2:13" ht="12">
      <c r="B1655" s="14">
        <v>1539</v>
      </c>
      <c r="C1655" s="6" t="s">
        <v>3157</v>
      </c>
      <c r="D1655" s="6" t="s">
        <v>3158</v>
      </c>
      <c r="E1655" s="32">
        <v>1075.2</v>
      </c>
      <c r="F1655" s="32">
        <v>31.644</v>
      </c>
      <c r="G1655" s="55">
        <f t="shared" si="128"/>
        <v>1.8432125782996075E-06</v>
      </c>
      <c r="H1655" s="32">
        <v>0</v>
      </c>
      <c r="I1655" s="32">
        <v>0</v>
      </c>
      <c r="J1655" s="54">
        <f t="shared" si="131"/>
        <v>0</v>
      </c>
      <c r="K1655" s="74">
        <f t="shared" si="132"/>
        <v>-1</v>
      </c>
      <c r="L1655" s="68">
        <f t="shared" si="129"/>
        <v>33.978005309063334</v>
      </c>
      <c r="M1655" s="61">
        <f t="shared" si="130"/>
        <v>0</v>
      </c>
    </row>
    <row r="1656" spans="2:13" ht="12">
      <c r="B1656" s="14">
        <v>1540</v>
      </c>
      <c r="C1656" s="6" t="s">
        <v>825</v>
      </c>
      <c r="D1656" s="6" t="s">
        <v>826</v>
      </c>
      <c r="E1656" s="32">
        <v>1057</v>
      </c>
      <c r="F1656" s="32">
        <v>146.044</v>
      </c>
      <c r="G1656" s="55">
        <f t="shared" si="128"/>
        <v>1.8120123653856817E-06</v>
      </c>
      <c r="H1656" s="32">
        <v>0</v>
      </c>
      <c r="I1656" s="32">
        <v>0</v>
      </c>
      <c r="J1656" s="54">
        <f t="shared" si="131"/>
        <v>0</v>
      </c>
      <c r="K1656" s="74">
        <f t="shared" si="132"/>
        <v>-1</v>
      </c>
      <c r="L1656" s="68">
        <f t="shared" si="129"/>
        <v>7.237544849497411</v>
      </c>
      <c r="M1656" s="61">
        <f t="shared" si="130"/>
        <v>0</v>
      </c>
    </row>
    <row r="1657" spans="2:13" ht="12">
      <c r="B1657" s="14">
        <v>1541</v>
      </c>
      <c r="C1657" s="6" t="s">
        <v>3454</v>
      </c>
      <c r="D1657" s="6" t="s">
        <v>3455</v>
      </c>
      <c r="E1657" s="32">
        <v>1028.5</v>
      </c>
      <c r="F1657" s="32">
        <v>24.3</v>
      </c>
      <c r="G1657" s="55">
        <f aca="true" t="shared" si="133" ref="G1657:G1720">(E1657/$E$112)</f>
        <v>1.7631548891193697E-06</v>
      </c>
      <c r="H1657" s="32">
        <v>0</v>
      </c>
      <c r="I1657" s="32">
        <v>0</v>
      </c>
      <c r="J1657" s="54">
        <f t="shared" si="131"/>
        <v>0</v>
      </c>
      <c r="K1657" s="74">
        <f t="shared" si="132"/>
        <v>-1</v>
      </c>
      <c r="L1657" s="68">
        <f aca="true" t="shared" si="134" ref="L1657:L1720">IF(E1657=0,0,E1657/F1657)</f>
        <v>42.325102880658434</v>
      </c>
      <c r="M1657" s="61">
        <f aca="true" t="shared" si="135" ref="M1657:M1720">IF(H1657=0,0,H1657/I1657)</f>
        <v>0</v>
      </c>
    </row>
    <row r="1658" spans="2:13" ht="12">
      <c r="B1658" s="14">
        <v>1542</v>
      </c>
      <c r="C1658" s="6" t="s">
        <v>3456</v>
      </c>
      <c r="D1658" s="6" t="s">
        <v>3457</v>
      </c>
      <c r="E1658" s="32">
        <v>948.6</v>
      </c>
      <c r="F1658" s="32">
        <v>118.631</v>
      </c>
      <c r="G1658" s="55">
        <f t="shared" si="133"/>
        <v>1.6261825258324104E-06</v>
      </c>
      <c r="H1658" s="32">
        <v>0</v>
      </c>
      <c r="I1658" s="32">
        <v>0</v>
      </c>
      <c r="J1658" s="54">
        <f t="shared" si="131"/>
        <v>0</v>
      </c>
      <c r="K1658" s="74">
        <f t="shared" si="132"/>
        <v>-1</v>
      </c>
      <c r="L1658" s="68">
        <f t="shared" si="134"/>
        <v>7.996223584054758</v>
      </c>
      <c r="M1658" s="61">
        <f t="shared" si="135"/>
        <v>0</v>
      </c>
    </row>
    <row r="1659" spans="2:13" ht="12">
      <c r="B1659" s="14">
        <v>1543</v>
      </c>
      <c r="C1659" s="6" t="s">
        <v>3159</v>
      </c>
      <c r="D1659" s="6" t="s">
        <v>3160</v>
      </c>
      <c r="E1659" s="32">
        <v>935</v>
      </c>
      <c r="F1659" s="32">
        <v>20</v>
      </c>
      <c r="G1659" s="55">
        <f t="shared" si="133"/>
        <v>1.6028680810176086E-06</v>
      </c>
      <c r="H1659" s="32">
        <v>0</v>
      </c>
      <c r="I1659" s="32">
        <v>0</v>
      </c>
      <c r="J1659" s="54">
        <f t="shared" si="131"/>
        <v>0</v>
      </c>
      <c r="K1659" s="74">
        <f t="shared" si="132"/>
        <v>-1</v>
      </c>
      <c r="L1659" s="68">
        <f t="shared" si="134"/>
        <v>46.75</v>
      </c>
      <c r="M1659" s="61">
        <f t="shared" si="135"/>
        <v>0</v>
      </c>
    </row>
    <row r="1660" spans="2:13" ht="12">
      <c r="B1660" s="14">
        <v>1544</v>
      </c>
      <c r="C1660" s="6" t="s">
        <v>3458</v>
      </c>
      <c r="D1660" s="6" t="s">
        <v>3459</v>
      </c>
      <c r="E1660" s="32">
        <v>933</v>
      </c>
      <c r="F1660" s="32">
        <v>563.917</v>
      </c>
      <c r="G1660" s="55">
        <f t="shared" si="133"/>
        <v>1.5994394861919027E-06</v>
      </c>
      <c r="H1660" s="32">
        <v>0</v>
      </c>
      <c r="I1660" s="32">
        <v>0</v>
      </c>
      <c r="J1660" s="54">
        <f t="shared" si="131"/>
        <v>0</v>
      </c>
      <c r="K1660" s="74">
        <f t="shared" si="132"/>
        <v>-1</v>
      </c>
      <c r="L1660" s="68">
        <f t="shared" si="134"/>
        <v>1.6544988003553713</v>
      </c>
      <c r="M1660" s="61">
        <f t="shared" si="135"/>
        <v>0</v>
      </c>
    </row>
    <row r="1661" spans="2:13" ht="12">
      <c r="B1661" s="14">
        <v>1545</v>
      </c>
      <c r="C1661" s="6" t="s">
        <v>2561</v>
      </c>
      <c r="D1661" s="6" t="s">
        <v>2562</v>
      </c>
      <c r="E1661" s="32">
        <v>930.51</v>
      </c>
      <c r="F1661" s="32">
        <v>2.307</v>
      </c>
      <c r="G1661" s="55">
        <f t="shared" si="133"/>
        <v>1.5951708856338984E-06</v>
      </c>
      <c r="H1661" s="32">
        <v>0</v>
      </c>
      <c r="I1661" s="32">
        <v>0</v>
      </c>
      <c r="J1661" s="54">
        <f t="shared" si="131"/>
        <v>0</v>
      </c>
      <c r="K1661" s="74">
        <f t="shared" si="132"/>
        <v>-1</v>
      </c>
      <c r="L1661" s="68">
        <f t="shared" si="134"/>
        <v>403.34200260078023</v>
      </c>
      <c r="M1661" s="61">
        <f t="shared" si="135"/>
        <v>0</v>
      </c>
    </row>
    <row r="1662" spans="2:13" ht="12">
      <c r="B1662" s="14">
        <v>1546</v>
      </c>
      <c r="C1662" s="6" t="s">
        <v>2896</v>
      </c>
      <c r="D1662" s="6" t="s">
        <v>2897</v>
      </c>
      <c r="E1662" s="32">
        <v>930</v>
      </c>
      <c r="F1662" s="32">
        <v>209</v>
      </c>
      <c r="G1662" s="55">
        <f t="shared" si="133"/>
        <v>1.5942965939533434E-06</v>
      </c>
      <c r="H1662" s="32">
        <v>0</v>
      </c>
      <c r="I1662" s="32">
        <v>0</v>
      </c>
      <c r="J1662" s="54">
        <f t="shared" si="131"/>
        <v>0</v>
      </c>
      <c r="K1662" s="74">
        <f t="shared" si="132"/>
        <v>-1</v>
      </c>
      <c r="L1662" s="68">
        <f t="shared" si="134"/>
        <v>4.44976076555024</v>
      </c>
      <c r="M1662" s="61">
        <f t="shared" si="135"/>
        <v>0</v>
      </c>
    </row>
    <row r="1663" spans="2:13" ht="12">
      <c r="B1663" s="14">
        <v>1547</v>
      </c>
      <c r="C1663" s="6" t="s">
        <v>2898</v>
      </c>
      <c r="D1663" s="6" t="s">
        <v>2899</v>
      </c>
      <c r="E1663" s="32">
        <v>920</v>
      </c>
      <c r="F1663" s="32">
        <v>149</v>
      </c>
      <c r="G1663" s="55">
        <f t="shared" si="133"/>
        <v>1.5771536198248128E-06</v>
      </c>
      <c r="H1663" s="32">
        <v>0</v>
      </c>
      <c r="I1663" s="32">
        <v>0</v>
      </c>
      <c r="J1663" s="54">
        <f t="shared" si="131"/>
        <v>0</v>
      </c>
      <c r="K1663" s="74">
        <f t="shared" si="132"/>
        <v>-1</v>
      </c>
      <c r="L1663" s="68">
        <f t="shared" si="134"/>
        <v>6.174496644295302</v>
      </c>
      <c r="M1663" s="61">
        <f t="shared" si="135"/>
        <v>0</v>
      </c>
    </row>
    <row r="1664" spans="2:13" ht="12">
      <c r="B1664" s="14">
        <v>1548</v>
      </c>
      <c r="C1664" s="6" t="s">
        <v>1545</v>
      </c>
      <c r="D1664" s="6" t="s">
        <v>1546</v>
      </c>
      <c r="E1664" s="32">
        <v>910.16</v>
      </c>
      <c r="F1664" s="32">
        <v>15.376</v>
      </c>
      <c r="G1664" s="55">
        <f t="shared" si="133"/>
        <v>1.5602849332823387E-06</v>
      </c>
      <c r="H1664" s="32">
        <v>0</v>
      </c>
      <c r="I1664" s="32">
        <v>0</v>
      </c>
      <c r="J1664" s="54">
        <f t="shared" si="131"/>
        <v>0</v>
      </c>
      <c r="K1664" s="74">
        <f t="shared" si="132"/>
        <v>-1</v>
      </c>
      <c r="L1664" s="68">
        <f t="shared" si="134"/>
        <v>59.193548387096776</v>
      </c>
      <c r="M1664" s="61">
        <f t="shared" si="135"/>
        <v>0</v>
      </c>
    </row>
    <row r="1665" spans="2:13" ht="12">
      <c r="B1665" s="14">
        <v>1549</v>
      </c>
      <c r="C1665" s="6" t="s">
        <v>2563</v>
      </c>
      <c r="D1665" s="6" t="s">
        <v>2564</v>
      </c>
      <c r="E1665" s="32">
        <v>898</v>
      </c>
      <c r="F1665" s="32">
        <v>7.432</v>
      </c>
      <c r="G1665" s="55">
        <f t="shared" si="133"/>
        <v>1.5394390767420457E-06</v>
      </c>
      <c r="H1665" s="32">
        <v>0</v>
      </c>
      <c r="I1665" s="32">
        <v>0</v>
      </c>
      <c r="J1665" s="54">
        <f t="shared" si="131"/>
        <v>0</v>
      </c>
      <c r="K1665" s="74">
        <f t="shared" si="132"/>
        <v>-1</v>
      </c>
      <c r="L1665" s="68">
        <f t="shared" si="134"/>
        <v>120.82884822389666</v>
      </c>
      <c r="M1665" s="61">
        <f t="shared" si="135"/>
        <v>0</v>
      </c>
    </row>
    <row r="1666" spans="2:13" ht="12">
      <c r="B1666" s="14">
        <v>1550</v>
      </c>
      <c r="C1666" s="6" t="s">
        <v>2565</v>
      </c>
      <c r="D1666" s="6" t="s">
        <v>2566</v>
      </c>
      <c r="E1666" s="32">
        <v>880</v>
      </c>
      <c r="F1666" s="32">
        <v>14.963</v>
      </c>
      <c r="G1666" s="55">
        <f t="shared" si="133"/>
        <v>1.5085817233106905E-06</v>
      </c>
      <c r="H1666" s="32">
        <v>0</v>
      </c>
      <c r="I1666" s="32">
        <v>0</v>
      </c>
      <c r="J1666" s="54">
        <f t="shared" si="131"/>
        <v>0</v>
      </c>
      <c r="K1666" s="74">
        <f t="shared" si="132"/>
        <v>-1</v>
      </c>
      <c r="L1666" s="68">
        <f t="shared" si="134"/>
        <v>58.81173561451581</v>
      </c>
      <c r="M1666" s="61">
        <f t="shared" si="135"/>
        <v>0</v>
      </c>
    </row>
    <row r="1667" spans="2:13" ht="12">
      <c r="B1667" s="14">
        <v>1551</v>
      </c>
      <c r="C1667" s="6" t="s">
        <v>1547</v>
      </c>
      <c r="D1667" s="6" t="s">
        <v>1548</v>
      </c>
      <c r="E1667" s="32">
        <v>870</v>
      </c>
      <c r="F1667" s="32">
        <v>147</v>
      </c>
      <c r="G1667" s="55">
        <f t="shared" si="133"/>
        <v>1.49143874918216E-06</v>
      </c>
      <c r="H1667" s="32">
        <v>0</v>
      </c>
      <c r="I1667" s="32">
        <v>0</v>
      </c>
      <c r="J1667" s="54">
        <f t="shared" si="131"/>
        <v>0</v>
      </c>
      <c r="K1667" s="74">
        <f t="shared" si="132"/>
        <v>-1</v>
      </c>
      <c r="L1667" s="68">
        <f t="shared" si="134"/>
        <v>5.918367346938775</v>
      </c>
      <c r="M1667" s="61">
        <f t="shared" si="135"/>
        <v>0</v>
      </c>
    </row>
    <row r="1668" spans="2:13" ht="12">
      <c r="B1668" s="14">
        <v>1552</v>
      </c>
      <c r="C1668" s="6" t="s">
        <v>2079</v>
      </c>
      <c r="D1668" s="6" t="s">
        <v>1549</v>
      </c>
      <c r="E1668" s="32">
        <v>850</v>
      </c>
      <c r="F1668" s="32">
        <v>141.231</v>
      </c>
      <c r="G1668" s="55">
        <f t="shared" si="133"/>
        <v>1.4571528009250988E-06</v>
      </c>
      <c r="H1668" s="32">
        <v>0</v>
      </c>
      <c r="I1668" s="32">
        <v>0</v>
      </c>
      <c r="J1668" s="54">
        <f t="shared" si="131"/>
        <v>0</v>
      </c>
      <c r="K1668" s="74">
        <f t="shared" si="132"/>
        <v>-1</v>
      </c>
      <c r="L1668" s="68">
        <f t="shared" si="134"/>
        <v>6.018508684354002</v>
      </c>
      <c r="M1668" s="61">
        <f t="shared" si="135"/>
        <v>0</v>
      </c>
    </row>
    <row r="1669" spans="2:13" ht="12">
      <c r="B1669" s="14">
        <v>1553</v>
      </c>
      <c r="C1669" s="6" t="s">
        <v>1550</v>
      </c>
      <c r="D1669" s="6" t="s">
        <v>1551</v>
      </c>
      <c r="E1669" s="32">
        <v>830.547</v>
      </c>
      <c r="F1669" s="32">
        <v>168</v>
      </c>
      <c r="G1669" s="55">
        <f t="shared" si="133"/>
        <v>1.4238045733528684E-06</v>
      </c>
      <c r="H1669" s="32">
        <v>0</v>
      </c>
      <c r="I1669" s="32">
        <v>0</v>
      </c>
      <c r="J1669" s="54">
        <f t="shared" si="131"/>
        <v>0</v>
      </c>
      <c r="K1669" s="74">
        <f t="shared" si="132"/>
        <v>-1</v>
      </c>
      <c r="L1669" s="68">
        <f t="shared" si="134"/>
        <v>4.943732142857143</v>
      </c>
      <c r="M1669" s="61">
        <f t="shared" si="135"/>
        <v>0</v>
      </c>
    </row>
    <row r="1670" spans="2:13" ht="12">
      <c r="B1670" s="14">
        <v>1554</v>
      </c>
      <c r="C1670" s="6" t="s">
        <v>2914</v>
      </c>
      <c r="D1670" s="6" t="s">
        <v>2915</v>
      </c>
      <c r="E1670" s="32">
        <v>829.529</v>
      </c>
      <c r="F1670" s="32">
        <v>2.95</v>
      </c>
      <c r="G1670" s="55">
        <f t="shared" si="133"/>
        <v>1.422059418586584E-06</v>
      </c>
      <c r="H1670" s="32">
        <v>0</v>
      </c>
      <c r="I1670" s="32">
        <v>0</v>
      </c>
      <c r="J1670" s="54">
        <f t="shared" si="131"/>
        <v>0</v>
      </c>
      <c r="K1670" s="74">
        <f t="shared" si="132"/>
        <v>-1</v>
      </c>
      <c r="L1670" s="68">
        <f t="shared" si="134"/>
        <v>281.19627118644064</v>
      </c>
      <c r="M1670" s="61">
        <f t="shared" si="135"/>
        <v>0</v>
      </c>
    </row>
    <row r="1671" spans="2:13" ht="12">
      <c r="B1671" s="14">
        <v>1555</v>
      </c>
      <c r="C1671" s="6" t="s">
        <v>910</v>
      </c>
      <c r="D1671" s="6" t="s">
        <v>911</v>
      </c>
      <c r="E1671" s="32">
        <v>781</v>
      </c>
      <c r="F1671" s="32">
        <v>139</v>
      </c>
      <c r="G1671" s="55">
        <f t="shared" si="133"/>
        <v>1.3388662794382379E-06</v>
      </c>
      <c r="H1671" s="32">
        <v>0</v>
      </c>
      <c r="I1671" s="32">
        <v>0</v>
      </c>
      <c r="J1671" s="54">
        <f t="shared" si="131"/>
        <v>0</v>
      </c>
      <c r="K1671" s="74">
        <f t="shared" si="132"/>
        <v>-1</v>
      </c>
      <c r="L1671" s="68">
        <f t="shared" si="134"/>
        <v>5.618705035971223</v>
      </c>
      <c r="M1671" s="61">
        <f t="shared" si="135"/>
        <v>0</v>
      </c>
    </row>
    <row r="1672" spans="2:13" ht="12">
      <c r="B1672" s="14">
        <v>1556</v>
      </c>
      <c r="C1672" s="6" t="s">
        <v>1554</v>
      </c>
      <c r="D1672" s="6" t="s">
        <v>1555</v>
      </c>
      <c r="E1672" s="32">
        <v>774.69</v>
      </c>
      <c r="F1672" s="32">
        <v>23.912</v>
      </c>
      <c r="G1672" s="55">
        <f t="shared" si="133"/>
        <v>1.328049062763135E-06</v>
      </c>
      <c r="H1672" s="32">
        <v>0</v>
      </c>
      <c r="I1672" s="32">
        <v>0</v>
      </c>
      <c r="J1672" s="54">
        <f t="shared" si="131"/>
        <v>0</v>
      </c>
      <c r="K1672" s="74">
        <f t="shared" si="132"/>
        <v>-1</v>
      </c>
      <c r="L1672" s="68">
        <f t="shared" si="134"/>
        <v>32.39754098360656</v>
      </c>
      <c r="M1672" s="61">
        <f t="shared" si="135"/>
        <v>0</v>
      </c>
    </row>
    <row r="1673" spans="2:13" ht="12">
      <c r="B1673" s="14">
        <v>1557</v>
      </c>
      <c r="C1673" s="6" t="s">
        <v>3161</v>
      </c>
      <c r="D1673" s="6" t="s">
        <v>3162</v>
      </c>
      <c r="E1673" s="32">
        <v>765.495</v>
      </c>
      <c r="F1673" s="32">
        <v>18</v>
      </c>
      <c r="G1673" s="55">
        <f t="shared" si="133"/>
        <v>1.3122860980519512E-06</v>
      </c>
      <c r="H1673" s="32">
        <v>0</v>
      </c>
      <c r="I1673" s="32">
        <v>0</v>
      </c>
      <c r="J1673" s="54">
        <f t="shared" si="131"/>
        <v>0</v>
      </c>
      <c r="K1673" s="74">
        <f t="shared" si="132"/>
        <v>-1</v>
      </c>
      <c r="L1673" s="68">
        <f t="shared" si="134"/>
        <v>42.5275</v>
      </c>
      <c r="M1673" s="61">
        <f t="shared" si="135"/>
        <v>0</v>
      </c>
    </row>
    <row r="1674" spans="2:13" ht="12">
      <c r="B1674" s="14">
        <v>1558</v>
      </c>
      <c r="C1674" s="6" t="s">
        <v>552</v>
      </c>
      <c r="D1674" s="6" t="s">
        <v>553</v>
      </c>
      <c r="E1674" s="32">
        <v>757</v>
      </c>
      <c r="F1674" s="32">
        <v>569.412</v>
      </c>
      <c r="G1674" s="55">
        <f t="shared" si="133"/>
        <v>1.2977231415297645E-06</v>
      </c>
      <c r="H1674" s="32">
        <v>0</v>
      </c>
      <c r="I1674" s="32">
        <v>0</v>
      </c>
      <c r="J1674" s="54">
        <f t="shared" si="131"/>
        <v>0</v>
      </c>
      <c r="K1674" s="74">
        <f t="shared" si="132"/>
        <v>-1</v>
      </c>
      <c r="L1674" s="68">
        <f t="shared" si="134"/>
        <v>1.3294415994042976</v>
      </c>
      <c r="M1674" s="61">
        <f t="shared" si="135"/>
        <v>0</v>
      </c>
    </row>
    <row r="1675" spans="2:13" ht="12">
      <c r="B1675" s="14">
        <v>1559</v>
      </c>
      <c r="C1675" s="6" t="s">
        <v>3163</v>
      </c>
      <c r="D1675" s="6" t="s">
        <v>3164</v>
      </c>
      <c r="E1675" s="32">
        <v>744</v>
      </c>
      <c r="F1675" s="32">
        <v>209.87</v>
      </c>
      <c r="G1675" s="55">
        <f t="shared" si="133"/>
        <v>1.2754372751626747E-06</v>
      </c>
      <c r="H1675" s="32">
        <v>0</v>
      </c>
      <c r="I1675" s="32">
        <v>0</v>
      </c>
      <c r="J1675" s="54">
        <f t="shared" si="131"/>
        <v>0</v>
      </c>
      <c r="K1675" s="74">
        <f t="shared" si="132"/>
        <v>-1</v>
      </c>
      <c r="L1675" s="68">
        <f t="shared" si="134"/>
        <v>3.5450516986706053</v>
      </c>
      <c r="M1675" s="61">
        <f t="shared" si="135"/>
        <v>0</v>
      </c>
    </row>
    <row r="1676" spans="2:13" ht="12">
      <c r="B1676" s="14">
        <v>1560</v>
      </c>
      <c r="C1676" s="6" t="s">
        <v>3165</v>
      </c>
      <c r="D1676" s="6" t="s">
        <v>3166</v>
      </c>
      <c r="E1676" s="32">
        <v>743.7</v>
      </c>
      <c r="F1676" s="32">
        <v>70</v>
      </c>
      <c r="G1676" s="55">
        <f t="shared" si="133"/>
        <v>1.2749229859388188E-06</v>
      </c>
      <c r="H1676" s="32">
        <v>0</v>
      </c>
      <c r="I1676" s="32">
        <v>0</v>
      </c>
      <c r="J1676" s="54">
        <f t="shared" si="131"/>
        <v>0</v>
      </c>
      <c r="K1676" s="74">
        <f t="shared" si="132"/>
        <v>-1</v>
      </c>
      <c r="L1676" s="68">
        <f t="shared" si="134"/>
        <v>10.624285714285715</v>
      </c>
      <c r="M1676" s="61">
        <f t="shared" si="135"/>
        <v>0</v>
      </c>
    </row>
    <row r="1677" spans="2:13" ht="12">
      <c r="B1677" s="14">
        <v>1561</v>
      </c>
      <c r="C1677" s="6" t="s">
        <v>3460</v>
      </c>
      <c r="D1677" s="6" t="s">
        <v>3461</v>
      </c>
      <c r="E1677" s="32">
        <v>740</v>
      </c>
      <c r="F1677" s="32">
        <v>157.64</v>
      </c>
      <c r="G1677" s="55">
        <f t="shared" si="133"/>
        <v>1.2685800855112626E-06</v>
      </c>
      <c r="H1677" s="32">
        <v>0</v>
      </c>
      <c r="I1677" s="32">
        <v>0</v>
      </c>
      <c r="J1677" s="54">
        <f t="shared" si="131"/>
        <v>0</v>
      </c>
      <c r="K1677" s="74">
        <f t="shared" si="132"/>
        <v>-1</v>
      </c>
      <c r="L1677" s="68">
        <f t="shared" si="134"/>
        <v>4.694240040598833</v>
      </c>
      <c r="M1677" s="61">
        <f t="shared" si="135"/>
        <v>0</v>
      </c>
    </row>
    <row r="1678" spans="2:13" ht="12">
      <c r="B1678" s="14">
        <v>1562</v>
      </c>
      <c r="C1678" s="6" t="s">
        <v>3462</v>
      </c>
      <c r="D1678" s="6" t="s">
        <v>3463</v>
      </c>
      <c r="E1678" s="32">
        <v>739.05</v>
      </c>
      <c r="F1678" s="32">
        <v>50.138</v>
      </c>
      <c r="G1678" s="55">
        <f t="shared" si="133"/>
        <v>1.266951502969052E-06</v>
      </c>
      <c r="H1678" s="32">
        <v>0</v>
      </c>
      <c r="I1678" s="32">
        <v>0</v>
      </c>
      <c r="J1678" s="54">
        <f t="shared" si="131"/>
        <v>0</v>
      </c>
      <c r="K1678" s="74">
        <f t="shared" si="132"/>
        <v>-1</v>
      </c>
      <c r="L1678" s="68">
        <f t="shared" si="134"/>
        <v>14.74031672583669</v>
      </c>
      <c r="M1678" s="61">
        <f t="shared" si="135"/>
        <v>0</v>
      </c>
    </row>
    <row r="1679" spans="2:13" ht="12">
      <c r="B1679" s="14">
        <v>1563</v>
      </c>
      <c r="C1679" s="6" t="s">
        <v>2571</v>
      </c>
      <c r="D1679" s="6" t="s">
        <v>2572</v>
      </c>
      <c r="E1679" s="32">
        <v>735.91</v>
      </c>
      <c r="F1679" s="32">
        <v>76.715</v>
      </c>
      <c r="G1679" s="55">
        <f t="shared" si="133"/>
        <v>1.2615686090926934E-06</v>
      </c>
      <c r="H1679" s="32">
        <v>0</v>
      </c>
      <c r="I1679" s="32">
        <v>0</v>
      </c>
      <c r="J1679" s="54">
        <f t="shared" si="131"/>
        <v>0</v>
      </c>
      <c r="K1679" s="74">
        <f t="shared" si="132"/>
        <v>-1</v>
      </c>
      <c r="L1679" s="68">
        <f t="shared" si="134"/>
        <v>9.592778465749852</v>
      </c>
      <c r="M1679" s="61">
        <f t="shared" si="135"/>
        <v>0</v>
      </c>
    </row>
    <row r="1680" spans="2:13" ht="12">
      <c r="B1680" s="14">
        <v>1564</v>
      </c>
      <c r="C1680" s="6" t="s">
        <v>3167</v>
      </c>
      <c r="D1680" s="6" t="s">
        <v>3168</v>
      </c>
      <c r="E1680" s="32">
        <v>720</v>
      </c>
      <c r="F1680" s="32">
        <v>30</v>
      </c>
      <c r="G1680" s="55">
        <f t="shared" si="133"/>
        <v>1.2342941372542014E-06</v>
      </c>
      <c r="H1680" s="32">
        <v>0</v>
      </c>
      <c r="I1680" s="32">
        <v>0</v>
      </c>
      <c r="J1680" s="54">
        <f t="shared" si="131"/>
        <v>0</v>
      </c>
      <c r="K1680" s="74">
        <f t="shared" si="132"/>
        <v>-1</v>
      </c>
      <c r="L1680" s="68">
        <f t="shared" si="134"/>
        <v>24</v>
      </c>
      <c r="M1680" s="61">
        <f t="shared" si="135"/>
        <v>0</v>
      </c>
    </row>
    <row r="1681" spans="2:13" ht="12">
      <c r="B1681" s="14">
        <v>1565</v>
      </c>
      <c r="C1681" s="6" t="s">
        <v>1560</v>
      </c>
      <c r="D1681" s="6" t="s">
        <v>1561</v>
      </c>
      <c r="E1681" s="32">
        <v>717.16</v>
      </c>
      <c r="F1681" s="32">
        <v>73.765</v>
      </c>
      <c r="G1681" s="55">
        <f t="shared" si="133"/>
        <v>1.2294255326016987E-06</v>
      </c>
      <c r="H1681" s="32">
        <v>0</v>
      </c>
      <c r="I1681" s="32">
        <v>0</v>
      </c>
      <c r="J1681" s="54">
        <f t="shared" si="131"/>
        <v>0</v>
      </c>
      <c r="K1681" s="74">
        <f t="shared" si="132"/>
        <v>-1</v>
      </c>
      <c r="L1681" s="68">
        <f t="shared" si="134"/>
        <v>9.722225987934657</v>
      </c>
      <c r="M1681" s="61">
        <f t="shared" si="135"/>
        <v>0</v>
      </c>
    </row>
    <row r="1682" spans="2:13" ht="12">
      <c r="B1682" s="14">
        <v>1566</v>
      </c>
      <c r="C1682" s="6" t="s">
        <v>3169</v>
      </c>
      <c r="D1682" s="6" t="s">
        <v>3170</v>
      </c>
      <c r="E1682" s="32">
        <v>701.75</v>
      </c>
      <c r="F1682" s="32">
        <v>95.201</v>
      </c>
      <c r="G1682" s="55">
        <f t="shared" si="133"/>
        <v>1.2030082094696332E-06</v>
      </c>
      <c r="H1682" s="32">
        <v>0</v>
      </c>
      <c r="I1682" s="32">
        <v>0</v>
      </c>
      <c r="J1682" s="54">
        <f t="shared" si="131"/>
        <v>0</v>
      </c>
      <c r="K1682" s="74">
        <f t="shared" si="132"/>
        <v>-1</v>
      </c>
      <c r="L1682" s="68">
        <f t="shared" si="134"/>
        <v>7.371246100356089</v>
      </c>
      <c r="M1682" s="61">
        <f t="shared" si="135"/>
        <v>0</v>
      </c>
    </row>
    <row r="1683" spans="2:13" ht="12">
      <c r="B1683" s="14">
        <v>1567</v>
      </c>
      <c r="C1683" s="6" t="s">
        <v>3464</v>
      </c>
      <c r="D1683" s="6" t="s">
        <v>3465</v>
      </c>
      <c r="E1683" s="32">
        <v>700</v>
      </c>
      <c r="F1683" s="32">
        <v>100</v>
      </c>
      <c r="G1683" s="55">
        <f t="shared" si="133"/>
        <v>1.2000081889971403E-06</v>
      </c>
      <c r="H1683" s="32">
        <v>0</v>
      </c>
      <c r="I1683" s="32">
        <v>0</v>
      </c>
      <c r="J1683" s="54">
        <f t="shared" si="131"/>
        <v>0</v>
      </c>
      <c r="K1683" s="74">
        <f t="shared" si="132"/>
        <v>-1</v>
      </c>
      <c r="L1683" s="68">
        <f t="shared" si="134"/>
        <v>7</v>
      </c>
      <c r="M1683" s="61">
        <f t="shared" si="135"/>
        <v>0</v>
      </c>
    </row>
    <row r="1684" spans="2:13" ht="12">
      <c r="B1684" s="14">
        <v>1568</v>
      </c>
      <c r="C1684" s="6" t="s">
        <v>2573</v>
      </c>
      <c r="D1684" s="6" t="s">
        <v>2574</v>
      </c>
      <c r="E1684" s="32">
        <v>670</v>
      </c>
      <c r="F1684" s="32">
        <v>228</v>
      </c>
      <c r="G1684" s="55">
        <f t="shared" si="133"/>
        <v>1.1485792666115485E-06</v>
      </c>
      <c r="H1684" s="32">
        <v>0</v>
      </c>
      <c r="I1684" s="32">
        <v>0</v>
      </c>
      <c r="J1684" s="54">
        <f t="shared" si="131"/>
        <v>0</v>
      </c>
      <c r="K1684" s="74">
        <f t="shared" si="132"/>
        <v>-1</v>
      </c>
      <c r="L1684" s="68">
        <f t="shared" si="134"/>
        <v>2.93859649122807</v>
      </c>
      <c r="M1684" s="61">
        <f t="shared" si="135"/>
        <v>0</v>
      </c>
    </row>
    <row r="1685" spans="2:13" ht="12">
      <c r="B1685" s="14">
        <v>1569</v>
      </c>
      <c r="C1685" s="6" t="s">
        <v>3466</v>
      </c>
      <c r="D1685" s="6" t="s">
        <v>3467</v>
      </c>
      <c r="E1685" s="32">
        <v>640.8</v>
      </c>
      <c r="F1685" s="32">
        <v>70</v>
      </c>
      <c r="G1685" s="55">
        <f t="shared" si="133"/>
        <v>1.0985217821562392E-06</v>
      </c>
      <c r="H1685" s="32">
        <v>0</v>
      </c>
      <c r="I1685" s="32">
        <v>0</v>
      </c>
      <c r="J1685" s="54">
        <f t="shared" si="131"/>
        <v>0</v>
      </c>
      <c r="K1685" s="74">
        <f t="shared" si="132"/>
        <v>-1</v>
      </c>
      <c r="L1685" s="68">
        <f t="shared" si="134"/>
        <v>9.154285714285713</v>
      </c>
      <c r="M1685" s="61">
        <f t="shared" si="135"/>
        <v>0</v>
      </c>
    </row>
    <row r="1686" spans="2:13" ht="12">
      <c r="B1686" s="14">
        <v>1570</v>
      </c>
      <c r="C1686" s="6" t="s">
        <v>443</v>
      </c>
      <c r="D1686" s="6" t="s">
        <v>444</v>
      </c>
      <c r="E1686" s="32">
        <v>630.57</v>
      </c>
      <c r="F1686" s="32">
        <v>4.501</v>
      </c>
      <c r="G1686" s="55">
        <f t="shared" si="133"/>
        <v>1.0809845196227526E-06</v>
      </c>
      <c r="H1686" s="32">
        <v>0</v>
      </c>
      <c r="I1686" s="32">
        <v>0</v>
      </c>
      <c r="J1686" s="54">
        <f t="shared" si="131"/>
        <v>0</v>
      </c>
      <c r="K1686" s="74">
        <f t="shared" si="132"/>
        <v>-1</v>
      </c>
      <c r="L1686" s="68">
        <f t="shared" si="134"/>
        <v>140.0955343257054</v>
      </c>
      <c r="M1686" s="61">
        <f t="shared" si="135"/>
        <v>0</v>
      </c>
    </row>
    <row r="1687" spans="2:13" ht="12">
      <c r="B1687" s="14">
        <v>1571</v>
      </c>
      <c r="C1687" s="6" t="s">
        <v>3171</v>
      </c>
      <c r="D1687" s="6" t="s">
        <v>3172</v>
      </c>
      <c r="E1687" s="32">
        <v>622</v>
      </c>
      <c r="F1687" s="32">
        <v>373.2</v>
      </c>
      <c r="G1687" s="55">
        <f t="shared" si="133"/>
        <v>1.0662929907946017E-06</v>
      </c>
      <c r="H1687" s="32">
        <v>0</v>
      </c>
      <c r="I1687" s="32">
        <v>0</v>
      </c>
      <c r="J1687" s="54">
        <f t="shared" si="131"/>
        <v>0</v>
      </c>
      <c r="K1687" s="74">
        <f t="shared" si="132"/>
        <v>-1</v>
      </c>
      <c r="L1687" s="68">
        <f t="shared" si="134"/>
        <v>1.6666666666666667</v>
      </c>
      <c r="M1687" s="61">
        <f t="shared" si="135"/>
        <v>0</v>
      </c>
    </row>
    <row r="1688" spans="2:13" ht="12">
      <c r="B1688" s="14">
        <v>1572</v>
      </c>
      <c r="C1688" s="6" t="s">
        <v>2902</v>
      </c>
      <c r="D1688" s="6" t="s">
        <v>2903</v>
      </c>
      <c r="E1688" s="32">
        <v>617</v>
      </c>
      <c r="F1688" s="32">
        <v>20.626</v>
      </c>
      <c r="G1688" s="55">
        <f t="shared" si="133"/>
        <v>1.0577215037303364E-06</v>
      </c>
      <c r="H1688" s="32">
        <v>0</v>
      </c>
      <c r="I1688" s="32">
        <v>0</v>
      </c>
      <c r="J1688" s="54">
        <f t="shared" si="131"/>
        <v>0</v>
      </c>
      <c r="K1688" s="74">
        <f t="shared" si="132"/>
        <v>-1</v>
      </c>
      <c r="L1688" s="68">
        <f t="shared" si="134"/>
        <v>29.913701153883448</v>
      </c>
      <c r="M1688" s="61">
        <f t="shared" si="135"/>
        <v>0</v>
      </c>
    </row>
    <row r="1689" spans="2:13" ht="12">
      <c r="B1689" s="14">
        <v>1573</v>
      </c>
      <c r="C1689" s="6" t="s">
        <v>907</v>
      </c>
      <c r="D1689" s="6" t="s">
        <v>908</v>
      </c>
      <c r="E1689" s="32">
        <v>615</v>
      </c>
      <c r="F1689" s="32">
        <v>27.55</v>
      </c>
      <c r="G1689" s="55">
        <f t="shared" si="133"/>
        <v>1.0542929089046302E-06</v>
      </c>
      <c r="H1689" s="32">
        <v>0</v>
      </c>
      <c r="I1689" s="32">
        <v>0</v>
      </c>
      <c r="J1689" s="54">
        <f t="shared" si="131"/>
        <v>0</v>
      </c>
      <c r="K1689" s="74">
        <f t="shared" si="132"/>
        <v>-1</v>
      </c>
      <c r="L1689" s="68">
        <f t="shared" si="134"/>
        <v>22.32304900181488</v>
      </c>
      <c r="M1689" s="61">
        <f t="shared" si="135"/>
        <v>0</v>
      </c>
    </row>
    <row r="1690" spans="2:13" ht="12">
      <c r="B1690" s="14">
        <v>1574</v>
      </c>
      <c r="C1690" s="6" t="s">
        <v>676</v>
      </c>
      <c r="D1690" s="6" t="s">
        <v>677</v>
      </c>
      <c r="E1690" s="32">
        <v>614.4</v>
      </c>
      <c r="F1690" s="32">
        <v>137.236</v>
      </c>
      <c r="G1690" s="55">
        <f t="shared" si="133"/>
        <v>1.0532643304569185E-06</v>
      </c>
      <c r="H1690" s="32">
        <v>0</v>
      </c>
      <c r="I1690" s="32">
        <v>0</v>
      </c>
      <c r="J1690" s="54">
        <f t="shared" si="131"/>
        <v>0</v>
      </c>
      <c r="K1690" s="74">
        <f t="shared" si="132"/>
        <v>-1</v>
      </c>
      <c r="L1690" s="68">
        <f t="shared" si="134"/>
        <v>4.476959398408581</v>
      </c>
      <c r="M1690" s="61">
        <f t="shared" si="135"/>
        <v>0</v>
      </c>
    </row>
    <row r="1691" spans="2:13" ht="12">
      <c r="B1691" s="14">
        <v>1575</v>
      </c>
      <c r="C1691" s="6" t="s">
        <v>3468</v>
      </c>
      <c r="D1691" s="6" t="s">
        <v>3469</v>
      </c>
      <c r="E1691" s="32">
        <v>525</v>
      </c>
      <c r="F1691" s="32">
        <v>6.255</v>
      </c>
      <c r="G1691" s="55">
        <f t="shared" si="133"/>
        <v>9.000061417478551E-07</v>
      </c>
      <c r="H1691" s="32">
        <v>0</v>
      </c>
      <c r="I1691" s="32">
        <v>0</v>
      </c>
      <c r="J1691" s="54">
        <f t="shared" si="131"/>
        <v>0</v>
      </c>
      <c r="K1691" s="74">
        <f t="shared" si="132"/>
        <v>-1</v>
      </c>
      <c r="L1691" s="68">
        <f t="shared" si="134"/>
        <v>83.93285371702638</v>
      </c>
      <c r="M1691" s="61">
        <f t="shared" si="135"/>
        <v>0</v>
      </c>
    </row>
    <row r="1692" spans="2:13" ht="12">
      <c r="B1692" s="14">
        <v>1576</v>
      </c>
      <c r="C1692" s="6" t="s">
        <v>1570</v>
      </c>
      <c r="D1692" s="6" t="s">
        <v>1571</v>
      </c>
      <c r="E1692" s="32">
        <v>513</v>
      </c>
      <c r="F1692" s="32">
        <v>2.981</v>
      </c>
      <c r="G1692" s="55">
        <f t="shared" si="133"/>
        <v>8.794345727936185E-07</v>
      </c>
      <c r="H1692" s="32">
        <v>0</v>
      </c>
      <c r="I1692" s="32">
        <v>0</v>
      </c>
      <c r="J1692" s="54">
        <f t="shared" si="131"/>
        <v>0</v>
      </c>
      <c r="K1692" s="74">
        <f t="shared" si="132"/>
        <v>-1</v>
      </c>
      <c r="L1692" s="68">
        <f t="shared" si="134"/>
        <v>172.089902717209</v>
      </c>
      <c r="M1692" s="61">
        <f t="shared" si="135"/>
        <v>0</v>
      </c>
    </row>
    <row r="1693" spans="2:13" ht="12">
      <c r="B1693" s="14">
        <v>1577</v>
      </c>
      <c r="C1693" s="6" t="s">
        <v>1572</v>
      </c>
      <c r="D1693" s="6" t="s">
        <v>1573</v>
      </c>
      <c r="E1693" s="32">
        <v>509</v>
      </c>
      <c r="F1693" s="32">
        <v>713.858</v>
      </c>
      <c r="G1693" s="55">
        <f t="shared" si="133"/>
        <v>8.725773831422063E-07</v>
      </c>
      <c r="H1693" s="32">
        <v>0</v>
      </c>
      <c r="I1693" s="32">
        <v>0</v>
      </c>
      <c r="J1693" s="54">
        <f t="shared" si="131"/>
        <v>0</v>
      </c>
      <c r="K1693" s="74">
        <f t="shared" si="132"/>
        <v>-1</v>
      </c>
      <c r="L1693" s="68">
        <f t="shared" si="134"/>
        <v>0.7130269605439737</v>
      </c>
      <c r="M1693" s="61">
        <f t="shared" si="135"/>
        <v>0</v>
      </c>
    </row>
    <row r="1694" spans="2:13" ht="12">
      <c r="B1694" s="14">
        <v>1578</v>
      </c>
      <c r="C1694" s="6" t="s">
        <v>2916</v>
      </c>
      <c r="D1694" s="6" t="s">
        <v>2917</v>
      </c>
      <c r="E1694" s="32">
        <v>501.551</v>
      </c>
      <c r="F1694" s="32">
        <v>13.123</v>
      </c>
      <c r="G1694" s="55">
        <f t="shared" si="133"/>
        <v>8.598075817138638E-07</v>
      </c>
      <c r="H1694" s="32">
        <v>0</v>
      </c>
      <c r="I1694" s="32">
        <v>0</v>
      </c>
      <c r="J1694" s="54">
        <f t="shared" si="131"/>
        <v>0</v>
      </c>
      <c r="K1694" s="74">
        <f t="shared" si="132"/>
        <v>-1</v>
      </c>
      <c r="L1694" s="68">
        <f t="shared" si="134"/>
        <v>38.21923340699535</v>
      </c>
      <c r="M1694" s="61">
        <f t="shared" si="135"/>
        <v>0</v>
      </c>
    </row>
    <row r="1695" spans="2:13" ht="12">
      <c r="B1695" s="14">
        <v>1579</v>
      </c>
      <c r="C1695" s="6" t="s">
        <v>1119</v>
      </c>
      <c r="D1695" s="6" t="s">
        <v>1120</v>
      </c>
      <c r="E1695" s="32">
        <v>480</v>
      </c>
      <c r="F1695" s="32">
        <v>3.8</v>
      </c>
      <c r="G1695" s="55">
        <f t="shared" si="133"/>
        <v>8.228627581694676E-07</v>
      </c>
      <c r="H1695" s="32">
        <v>0</v>
      </c>
      <c r="I1695" s="32">
        <v>0</v>
      </c>
      <c r="J1695" s="54">
        <f t="shared" si="131"/>
        <v>0</v>
      </c>
      <c r="K1695" s="74">
        <f t="shared" si="132"/>
        <v>-1</v>
      </c>
      <c r="L1695" s="68">
        <f t="shared" si="134"/>
        <v>126.31578947368422</v>
      </c>
      <c r="M1695" s="61">
        <f t="shared" si="135"/>
        <v>0</v>
      </c>
    </row>
    <row r="1696" spans="2:13" ht="12">
      <c r="B1696" s="14">
        <v>1580</v>
      </c>
      <c r="C1696" s="6" t="s">
        <v>1582</v>
      </c>
      <c r="D1696" s="6" t="s">
        <v>1583</v>
      </c>
      <c r="E1696" s="32">
        <v>462.5</v>
      </c>
      <c r="F1696" s="32">
        <v>31.507</v>
      </c>
      <c r="G1696" s="55">
        <f t="shared" si="133"/>
        <v>7.928625534445391E-07</v>
      </c>
      <c r="H1696" s="32">
        <v>0</v>
      </c>
      <c r="I1696" s="32">
        <v>0</v>
      </c>
      <c r="J1696" s="54">
        <f t="shared" si="131"/>
        <v>0</v>
      </c>
      <c r="K1696" s="74">
        <f t="shared" si="132"/>
        <v>-1</v>
      </c>
      <c r="L1696" s="68">
        <f t="shared" si="134"/>
        <v>14.679277620846161</v>
      </c>
      <c r="M1696" s="61">
        <f t="shared" si="135"/>
        <v>0</v>
      </c>
    </row>
    <row r="1697" spans="2:13" ht="12">
      <c r="B1697" s="14">
        <v>1581</v>
      </c>
      <c r="C1697" s="6" t="s">
        <v>1592</v>
      </c>
      <c r="D1697" s="6" t="s">
        <v>1593</v>
      </c>
      <c r="E1697" s="32">
        <v>447.75</v>
      </c>
      <c r="F1697" s="32">
        <v>69.925</v>
      </c>
      <c r="G1697" s="55">
        <f t="shared" si="133"/>
        <v>7.675766666049565E-07</v>
      </c>
      <c r="H1697" s="32">
        <v>0</v>
      </c>
      <c r="I1697" s="32">
        <v>0</v>
      </c>
      <c r="J1697" s="54">
        <f t="shared" si="131"/>
        <v>0</v>
      </c>
      <c r="K1697" s="74">
        <f t="shared" si="132"/>
        <v>-1</v>
      </c>
      <c r="L1697" s="68">
        <f t="shared" si="134"/>
        <v>6.40328923846979</v>
      </c>
      <c r="M1697" s="61">
        <f t="shared" si="135"/>
        <v>0</v>
      </c>
    </row>
    <row r="1698" spans="2:13" ht="12">
      <c r="B1698" s="14">
        <v>1582</v>
      </c>
      <c r="C1698" s="6" t="s">
        <v>3470</v>
      </c>
      <c r="D1698" s="6" t="s">
        <v>3471</v>
      </c>
      <c r="E1698" s="32">
        <v>441</v>
      </c>
      <c r="F1698" s="32">
        <v>35.931</v>
      </c>
      <c r="G1698" s="55">
        <f t="shared" si="133"/>
        <v>7.560051590681983E-07</v>
      </c>
      <c r="H1698" s="32">
        <v>0</v>
      </c>
      <c r="I1698" s="32">
        <v>0</v>
      </c>
      <c r="J1698" s="54">
        <f aca="true" t="shared" si="136" ref="J1698:J1761">(H1698/$H$112)</f>
        <v>0</v>
      </c>
      <c r="K1698" s="74">
        <f aca="true" t="shared" si="137" ref="K1698:K1761">IF(E1698=0,"Nuevo",((H1698/E1698)-1))</f>
        <v>-1</v>
      </c>
      <c r="L1698" s="68">
        <f t="shared" si="134"/>
        <v>12.273524254821742</v>
      </c>
      <c r="M1698" s="61">
        <f t="shared" si="135"/>
        <v>0</v>
      </c>
    </row>
    <row r="1699" spans="2:13" ht="12">
      <c r="B1699" s="14">
        <v>1583</v>
      </c>
      <c r="C1699" s="6" t="s">
        <v>3472</v>
      </c>
      <c r="D1699" s="6" t="s">
        <v>3473</v>
      </c>
      <c r="E1699" s="32">
        <v>438.7</v>
      </c>
      <c r="F1699" s="32">
        <v>2.362</v>
      </c>
      <c r="G1699" s="55">
        <f t="shared" si="133"/>
        <v>7.520622750186363E-07</v>
      </c>
      <c r="H1699" s="32">
        <v>0</v>
      </c>
      <c r="I1699" s="32">
        <v>0</v>
      </c>
      <c r="J1699" s="54">
        <f t="shared" si="136"/>
        <v>0</v>
      </c>
      <c r="K1699" s="74">
        <f t="shared" si="137"/>
        <v>-1</v>
      </c>
      <c r="L1699" s="68">
        <f t="shared" si="134"/>
        <v>185.7324301439458</v>
      </c>
      <c r="M1699" s="61">
        <f t="shared" si="135"/>
        <v>0</v>
      </c>
    </row>
    <row r="1700" spans="2:13" ht="12">
      <c r="B1700" s="14">
        <v>1584</v>
      </c>
      <c r="C1700" s="6" t="s">
        <v>1574</v>
      </c>
      <c r="D1700" s="6" t="s">
        <v>1575</v>
      </c>
      <c r="E1700" s="32">
        <v>402.042</v>
      </c>
      <c r="F1700" s="32">
        <v>19.7</v>
      </c>
      <c r="G1700" s="55">
        <f t="shared" si="133"/>
        <v>6.892195604582689E-07</v>
      </c>
      <c r="H1700" s="32">
        <v>0</v>
      </c>
      <c r="I1700" s="32">
        <v>0</v>
      </c>
      <c r="J1700" s="54">
        <f t="shared" si="136"/>
        <v>0</v>
      </c>
      <c r="K1700" s="74">
        <f t="shared" si="137"/>
        <v>-1</v>
      </c>
      <c r="L1700" s="68">
        <f t="shared" si="134"/>
        <v>20.408223350253806</v>
      </c>
      <c r="M1700" s="61">
        <f t="shared" si="135"/>
        <v>0</v>
      </c>
    </row>
    <row r="1701" spans="2:13" ht="12">
      <c r="B1701" s="14">
        <v>1585</v>
      </c>
      <c r="C1701" s="6" t="s">
        <v>3474</v>
      </c>
      <c r="D1701" s="6" t="s">
        <v>3475</v>
      </c>
      <c r="E1701" s="32">
        <v>386.5</v>
      </c>
      <c r="F1701" s="32">
        <v>49.126</v>
      </c>
      <c r="G1701" s="55">
        <f t="shared" si="133"/>
        <v>6.625759500677068E-07</v>
      </c>
      <c r="H1701" s="32">
        <v>0</v>
      </c>
      <c r="I1701" s="32">
        <v>0</v>
      </c>
      <c r="J1701" s="54">
        <f t="shared" si="136"/>
        <v>0</v>
      </c>
      <c r="K1701" s="74">
        <f t="shared" si="137"/>
        <v>-1</v>
      </c>
      <c r="L1701" s="68">
        <f t="shared" si="134"/>
        <v>7.867524325204577</v>
      </c>
      <c r="M1701" s="61">
        <f t="shared" si="135"/>
        <v>0</v>
      </c>
    </row>
    <row r="1702" spans="2:13" ht="12">
      <c r="B1702" s="14">
        <v>1586</v>
      </c>
      <c r="C1702" s="6" t="s">
        <v>2577</v>
      </c>
      <c r="D1702" s="6" t="s">
        <v>2578</v>
      </c>
      <c r="E1702" s="32">
        <v>372.91</v>
      </c>
      <c r="F1702" s="32">
        <v>96.9</v>
      </c>
      <c r="G1702" s="55">
        <f t="shared" si="133"/>
        <v>6.392786482270337E-07</v>
      </c>
      <c r="H1702" s="32">
        <v>0</v>
      </c>
      <c r="I1702" s="32">
        <v>0</v>
      </c>
      <c r="J1702" s="54">
        <f t="shared" si="136"/>
        <v>0</v>
      </c>
      <c r="K1702" s="74">
        <f t="shared" si="137"/>
        <v>-1</v>
      </c>
      <c r="L1702" s="68">
        <f t="shared" si="134"/>
        <v>3.8484004127966975</v>
      </c>
      <c r="M1702" s="61">
        <f t="shared" si="135"/>
        <v>0</v>
      </c>
    </row>
    <row r="1703" spans="2:13" ht="12">
      <c r="B1703" s="14">
        <v>1587</v>
      </c>
      <c r="C1703" s="6" t="s">
        <v>2908</v>
      </c>
      <c r="D1703" s="6" t="s">
        <v>2909</v>
      </c>
      <c r="E1703" s="32">
        <v>369.9</v>
      </c>
      <c r="F1703" s="32">
        <v>47.234</v>
      </c>
      <c r="G1703" s="55">
        <f t="shared" si="133"/>
        <v>6.341186130143459E-07</v>
      </c>
      <c r="H1703" s="32">
        <v>0</v>
      </c>
      <c r="I1703" s="32">
        <v>0</v>
      </c>
      <c r="J1703" s="54">
        <f t="shared" si="136"/>
        <v>0</v>
      </c>
      <c r="K1703" s="74">
        <f t="shared" si="137"/>
        <v>-1</v>
      </c>
      <c r="L1703" s="68">
        <f t="shared" si="134"/>
        <v>7.831223271372316</v>
      </c>
      <c r="M1703" s="61">
        <f t="shared" si="135"/>
        <v>0</v>
      </c>
    </row>
    <row r="1704" spans="2:13" ht="12">
      <c r="B1704" s="14">
        <v>1588</v>
      </c>
      <c r="C1704" s="6" t="s">
        <v>1576</v>
      </c>
      <c r="D1704" s="6" t="s">
        <v>1577</v>
      </c>
      <c r="E1704" s="32">
        <v>369</v>
      </c>
      <c r="F1704" s="32">
        <v>40.56</v>
      </c>
      <c r="G1704" s="55">
        <f t="shared" si="133"/>
        <v>6.325757453427782E-07</v>
      </c>
      <c r="H1704" s="32">
        <v>0</v>
      </c>
      <c r="I1704" s="32">
        <v>0</v>
      </c>
      <c r="J1704" s="54">
        <f t="shared" si="136"/>
        <v>0</v>
      </c>
      <c r="K1704" s="74">
        <f t="shared" si="137"/>
        <v>-1</v>
      </c>
      <c r="L1704" s="68">
        <f t="shared" si="134"/>
        <v>9.097633136094673</v>
      </c>
      <c r="M1704" s="61">
        <f t="shared" si="135"/>
        <v>0</v>
      </c>
    </row>
    <row r="1705" spans="2:13" ht="12">
      <c r="B1705" s="14">
        <v>1589</v>
      </c>
      <c r="C1705" s="6" t="s">
        <v>1578</v>
      </c>
      <c r="D1705" s="6" t="s">
        <v>1579</v>
      </c>
      <c r="E1705" s="32">
        <v>360.31</v>
      </c>
      <c r="F1705" s="32">
        <v>97.893</v>
      </c>
      <c r="G1705" s="55">
        <f t="shared" si="133"/>
        <v>6.176785008250851E-07</v>
      </c>
      <c r="H1705" s="32">
        <v>0</v>
      </c>
      <c r="I1705" s="32">
        <v>0</v>
      </c>
      <c r="J1705" s="54">
        <f t="shared" si="136"/>
        <v>0</v>
      </c>
      <c r="K1705" s="74">
        <f t="shared" si="137"/>
        <v>-1</v>
      </c>
      <c r="L1705" s="68">
        <f t="shared" si="134"/>
        <v>3.6806513233836946</v>
      </c>
      <c r="M1705" s="61">
        <f t="shared" si="135"/>
        <v>0</v>
      </c>
    </row>
    <row r="1706" spans="2:13" ht="12">
      <c r="B1706" s="14">
        <v>1590</v>
      </c>
      <c r="C1706" s="6" t="s">
        <v>1584</v>
      </c>
      <c r="D1706" s="6" t="s">
        <v>1585</v>
      </c>
      <c r="E1706" s="32">
        <v>316.45</v>
      </c>
      <c r="F1706" s="32">
        <v>73.006</v>
      </c>
      <c r="G1706" s="55">
        <f t="shared" si="133"/>
        <v>5.4248941629735E-07</v>
      </c>
      <c r="H1706" s="32">
        <v>0</v>
      </c>
      <c r="I1706" s="32">
        <v>0</v>
      </c>
      <c r="J1706" s="54">
        <f t="shared" si="136"/>
        <v>0</v>
      </c>
      <c r="K1706" s="74">
        <f t="shared" si="137"/>
        <v>-1</v>
      </c>
      <c r="L1706" s="68">
        <f t="shared" si="134"/>
        <v>4.3345752403912</v>
      </c>
      <c r="M1706" s="61">
        <f t="shared" si="135"/>
        <v>0</v>
      </c>
    </row>
    <row r="1707" spans="2:13" ht="12">
      <c r="B1707" s="14">
        <v>1591</v>
      </c>
      <c r="C1707" s="6" t="s">
        <v>3173</v>
      </c>
      <c r="D1707" s="6" t="s">
        <v>3174</v>
      </c>
      <c r="E1707" s="32">
        <v>296.04</v>
      </c>
      <c r="F1707" s="32">
        <v>275.483</v>
      </c>
      <c r="G1707" s="55">
        <f t="shared" si="133"/>
        <v>5.075006061010191E-07</v>
      </c>
      <c r="H1707" s="32">
        <v>0</v>
      </c>
      <c r="I1707" s="32">
        <v>0</v>
      </c>
      <c r="J1707" s="54">
        <f t="shared" si="136"/>
        <v>0</v>
      </c>
      <c r="K1707" s="74">
        <f t="shared" si="137"/>
        <v>-1</v>
      </c>
      <c r="L1707" s="68">
        <f t="shared" si="134"/>
        <v>1.074621664494724</v>
      </c>
      <c r="M1707" s="61">
        <f t="shared" si="135"/>
        <v>0</v>
      </c>
    </row>
    <row r="1708" spans="2:13" ht="12">
      <c r="B1708" s="14">
        <v>1592</v>
      </c>
      <c r="C1708" s="6" t="s">
        <v>2579</v>
      </c>
      <c r="D1708" s="6" t="s">
        <v>2580</v>
      </c>
      <c r="E1708" s="32">
        <v>295</v>
      </c>
      <c r="F1708" s="32">
        <v>19.156</v>
      </c>
      <c r="G1708" s="55">
        <f t="shared" si="133"/>
        <v>5.05717736791652E-07</v>
      </c>
      <c r="H1708" s="32">
        <v>0</v>
      </c>
      <c r="I1708" s="32">
        <v>0</v>
      </c>
      <c r="J1708" s="54">
        <f t="shared" si="136"/>
        <v>0</v>
      </c>
      <c r="K1708" s="74">
        <f t="shared" si="137"/>
        <v>-1</v>
      </c>
      <c r="L1708" s="68">
        <f t="shared" si="134"/>
        <v>15.399874712883692</v>
      </c>
      <c r="M1708" s="61">
        <f t="shared" si="135"/>
        <v>0</v>
      </c>
    </row>
    <row r="1709" spans="2:13" ht="12">
      <c r="B1709" s="14">
        <v>1593</v>
      </c>
      <c r="C1709" s="6" t="s">
        <v>1586</v>
      </c>
      <c r="D1709" s="6" t="s">
        <v>1587</v>
      </c>
      <c r="E1709" s="32">
        <v>268.36</v>
      </c>
      <c r="F1709" s="32">
        <v>8.1</v>
      </c>
      <c r="G1709" s="55">
        <f t="shared" si="133"/>
        <v>4.6004885371324654E-07</v>
      </c>
      <c r="H1709" s="32">
        <v>0</v>
      </c>
      <c r="I1709" s="32">
        <v>0</v>
      </c>
      <c r="J1709" s="54">
        <f t="shared" si="136"/>
        <v>0</v>
      </c>
      <c r="K1709" s="74">
        <f t="shared" si="137"/>
        <v>-1</v>
      </c>
      <c r="L1709" s="68">
        <f t="shared" si="134"/>
        <v>33.13086419753087</v>
      </c>
      <c r="M1709" s="61">
        <f t="shared" si="135"/>
        <v>0</v>
      </c>
    </row>
    <row r="1710" spans="2:13" ht="12">
      <c r="B1710" s="14">
        <v>1594</v>
      </c>
      <c r="C1710" s="6" t="s">
        <v>1590</v>
      </c>
      <c r="D1710" s="6" t="s">
        <v>1591</v>
      </c>
      <c r="E1710" s="32">
        <v>259.28</v>
      </c>
      <c r="F1710" s="32">
        <v>50</v>
      </c>
      <c r="G1710" s="55">
        <f t="shared" si="133"/>
        <v>4.444830332045407E-07</v>
      </c>
      <c r="H1710" s="32">
        <v>0</v>
      </c>
      <c r="I1710" s="32">
        <v>0</v>
      </c>
      <c r="J1710" s="54">
        <f t="shared" si="136"/>
        <v>0</v>
      </c>
      <c r="K1710" s="74">
        <f t="shared" si="137"/>
        <v>-1</v>
      </c>
      <c r="L1710" s="68">
        <f t="shared" si="134"/>
        <v>5.185599999999999</v>
      </c>
      <c r="M1710" s="61">
        <f t="shared" si="135"/>
        <v>0</v>
      </c>
    </row>
    <row r="1711" spans="2:13" ht="12">
      <c r="B1711" s="14">
        <v>1595</v>
      </c>
      <c r="C1711" s="6" t="s">
        <v>3175</v>
      </c>
      <c r="D1711" s="6" t="s">
        <v>3176</v>
      </c>
      <c r="E1711" s="32">
        <v>250</v>
      </c>
      <c r="F1711" s="32">
        <v>3.466</v>
      </c>
      <c r="G1711" s="55">
        <f t="shared" si="133"/>
        <v>4.2857435321326436E-07</v>
      </c>
      <c r="H1711" s="32">
        <v>0</v>
      </c>
      <c r="I1711" s="32">
        <v>0</v>
      </c>
      <c r="J1711" s="54">
        <f t="shared" si="136"/>
        <v>0</v>
      </c>
      <c r="K1711" s="74">
        <f t="shared" si="137"/>
        <v>-1</v>
      </c>
      <c r="L1711" s="68">
        <f t="shared" si="134"/>
        <v>72.12925562608193</v>
      </c>
      <c r="M1711" s="61">
        <f t="shared" si="135"/>
        <v>0</v>
      </c>
    </row>
    <row r="1712" spans="2:13" ht="12">
      <c r="B1712" s="14">
        <v>1596</v>
      </c>
      <c r="C1712" s="6" t="s">
        <v>3177</v>
      </c>
      <c r="D1712" s="6" t="s">
        <v>3178</v>
      </c>
      <c r="E1712" s="32">
        <v>249.1</v>
      </c>
      <c r="F1712" s="32">
        <v>214.695</v>
      </c>
      <c r="G1712" s="55">
        <f t="shared" si="133"/>
        <v>4.270314855416966E-07</v>
      </c>
      <c r="H1712" s="32">
        <v>0</v>
      </c>
      <c r="I1712" s="32">
        <v>0</v>
      </c>
      <c r="J1712" s="54">
        <f t="shared" si="136"/>
        <v>0</v>
      </c>
      <c r="K1712" s="74">
        <f t="shared" si="137"/>
        <v>-1</v>
      </c>
      <c r="L1712" s="68">
        <f t="shared" si="134"/>
        <v>1.1602505880435037</v>
      </c>
      <c r="M1712" s="61">
        <f t="shared" si="135"/>
        <v>0</v>
      </c>
    </row>
    <row r="1713" spans="2:13" ht="12">
      <c r="B1713" s="14">
        <v>1597</v>
      </c>
      <c r="C1713" s="6" t="s">
        <v>3179</v>
      </c>
      <c r="D1713" s="6" t="s">
        <v>3180</v>
      </c>
      <c r="E1713" s="32">
        <v>240</v>
      </c>
      <c r="F1713" s="32">
        <v>265.152</v>
      </c>
      <c r="G1713" s="55">
        <f t="shared" si="133"/>
        <v>4.114313790847338E-07</v>
      </c>
      <c r="H1713" s="32">
        <v>0</v>
      </c>
      <c r="I1713" s="32">
        <v>0</v>
      </c>
      <c r="J1713" s="54">
        <f t="shared" si="136"/>
        <v>0</v>
      </c>
      <c r="K1713" s="74">
        <f t="shared" si="137"/>
        <v>-1</v>
      </c>
      <c r="L1713" s="68">
        <f t="shared" si="134"/>
        <v>0.9051412020275164</v>
      </c>
      <c r="M1713" s="61">
        <f t="shared" si="135"/>
        <v>0</v>
      </c>
    </row>
    <row r="1714" spans="2:13" ht="12">
      <c r="B1714" s="14">
        <v>1598</v>
      </c>
      <c r="C1714" s="6" t="s">
        <v>2585</v>
      </c>
      <c r="D1714" s="6" t="s">
        <v>2586</v>
      </c>
      <c r="E1714" s="32">
        <v>236</v>
      </c>
      <c r="F1714" s="32">
        <v>12.818</v>
      </c>
      <c r="G1714" s="55">
        <f t="shared" si="133"/>
        <v>4.0457418943332155E-07</v>
      </c>
      <c r="H1714" s="32">
        <v>0</v>
      </c>
      <c r="I1714" s="32">
        <v>0</v>
      </c>
      <c r="J1714" s="54">
        <f t="shared" si="136"/>
        <v>0</v>
      </c>
      <c r="K1714" s="74">
        <f t="shared" si="137"/>
        <v>-1</v>
      </c>
      <c r="L1714" s="68">
        <f t="shared" si="134"/>
        <v>18.41160867530036</v>
      </c>
      <c r="M1714" s="61">
        <f t="shared" si="135"/>
        <v>0</v>
      </c>
    </row>
    <row r="1715" spans="2:13" ht="12">
      <c r="B1715" s="14">
        <v>1599</v>
      </c>
      <c r="C1715" s="6" t="s">
        <v>3476</v>
      </c>
      <c r="D1715" s="6" t="s">
        <v>3477</v>
      </c>
      <c r="E1715" s="32">
        <v>200.129</v>
      </c>
      <c r="F1715" s="32">
        <v>259.589</v>
      </c>
      <c r="G1715" s="55">
        <f t="shared" si="133"/>
        <v>3.430806269368695E-07</v>
      </c>
      <c r="H1715" s="32">
        <v>0</v>
      </c>
      <c r="I1715" s="32">
        <v>0</v>
      </c>
      <c r="J1715" s="54">
        <f t="shared" si="136"/>
        <v>0</v>
      </c>
      <c r="K1715" s="74">
        <f t="shared" si="137"/>
        <v>-1</v>
      </c>
      <c r="L1715" s="68">
        <f t="shared" si="134"/>
        <v>0.770945610176086</v>
      </c>
      <c r="M1715" s="61">
        <f t="shared" si="135"/>
        <v>0</v>
      </c>
    </row>
    <row r="1716" spans="2:13" ht="12">
      <c r="B1716" s="14">
        <v>1600</v>
      </c>
      <c r="C1716" s="6" t="s">
        <v>1596</v>
      </c>
      <c r="D1716" s="6" t="s">
        <v>1597</v>
      </c>
      <c r="E1716" s="32">
        <v>197.28</v>
      </c>
      <c r="F1716" s="32">
        <v>15.57</v>
      </c>
      <c r="G1716" s="55">
        <f t="shared" si="133"/>
        <v>3.381965936076512E-07</v>
      </c>
      <c r="H1716" s="32">
        <v>0</v>
      </c>
      <c r="I1716" s="32">
        <v>0</v>
      </c>
      <c r="J1716" s="54">
        <f t="shared" si="136"/>
        <v>0</v>
      </c>
      <c r="K1716" s="74">
        <f t="shared" si="137"/>
        <v>-1</v>
      </c>
      <c r="L1716" s="68">
        <f t="shared" si="134"/>
        <v>12.670520231213873</v>
      </c>
      <c r="M1716" s="61">
        <f t="shared" si="135"/>
        <v>0</v>
      </c>
    </row>
    <row r="1717" spans="2:13" ht="12">
      <c r="B1717" s="14">
        <v>1601</v>
      </c>
      <c r="C1717" s="6" t="s">
        <v>682</v>
      </c>
      <c r="D1717" s="6" t="s">
        <v>683</v>
      </c>
      <c r="E1717" s="32">
        <v>175</v>
      </c>
      <c r="F1717" s="32">
        <v>8.604</v>
      </c>
      <c r="G1717" s="55">
        <f t="shared" si="133"/>
        <v>3.000020472492851E-07</v>
      </c>
      <c r="H1717" s="32">
        <v>0</v>
      </c>
      <c r="I1717" s="32">
        <v>0</v>
      </c>
      <c r="J1717" s="54">
        <f t="shared" si="136"/>
        <v>0</v>
      </c>
      <c r="K1717" s="74">
        <f t="shared" si="137"/>
        <v>-1</v>
      </c>
      <c r="L1717" s="68">
        <f t="shared" si="134"/>
        <v>20.339377033937705</v>
      </c>
      <c r="M1717" s="61">
        <f t="shared" si="135"/>
        <v>0</v>
      </c>
    </row>
    <row r="1718" spans="2:13" ht="12">
      <c r="B1718" s="14">
        <v>1602</v>
      </c>
      <c r="C1718" s="6" t="s">
        <v>3181</v>
      </c>
      <c r="D1718" s="6" t="s">
        <v>3182</v>
      </c>
      <c r="E1718" s="32">
        <v>156.75</v>
      </c>
      <c r="F1718" s="32">
        <v>1045</v>
      </c>
      <c r="G1718" s="55">
        <f t="shared" si="133"/>
        <v>2.6871611946471673E-07</v>
      </c>
      <c r="H1718" s="32">
        <v>0</v>
      </c>
      <c r="I1718" s="32">
        <v>0</v>
      </c>
      <c r="J1718" s="54">
        <f t="shared" si="136"/>
        <v>0</v>
      </c>
      <c r="K1718" s="74">
        <f t="shared" si="137"/>
        <v>-1</v>
      </c>
      <c r="L1718" s="68">
        <f t="shared" si="134"/>
        <v>0.15</v>
      </c>
      <c r="M1718" s="61">
        <f t="shared" si="135"/>
        <v>0</v>
      </c>
    </row>
    <row r="1719" spans="2:13" ht="12">
      <c r="B1719" s="14">
        <v>1603</v>
      </c>
      <c r="C1719" s="6" t="s">
        <v>3183</v>
      </c>
      <c r="D1719" s="6" t="s">
        <v>3184</v>
      </c>
      <c r="E1719" s="32">
        <v>153.4</v>
      </c>
      <c r="F1719" s="32">
        <v>7.273</v>
      </c>
      <c r="G1719" s="55">
        <f t="shared" si="133"/>
        <v>2.62973223131659E-07</v>
      </c>
      <c r="H1719" s="32">
        <v>0</v>
      </c>
      <c r="I1719" s="32">
        <v>0</v>
      </c>
      <c r="J1719" s="54">
        <f t="shared" si="136"/>
        <v>0</v>
      </c>
      <c r="K1719" s="74">
        <f t="shared" si="137"/>
        <v>-1</v>
      </c>
      <c r="L1719" s="68">
        <f t="shared" si="134"/>
        <v>21.09170906091022</v>
      </c>
      <c r="M1719" s="61">
        <f t="shared" si="135"/>
        <v>0</v>
      </c>
    </row>
    <row r="1720" spans="2:13" ht="12">
      <c r="B1720" s="14">
        <v>1604</v>
      </c>
      <c r="C1720" s="6" t="s">
        <v>1602</v>
      </c>
      <c r="D1720" s="6" t="s">
        <v>1603</v>
      </c>
      <c r="E1720" s="32">
        <v>145</v>
      </c>
      <c r="F1720" s="32">
        <v>6.615</v>
      </c>
      <c r="G1720" s="55">
        <f t="shared" si="133"/>
        <v>2.4857312486369336E-07</v>
      </c>
      <c r="H1720" s="32">
        <v>0</v>
      </c>
      <c r="I1720" s="32">
        <v>0</v>
      </c>
      <c r="J1720" s="54">
        <f t="shared" si="136"/>
        <v>0</v>
      </c>
      <c r="K1720" s="74">
        <f t="shared" si="137"/>
        <v>-1</v>
      </c>
      <c r="L1720" s="68">
        <f t="shared" si="134"/>
        <v>21.919879062736204</v>
      </c>
      <c r="M1720" s="61">
        <f t="shared" si="135"/>
        <v>0</v>
      </c>
    </row>
    <row r="1721" spans="2:13" ht="12">
      <c r="B1721" s="14">
        <v>1605</v>
      </c>
      <c r="C1721" s="6" t="s">
        <v>3478</v>
      </c>
      <c r="D1721" s="6" t="s">
        <v>3479</v>
      </c>
      <c r="E1721" s="32">
        <v>135</v>
      </c>
      <c r="F1721" s="32">
        <v>15.078</v>
      </c>
      <c r="G1721" s="55">
        <f aca="true" t="shared" si="138" ref="G1721:G1784">(E1721/$E$112)</f>
        <v>2.3143015073516275E-07</v>
      </c>
      <c r="H1721" s="32">
        <v>0</v>
      </c>
      <c r="I1721" s="32">
        <v>0</v>
      </c>
      <c r="J1721" s="54">
        <f t="shared" si="136"/>
        <v>0</v>
      </c>
      <c r="K1721" s="74">
        <f t="shared" si="137"/>
        <v>-1</v>
      </c>
      <c r="L1721" s="68">
        <f aca="true" t="shared" si="139" ref="L1721:L1784">IF(E1721=0,0,E1721/F1721)</f>
        <v>8.953442101074414</v>
      </c>
      <c r="M1721" s="61">
        <f aca="true" t="shared" si="140" ref="M1721:M1784">IF(H1721=0,0,H1721/I1721)</f>
        <v>0</v>
      </c>
    </row>
    <row r="1722" spans="2:13" ht="12">
      <c r="B1722" s="14">
        <v>1606</v>
      </c>
      <c r="C1722" s="6" t="s">
        <v>3480</v>
      </c>
      <c r="D1722" s="6" t="s">
        <v>3481</v>
      </c>
      <c r="E1722" s="32">
        <v>129.6</v>
      </c>
      <c r="F1722" s="32">
        <v>70.026</v>
      </c>
      <c r="G1722" s="55">
        <f t="shared" si="138"/>
        <v>2.2217294470575624E-07</v>
      </c>
      <c r="H1722" s="32">
        <v>0</v>
      </c>
      <c r="I1722" s="32">
        <v>0</v>
      </c>
      <c r="J1722" s="54">
        <f t="shared" si="136"/>
        <v>0</v>
      </c>
      <c r="K1722" s="74">
        <f t="shared" si="137"/>
        <v>-1</v>
      </c>
      <c r="L1722" s="68">
        <f t="shared" si="139"/>
        <v>1.8507411532859224</v>
      </c>
      <c r="M1722" s="61">
        <f t="shared" si="140"/>
        <v>0</v>
      </c>
    </row>
    <row r="1723" spans="2:13" ht="12">
      <c r="B1723" s="14">
        <v>1607</v>
      </c>
      <c r="C1723" s="6" t="s">
        <v>521</v>
      </c>
      <c r="D1723" s="6" t="s">
        <v>1084</v>
      </c>
      <c r="E1723" s="32">
        <v>122</v>
      </c>
      <c r="F1723" s="32">
        <v>12.112</v>
      </c>
      <c r="G1723" s="55">
        <f t="shared" si="138"/>
        <v>2.0914428436807301E-07</v>
      </c>
      <c r="H1723" s="32">
        <v>0</v>
      </c>
      <c r="I1723" s="32">
        <v>0</v>
      </c>
      <c r="J1723" s="54">
        <f t="shared" si="136"/>
        <v>0</v>
      </c>
      <c r="K1723" s="74">
        <f t="shared" si="137"/>
        <v>-1</v>
      </c>
      <c r="L1723" s="68">
        <f t="shared" si="139"/>
        <v>10.072655217965654</v>
      </c>
      <c r="M1723" s="61">
        <f t="shared" si="140"/>
        <v>0</v>
      </c>
    </row>
    <row r="1724" spans="2:13" ht="12">
      <c r="B1724" s="14">
        <v>1608</v>
      </c>
      <c r="C1724" s="6" t="s">
        <v>3482</v>
      </c>
      <c r="D1724" s="6" t="s">
        <v>3483</v>
      </c>
      <c r="E1724" s="32">
        <v>120</v>
      </c>
      <c r="F1724" s="32">
        <v>62.57</v>
      </c>
      <c r="G1724" s="55">
        <f t="shared" si="138"/>
        <v>2.057156895423669E-07</v>
      </c>
      <c r="H1724" s="32">
        <v>0</v>
      </c>
      <c r="I1724" s="32">
        <v>0</v>
      </c>
      <c r="J1724" s="54">
        <f t="shared" si="136"/>
        <v>0</v>
      </c>
      <c r="K1724" s="74">
        <f t="shared" si="137"/>
        <v>-1</v>
      </c>
      <c r="L1724" s="68">
        <f t="shared" si="139"/>
        <v>1.917852005753556</v>
      </c>
      <c r="M1724" s="61">
        <f t="shared" si="140"/>
        <v>0</v>
      </c>
    </row>
    <row r="1725" spans="2:13" ht="12">
      <c r="B1725" s="14">
        <v>1609</v>
      </c>
      <c r="C1725" s="6" t="s">
        <v>447</v>
      </c>
      <c r="D1725" s="6" t="s">
        <v>448</v>
      </c>
      <c r="E1725" s="32">
        <v>115</v>
      </c>
      <c r="F1725" s="32">
        <v>19.593</v>
      </c>
      <c r="G1725" s="55">
        <f t="shared" si="138"/>
        <v>1.971442024781016E-07</v>
      </c>
      <c r="H1725" s="32">
        <v>0</v>
      </c>
      <c r="I1725" s="32">
        <v>0</v>
      </c>
      <c r="J1725" s="54">
        <f t="shared" si="136"/>
        <v>0</v>
      </c>
      <c r="K1725" s="74">
        <f t="shared" si="137"/>
        <v>-1</v>
      </c>
      <c r="L1725" s="68">
        <f t="shared" si="139"/>
        <v>5.869443168478538</v>
      </c>
      <c r="M1725" s="61">
        <f t="shared" si="140"/>
        <v>0</v>
      </c>
    </row>
    <row r="1726" spans="2:13" ht="12">
      <c r="B1726" s="14">
        <v>1610</v>
      </c>
      <c r="C1726" s="6" t="s">
        <v>3484</v>
      </c>
      <c r="D1726" s="6" t="s">
        <v>3485</v>
      </c>
      <c r="E1726" s="32">
        <v>110</v>
      </c>
      <c r="F1726" s="32">
        <v>113.846</v>
      </c>
      <c r="G1726" s="55">
        <f t="shared" si="138"/>
        <v>1.8857271541383632E-07</v>
      </c>
      <c r="H1726" s="32">
        <v>0</v>
      </c>
      <c r="I1726" s="32">
        <v>0</v>
      </c>
      <c r="J1726" s="54">
        <f t="shared" si="136"/>
        <v>0</v>
      </c>
      <c r="K1726" s="74">
        <f t="shared" si="137"/>
        <v>-1</v>
      </c>
      <c r="L1726" s="68">
        <f t="shared" si="139"/>
        <v>0.9662175219155701</v>
      </c>
      <c r="M1726" s="61">
        <f t="shared" si="140"/>
        <v>0</v>
      </c>
    </row>
    <row r="1727" spans="2:13" ht="12">
      <c r="B1727" s="14">
        <v>1611</v>
      </c>
      <c r="C1727" s="6" t="s">
        <v>2912</v>
      </c>
      <c r="D1727" s="6" t="s">
        <v>2913</v>
      </c>
      <c r="E1727" s="32">
        <v>100</v>
      </c>
      <c r="F1727" s="32">
        <v>9.655</v>
      </c>
      <c r="G1727" s="55">
        <f t="shared" si="138"/>
        <v>1.7142974128530574E-07</v>
      </c>
      <c r="H1727" s="32">
        <v>0</v>
      </c>
      <c r="I1727" s="32">
        <v>0</v>
      </c>
      <c r="J1727" s="54">
        <f t="shared" si="136"/>
        <v>0</v>
      </c>
      <c r="K1727" s="74">
        <f t="shared" si="137"/>
        <v>-1</v>
      </c>
      <c r="L1727" s="68">
        <f t="shared" si="139"/>
        <v>10.357327809425168</v>
      </c>
      <c r="M1727" s="61">
        <f t="shared" si="140"/>
        <v>0</v>
      </c>
    </row>
    <row r="1728" spans="2:13" ht="12">
      <c r="B1728" s="14">
        <v>1612</v>
      </c>
      <c r="C1728" s="6" t="s">
        <v>3185</v>
      </c>
      <c r="D1728" s="6" t="s">
        <v>3186</v>
      </c>
      <c r="E1728" s="32">
        <v>97.32</v>
      </c>
      <c r="F1728" s="32">
        <v>48</v>
      </c>
      <c r="G1728" s="55">
        <f t="shared" si="138"/>
        <v>1.6683542421885955E-07</v>
      </c>
      <c r="H1728" s="32">
        <v>0</v>
      </c>
      <c r="I1728" s="32">
        <v>0</v>
      </c>
      <c r="J1728" s="54">
        <f t="shared" si="136"/>
        <v>0</v>
      </c>
      <c r="K1728" s="74">
        <f t="shared" si="137"/>
        <v>-1</v>
      </c>
      <c r="L1728" s="68">
        <f t="shared" si="139"/>
        <v>2.0275</v>
      </c>
      <c r="M1728" s="61">
        <f t="shared" si="140"/>
        <v>0</v>
      </c>
    </row>
    <row r="1729" spans="2:13" ht="12">
      <c r="B1729" s="14">
        <v>1613</v>
      </c>
      <c r="C1729" s="6" t="s">
        <v>1618</v>
      </c>
      <c r="D1729" s="6" t="s">
        <v>1619</v>
      </c>
      <c r="E1729" s="32">
        <v>96</v>
      </c>
      <c r="F1729" s="32">
        <v>4.213</v>
      </c>
      <c r="G1729" s="55">
        <f t="shared" si="138"/>
        <v>1.645725516338935E-07</v>
      </c>
      <c r="H1729" s="32">
        <v>0</v>
      </c>
      <c r="I1729" s="32">
        <v>0</v>
      </c>
      <c r="J1729" s="54">
        <f t="shared" si="136"/>
        <v>0</v>
      </c>
      <c r="K1729" s="74">
        <f t="shared" si="137"/>
        <v>-1</v>
      </c>
      <c r="L1729" s="68">
        <f t="shared" si="139"/>
        <v>22.786612864941848</v>
      </c>
      <c r="M1729" s="61">
        <f t="shared" si="140"/>
        <v>0</v>
      </c>
    </row>
    <row r="1730" spans="2:13" ht="12">
      <c r="B1730" s="14">
        <v>1614</v>
      </c>
      <c r="C1730" s="6" t="s">
        <v>1608</v>
      </c>
      <c r="D1730" s="6" t="s">
        <v>1609</v>
      </c>
      <c r="E1730" s="32">
        <v>90</v>
      </c>
      <c r="F1730" s="32">
        <v>15.664</v>
      </c>
      <c r="G1730" s="55">
        <f t="shared" si="138"/>
        <v>1.5428676715677517E-07</v>
      </c>
      <c r="H1730" s="32">
        <v>0</v>
      </c>
      <c r="I1730" s="32">
        <v>0</v>
      </c>
      <c r="J1730" s="54">
        <f t="shared" si="136"/>
        <v>0</v>
      </c>
      <c r="K1730" s="74">
        <f t="shared" si="137"/>
        <v>-1</v>
      </c>
      <c r="L1730" s="68">
        <f t="shared" si="139"/>
        <v>5.745658835546476</v>
      </c>
      <c r="M1730" s="61">
        <f t="shared" si="140"/>
        <v>0</v>
      </c>
    </row>
    <row r="1731" spans="2:13" ht="12">
      <c r="B1731" s="14">
        <v>1615</v>
      </c>
      <c r="C1731" s="6" t="s">
        <v>2599</v>
      </c>
      <c r="D1731" s="6" t="s">
        <v>2600</v>
      </c>
      <c r="E1731" s="32">
        <v>85</v>
      </c>
      <c r="F1731" s="32">
        <v>1.265</v>
      </c>
      <c r="G1731" s="55">
        <f t="shared" si="138"/>
        <v>1.4571528009250988E-07</v>
      </c>
      <c r="H1731" s="32">
        <v>0</v>
      </c>
      <c r="I1731" s="32">
        <v>0</v>
      </c>
      <c r="J1731" s="54">
        <f t="shared" si="136"/>
        <v>0</v>
      </c>
      <c r="K1731" s="74">
        <f t="shared" si="137"/>
        <v>-1</v>
      </c>
      <c r="L1731" s="68">
        <f t="shared" si="139"/>
        <v>67.19367588932806</v>
      </c>
      <c r="M1731" s="61">
        <f t="shared" si="140"/>
        <v>0</v>
      </c>
    </row>
    <row r="1732" spans="2:13" ht="12">
      <c r="B1732" s="14">
        <v>1616</v>
      </c>
      <c r="C1732" s="6" t="s">
        <v>3187</v>
      </c>
      <c r="D1732" s="6" t="s">
        <v>3188</v>
      </c>
      <c r="E1732" s="32">
        <v>60</v>
      </c>
      <c r="F1732" s="32">
        <v>23.054</v>
      </c>
      <c r="G1732" s="55">
        <f t="shared" si="138"/>
        <v>1.0285784477118345E-07</v>
      </c>
      <c r="H1732" s="32">
        <v>0</v>
      </c>
      <c r="I1732" s="32">
        <v>0</v>
      </c>
      <c r="J1732" s="54">
        <f t="shared" si="136"/>
        <v>0</v>
      </c>
      <c r="K1732" s="74">
        <f t="shared" si="137"/>
        <v>-1</v>
      </c>
      <c r="L1732" s="68">
        <f t="shared" si="139"/>
        <v>2.6025852346664355</v>
      </c>
      <c r="M1732" s="61">
        <f t="shared" si="140"/>
        <v>0</v>
      </c>
    </row>
    <row r="1733" spans="2:13" ht="12">
      <c r="B1733" s="14">
        <v>1617</v>
      </c>
      <c r="C1733" s="6" t="s">
        <v>3486</v>
      </c>
      <c r="D1733" s="6" t="s">
        <v>3487</v>
      </c>
      <c r="E1733" s="32">
        <v>60</v>
      </c>
      <c r="F1733" s="32">
        <v>0.95</v>
      </c>
      <c r="G1733" s="55">
        <f t="shared" si="138"/>
        <v>1.0285784477118345E-07</v>
      </c>
      <c r="H1733" s="32">
        <v>0</v>
      </c>
      <c r="I1733" s="32">
        <v>0</v>
      </c>
      <c r="J1733" s="54">
        <f t="shared" si="136"/>
        <v>0</v>
      </c>
      <c r="K1733" s="74">
        <f t="shared" si="137"/>
        <v>-1</v>
      </c>
      <c r="L1733" s="68">
        <f t="shared" si="139"/>
        <v>63.15789473684211</v>
      </c>
      <c r="M1733" s="61">
        <f t="shared" si="140"/>
        <v>0</v>
      </c>
    </row>
    <row r="1734" spans="2:13" ht="12">
      <c r="B1734" s="14">
        <v>1618</v>
      </c>
      <c r="C1734" s="6" t="s">
        <v>3488</v>
      </c>
      <c r="D1734" s="6" t="s">
        <v>3489</v>
      </c>
      <c r="E1734" s="32">
        <v>60</v>
      </c>
      <c r="F1734" s="32">
        <v>8.444</v>
      </c>
      <c r="G1734" s="55">
        <f t="shared" si="138"/>
        <v>1.0285784477118345E-07</v>
      </c>
      <c r="H1734" s="32">
        <v>0</v>
      </c>
      <c r="I1734" s="32">
        <v>0</v>
      </c>
      <c r="J1734" s="54">
        <f t="shared" si="136"/>
        <v>0</v>
      </c>
      <c r="K1734" s="74">
        <f t="shared" si="137"/>
        <v>-1</v>
      </c>
      <c r="L1734" s="68">
        <f t="shared" si="139"/>
        <v>7.105637138796778</v>
      </c>
      <c r="M1734" s="61">
        <f t="shared" si="140"/>
        <v>0</v>
      </c>
    </row>
    <row r="1735" spans="2:13" ht="12">
      <c r="B1735" s="14">
        <v>1619</v>
      </c>
      <c r="C1735" s="6" t="s">
        <v>1612</v>
      </c>
      <c r="D1735" s="6" t="s">
        <v>1613</v>
      </c>
      <c r="E1735" s="32">
        <v>50.155</v>
      </c>
      <c r="F1735" s="32">
        <v>1.72</v>
      </c>
      <c r="G1735" s="55">
        <f t="shared" si="138"/>
        <v>8.59805867416451E-08</v>
      </c>
      <c r="H1735" s="32">
        <v>0</v>
      </c>
      <c r="I1735" s="32">
        <v>0</v>
      </c>
      <c r="J1735" s="54">
        <f t="shared" si="136"/>
        <v>0</v>
      </c>
      <c r="K1735" s="74">
        <f t="shared" si="137"/>
        <v>-1</v>
      </c>
      <c r="L1735" s="68">
        <f t="shared" si="139"/>
        <v>29.159883720930235</v>
      </c>
      <c r="M1735" s="61">
        <f t="shared" si="140"/>
        <v>0</v>
      </c>
    </row>
    <row r="1736" spans="2:13" ht="12">
      <c r="B1736" s="14">
        <v>1620</v>
      </c>
      <c r="C1736" s="6" t="s">
        <v>3189</v>
      </c>
      <c r="D1736" s="6" t="s">
        <v>3190</v>
      </c>
      <c r="E1736" s="32">
        <v>49.541</v>
      </c>
      <c r="F1736" s="32">
        <v>1.741</v>
      </c>
      <c r="G1736" s="55">
        <f t="shared" si="138"/>
        <v>8.492800813015332E-08</v>
      </c>
      <c r="H1736" s="32">
        <v>0</v>
      </c>
      <c r="I1736" s="32">
        <v>0</v>
      </c>
      <c r="J1736" s="54">
        <f t="shared" si="136"/>
        <v>0</v>
      </c>
      <c r="K1736" s="74">
        <f t="shared" si="137"/>
        <v>-1</v>
      </c>
      <c r="L1736" s="68">
        <f t="shared" si="139"/>
        <v>28.45548535324526</v>
      </c>
      <c r="M1736" s="61">
        <f t="shared" si="140"/>
        <v>0</v>
      </c>
    </row>
    <row r="1737" spans="2:13" ht="12">
      <c r="B1737" s="14">
        <v>1621</v>
      </c>
      <c r="C1737" s="6" t="s">
        <v>3490</v>
      </c>
      <c r="D1737" s="6" t="s">
        <v>3491</v>
      </c>
      <c r="E1737" s="32">
        <v>40.07</v>
      </c>
      <c r="F1737" s="32">
        <v>23.458</v>
      </c>
      <c r="G1737" s="55">
        <f t="shared" si="138"/>
        <v>6.869189733302202E-08</v>
      </c>
      <c r="H1737" s="32">
        <v>0</v>
      </c>
      <c r="I1737" s="32">
        <v>0</v>
      </c>
      <c r="J1737" s="54">
        <f t="shared" si="136"/>
        <v>0</v>
      </c>
      <c r="K1737" s="74">
        <f t="shared" si="137"/>
        <v>-1</v>
      </c>
      <c r="L1737" s="68">
        <f t="shared" si="139"/>
        <v>1.7081592633643108</v>
      </c>
      <c r="M1737" s="61">
        <f t="shared" si="140"/>
        <v>0</v>
      </c>
    </row>
    <row r="1738" spans="2:13" ht="12">
      <c r="B1738" s="14">
        <v>1622</v>
      </c>
      <c r="C1738" s="6" t="s">
        <v>2601</v>
      </c>
      <c r="D1738" s="6" t="s">
        <v>2602</v>
      </c>
      <c r="E1738" s="32">
        <v>40</v>
      </c>
      <c r="F1738" s="32">
        <v>0.624</v>
      </c>
      <c r="G1738" s="55">
        <f t="shared" si="138"/>
        <v>6.85718965141223E-08</v>
      </c>
      <c r="H1738" s="32">
        <v>0</v>
      </c>
      <c r="I1738" s="32">
        <v>0</v>
      </c>
      <c r="J1738" s="54">
        <f t="shared" si="136"/>
        <v>0</v>
      </c>
      <c r="K1738" s="74">
        <f t="shared" si="137"/>
        <v>-1</v>
      </c>
      <c r="L1738" s="68">
        <f t="shared" si="139"/>
        <v>64.1025641025641</v>
      </c>
      <c r="M1738" s="61">
        <f t="shared" si="140"/>
        <v>0</v>
      </c>
    </row>
    <row r="1739" spans="2:13" ht="12">
      <c r="B1739" s="14">
        <v>1623</v>
      </c>
      <c r="C1739" s="6" t="s">
        <v>2920</v>
      </c>
      <c r="D1739" s="6" t="s">
        <v>2921</v>
      </c>
      <c r="E1739" s="32">
        <v>36</v>
      </c>
      <c r="F1739" s="32">
        <v>0.5</v>
      </c>
      <c r="G1739" s="55">
        <f t="shared" si="138"/>
        <v>6.171470686271007E-08</v>
      </c>
      <c r="H1739" s="32">
        <v>0</v>
      </c>
      <c r="I1739" s="32">
        <v>0</v>
      </c>
      <c r="J1739" s="54">
        <f t="shared" si="136"/>
        <v>0</v>
      </c>
      <c r="K1739" s="74">
        <f t="shared" si="137"/>
        <v>-1</v>
      </c>
      <c r="L1739" s="68">
        <f t="shared" si="139"/>
        <v>72</v>
      </c>
      <c r="M1739" s="61">
        <f t="shared" si="140"/>
        <v>0</v>
      </c>
    </row>
    <row r="1740" spans="2:13" ht="12">
      <c r="B1740" s="14">
        <v>1624</v>
      </c>
      <c r="C1740" s="6" t="s">
        <v>3492</v>
      </c>
      <c r="D1740" s="6" t="s">
        <v>3493</v>
      </c>
      <c r="E1740" s="32">
        <v>36</v>
      </c>
      <c r="F1740" s="32">
        <v>0.79</v>
      </c>
      <c r="G1740" s="55">
        <f t="shared" si="138"/>
        <v>6.171470686271007E-08</v>
      </c>
      <c r="H1740" s="32">
        <v>0</v>
      </c>
      <c r="I1740" s="32">
        <v>0</v>
      </c>
      <c r="J1740" s="54">
        <f t="shared" si="136"/>
        <v>0</v>
      </c>
      <c r="K1740" s="74">
        <f t="shared" si="137"/>
        <v>-1</v>
      </c>
      <c r="L1740" s="68">
        <f t="shared" si="139"/>
        <v>45.56962025316456</v>
      </c>
      <c r="M1740" s="61">
        <f t="shared" si="140"/>
        <v>0</v>
      </c>
    </row>
    <row r="1741" spans="2:13" ht="12">
      <c r="B1741" s="14">
        <v>1625</v>
      </c>
      <c r="C1741" s="6" t="s">
        <v>3191</v>
      </c>
      <c r="D1741" s="6" t="s">
        <v>3192</v>
      </c>
      <c r="E1741" s="32">
        <v>27.37</v>
      </c>
      <c r="F1741" s="32">
        <v>1.2</v>
      </c>
      <c r="G1741" s="55">
        <f t="shared" si="138"/>
        <v>4.692032018978818E-08</v>
      </c>
      <c r="H1741" s="32">
        <v>0</v>
      </c>
      <c r="I1741" s="32">
        <v>0</v>
      </c>
      <c r="J1741" s="54">
        <f t="shared" si="136"/>
        <v>0</v>
      </c>
      <c r="K1741" s="74">
        <f t="shared" si="137"/>
        <v>-1</v>
      </c>
      <c r="L1741" s="68">
        <f t="shared" si="139"/>
        <v>22.808333333333334</v>
      </c>
      <c r="M1741" s="61">
        <f t="shared" si="140"/>
        <v>0</v>
      </c>
    </row>
    <row r="1742" spans="2:13" ht="12">
      <c r="B1742" s="14">
        <v>1626</v>
      </c>
      <c r="C1742" s="6" t="s">
        <v>1616</v>
      </c>
      <c r="D1742" s="6" t="s">
        <v>1617</v>
      </c>
      <c r="E1742" s="32">
        <v>25.62</v>
      </c>
      <c r="F1742" s="32">
        <v>1.89</v>
      </c>
      <c r="G1742" s="55">
        <f t="shared" si="138"/>
        <v>4.392029971729533E-08</v>
      </c>
      <c r="H1742" s="32">
        <v>0</v>
      </c>
      <c r="I1742" s="32">
        <v>0</v>
      </c>
      <c r="J1742" s="54">
        <f t="shared" si="136"/>
        <v>0</v>
      </c>
      <c r="K1742" s="74">
        <f t="shared" si="137"/>
        <v>-1</v>
      </c>
      <c r="L1742" s="68">
        <f t="shared" si="139"/>
        <v>13.555555555555557</v>
      </c>
      <c r="M1742" s="61">
        <f t="shared" si="140"/>
        <v>0</v>
      </c>
    </row>
    <row r="1743" spans="2:13" ht="12">
      <c r="B1743" s="14">
        <v>1627</v>
      </c>
      <c r="C1743" s="6" t="s">
        <v>3494</v>
      </c>
      <c r="D1743" s="6" t="s">
        <v>3495</v>
      </c>
      <c r="E1743" s="32">
        <v>25</v>
      </c>
      <c r="F1743" s="32">
        <v>30.677</v>
      </c>
      <c r="G1743" s="55">
        <f t="shared" si="138"/>
        <v>4.2857435321326436E-08</v>
      </c>
      <c r="H1743" s="32">
        <v>0</v>
      </c>
      <c r="I1743" s="32">
        <v>0</v>
      </c>
      <c r="J1743" s="54">
        <f t="shared" si="136"/>
        <v>0</v>
      </c>
      <c r="K1743" s="74">
        <f t="shared" si="137"/>
        <v>-1</v>
      </c>
      <c r="L1743" s="68">
        <f t="shared" si="139"/>
        <v>0.8149427910160707</v>
      </c>
      <c r="M1743" s="61">
        <f t="shared" si="140"/>
        <v>0</v>
      </c>
    </row>
    <row r="1744" spans="2:13" ht="12">
      <c r="B1744" s="14">
        <v>1628</v>
      </c>
      <c r="C1744" s="6" t="s">
        <v>1622</v>
      </c>
      <c r="D1744" s="6" t="s">
        <v>1623</v>
      </c>
      <c r="E1744" s="32">
        <v>21</v>
      </c>
      <c r="F1744" s="32">
        <v>6.165</v>
      </c>
      <c r="G1744" s="55">
        <f t="shared" si="138"/>
        <v>3.600024566991421E-08</v>
      </c>
      <c r="H1744" s="32">
        <v>0</v>
      </c>
      <c r="I1744" s="32">
        <v>0</v>
      </c>
      <c r="J1744" s="54">
        <f t="shared" si="136"/>
        <v>0</v>
      </c>
      <c r="K1744" s="74">
        <f t="shared" si="137"/>
        <v>-1</v>
      </c>
      <c r="L1744" s="68">
        <f t="shared" si="139"/>
        <v>3.40632603406326</v>
      </c>
      <c r="M1744" s="61">
        <f t="shared" si="140"/>
        <v>0</v>
      </c>
    </row>
    <row r="1745" spans="2:13" ht="12">
      <c r="B1745" s="14">
        <v>1629</v>
      </c>
      <c r="C1745" s="6" t="s">
        <v>3496</v>
      </c>
      <c r="D1745" s="6" t="s">
        <v>3497</v>
      </c>
      <c r="E1745" s="32">
        <v>18.6</v>
      </c>
      <c r="F1745" s="32">
        <v>3.637</v>
      </c>
      <c r="G1745" s="55">
        <f t="shared" si="138"/>
        <v>3.188593187906687E-08</v>
      </c>
      <c r="H1745" s="32">
        <v>0</v>
      </c>
      <c r="I1745" s="32">
        <v>0</v>
      </c>
      <c r="J1745" s="54">
        <f t="shared" si="136"/>
        <v>0</v>
      </c>
      <c r="K1745" s="74">
        <f t="shared" si="137"/>
        <v>-1</v>
      </c>
      <c r="L1745" s="68">
        <f t="shared" si="139"/>
        <v>5.114105031619467</v>
      </c>
      <c r="M1745" s="61">
        <f t="shared" si="140"/>
        <v>0</v>
      </c>
    </row>
    <row r="1746" spans="2:13" ht="12">
      <c r="B1746" s="14">
        <v>1630</v>
      </c>
      <c r="C1746" s="6" t="s">
        <v>2603</v>
      </c>
      <c r="D1746" s="6" t="s">
        <v>2604</v>
      </c>
      <c r="E1746" s="32">
        <v>18</v>
      </c>
      <c r="F1746" s="32">
        <v>38</v>
      </c>
      <c r="G1746" s="55">
        <f t="shared" si="138"/>
        <v>3.0857353431355035E-08</v>
      </c>
      <c r="H1746" s="32">
        <v>0</v>
      </c>
      <c r="I1746" s="32">
        <v>0</v>
      </c>
      <c r="J1746" s="54">
        <f t="shared" si="136"/>
        <v>0</v>
      </c>
      <c r="K1746" s="74">
        <f t="shared" si="137"/>
        <v>-1</v>
      </c>
      <c r="L1746" s="68">
        <f t="shared" si="139"/>
        <v>0.47368421052631576</v>
      </c>
      <c r="M1746" s="61">
        <f t="shared" si="140"/>
        <v>0</v>
      </c>
    </row>
    <row r="1747" spans="2:13" ht="12">
      <c r="B1747" s="14">
        <v>1631</v>
      </c>
      <c r="C1747" s="6" t="s">
        <v>2922</v>
      </c>
      <c r="D1747" s="6" t="s">
        <v>2923</v>
      </c>
      <c r="E1747" s="32">
        <v>17.2</v>
      </c>
      <c r="F1747" s="32">
        <v>2.832</v>
      </c>
      <c r="G1747" s="55">
        <f t="shared" si="138"/>
        <v>2.9485915501072587E-08</v>
      </c>
      <c r="H1747" s="32">
        <v>0</v>
      </c>
      <c r="I1747" s="32">
        <v>0</v>
      </c>
      <c r="J1747" s="54">
        <f t="shared" si="136"/>
        <v>0</v>
      </c>
      <c r="K1747" s="74">
        <f t="shared" si="137"/>
        <v>-1</v>
      </c>
      <c r="L1747" s="68">
        <f t="shared" si="139"/>
        <v>6.073446327683616</v>
      </c>
      <c r="M1747" s="61">
        <f t="shared" si="140"/>
        <v>0</v>
      </c>
    </row>
    <row r="1748" spans="2:13" ht="12">
      <c r="B1748" s="14">
        <v>1632</v>
      </c>
      <c r="C1748" s="6" t="s">
        <v>2924</v>
      </c>
      <c r="D1748" s="6" t="s">
        <v>2925</v>
      </c>
      <c r="E1748" s="32">
        <v>12.97</v>
      </c>
      <c r="F1748" s="32">
        <v>0.494</v>
      </c>
      <c r="G1748" s="55">
        <f t="shared" si="138"/>
        <v>2.2234437444704155E-08</v>
      </c>
      <c r="H1748" s="32">
        <v>0</v>
      </c>
      <c r="I1748" s="32">
        <v>0</v>
      </c>
      <c r="J1748" s="54">
        <f t="shared" si="136"/>
        <v>0</v>
      </c>
      <c r="K1748" s="74">
        <f t="shared" si="137"/>
        <v>-1</v>
      </c>
      <c r="L1748" s="68">
        <f t="shared" si="139"/>
        <v>26.25506072874494</v>
      </c>
      <c r="M1748" s="61">
        <f t="shared" si="140"/>
        <v>0</v>
      </c>
    </row>
    <row r="1749" spans="2:13" ht="12">
      <c r="B1749" s="14">
        <v>1633</v>
      </c>
      <c r="C1749" s="6" t="s">
        <v>3498</v>
      </c>
      <c r="D1749" s="6" t="s">
        <v>3499</v>
      </c>
      <c r="E1749" s="32">
        <v>9</v>
      </c>
      <c r="F1749" s="32">
        <v>0.215</v>
      </c>
      <c r="G1749" s="55">
        <f t="shared" si="138"/>
        <v>1.5428676715677518E-08</v>
      </c>
      <c r="H1749" s="32">
        <v>0</v>
      </c>
      <c r="I1749" s="32">
        <v>0</v>
      </c>
      <c r="J1749" s="54">
        <f t="shared" si="136"/>
        <v>0</v>
      </c>
      <c r="K1749" s="74">
        <f t="shared" si="137"/>
        <v>-1</v>
      </c>
      <c r="L1749" s="68">
        <f t="shared" si="139"/>
        <v>41.86046511627907</v>
      </c>
      <c r="M1749" s="61">
        <f t="shared" si="140"/>
        <v>0</v>
      </c>
    </row>
    <row r="1750" spans="2:13" ht="12">
      <c r="B1750" s="14">
        <v>1634</v>
      </c>
      <c r="C1750" s="6" t="s">
        <v>2926</v>
      </c>
      <c r="D1750" s="6" t="s">
        <v>2927</v>
      </c>
      <c r="E1750" s="32">
        <v>7.16</v>
      </c>
      <c r="F1750" s="32">
        <v>1.437</v>
      </c>
      <c r="G1750" s="55">
        <f t="shared" si="138"/>
        <v>1.2274369476027892E-08</v>
      </c>
      <c r="H1750" s="32">
        <v>0</v>
      </c>
      <c r="I1750" s="32">
        <v>0</v>
      </c>
      <c r="J1750" s="54">
        <f t="shared" si="136"/>
        <v>0</v>
      </c>
      <c r="K1750" s="74">
        <f t="shared" si="137"/>
        <v>-1</v>
      </c>
      <c r="L1750" s="68">
        <f t="shared" si="139"/>
        <v>4.982602644398051</v>
      </c>
      <c r="M1750" s="61">
        <f t="shared" si="140"/>
        <v>0</v>
      </c>
    </row>
    <row r="1751" spans="2:13" ht="12">
      <c r="B1751" s="14">
        <v>1635</v>
      </c>
      <c r="C1751" s="6" t="s">
        <v>3500</v>
      </c>
      <c r="D1751" s="6" t="s">
        <v>3501</v>
      </c>
      <c r="E1751" s="32">
        <v>5.791</v>
      </c>
      <c r="F1751" s="32">
        <v>2.675</v>
      </c>
      <c r="G1751" s="55">
        <f t="shared" si="138"/>
        <v>9.927496317832056E-09</v>
      </c>
      <c r="H1751" s="32">
        <v>0</v>
      </c>
      <c r="I1751" s="32">
        <v>0</v>
      </c>
      <c r="J1751" s="54">
        <f t="shared" si="136"/>
        <v>0</v>
      </c>
      <c r="K1751" s="74">
        <f t="shared" si="137"/>
        <v>-1</v>
      </c>
      <c r="L1751" s="68">
        <f t="shared" si="139"/>
        <v>2.1648598130841123</v>
      </c>
      <c r="M1751" s="61">
        <f t="shared" si="140"/>
        <v>0</v>
      </c>
    </row>
    <row r="1752" spans="2:13" ht="12">
      <c r="B1752" s="14">
        <v>1636</v>
      </c>
      <c r="C1752" s="6" t="s">
        <v>3193</v>
      </c>
      <c r="D1752" s="6" t="s">
        <v>3194</v>
      </c>
      <c r="E1752" s="32">
        <v>5.45</v>
      </c>
      <c r="F1752" s="32">
        <v>0.102</v>
      </c>
      <c r="G1752" s="55">
        <f t="shared" si="138"/>
        <v>9.342920900049164E-09</v>
      </c>
      <c r="H1752" s="32">
        <v>0</v>
      </c>
      <c r="I1752" s="32">
        <v>0</v>
      </c>
      <c r="J1752" s="54">
        <f t="shared" si="136"/>
        <v>0</v>
      </c>
      <c r="K1752" s="74">
        <f t="shared" si="137"/>
        <v>-1</v>
      </c>
      <c r="L1752" s="68">
        <f t="shared" si="139"/>
        <v>53.43137254901961</v>
      </c>
      <c r="M1752" s="61">
        <f t="shared" si="140"/>
        <v>0</v>
      </c>
    </row>
    <row r="1753" spans="2:13" ht="12">
      <c r="B1753" s="14">
        <v>1637</v>
      </c>
      <c r="C1753" s="6" t="s">
        <v>1624</v>
      </c>
      <c r="D1753" s="6" t="s">
        <v>1625</v>
      </c>
      <c r="E1753" s="32">
        <v>3.9</v>
      </c>
      <c r="F1753" s="32">
        <v>2.327</v>
      </c>
      <c r="G1753" s="55">
        <f t="shared" si="138"/>
        <v>6.685759910126924E-09</v>
      </c>
      <c r="H1753" s="32">
        <v>0</v>
      </c>
      <c r="I1753" s="32">
        <v>0</v>
      </c>
      <c r="J1753" s="54">
        <f t="shared" si="136"/>
        <v>0</v>
      </c>
      <c r="K1753" s="74">
        <f t="shared" si="137"/>
        <v>-1</v>
      </c>
      <c r="L1753" s="68">
        <f t="shared" si="139"/>
        <v>1.675977653631285</v>
      </c>
      <c r="M1753" s="61">
        <f t="shared" si="140"/>
        <v>0</v>
      </c>
    </row>
    <row r="1754" spans="2:13" ht="12">
      <c r="B1754" s="14">
        <v>1638</v>
      </c>
      <c r="C1754" s="6" t="s">
        <v>3502</v>
      </c>
      <c r="D1754" s="6" t="s">
        <v>3503</v>
      </c>
      <c r="E1754" s="32">
        <v>2</v>
      </c>
      <c r="F1754" s="32">
        <v>1.443</v>
      </c>
      <c r="G1754" s="55">
        <f t="shared" si="138"/>
        <v>3.428594825706115E-09</v>
      </c>
      <c r="H1754" s="32">
        <v>0</v>
      </c>
      <c r="I1754" s="32">
        <v>0</v>
      </c>
      <c r="J1754" s="54">
        <f t="shared" si="136"/>
        <v>0</v>
      </c>
      <c r="K1754" s="74">
        <f t="shared" si="137"/>
        <v>-1</v>
      </c>
      <c r="L1754" s="68">
        <f t="shared" si="139"/>
        <v>1.386001386001386</v>
      </c>
      <c r="M1754" s="61">
        <f t="shared" si="140"/>
        <v>0</v>
      </c>
    </row>
    <row r="1755" spans="2:13" ht="12">
      <c r="B1755" s="14">
        <v>1639</v>
      </c>
      <c r="C1755" s="6" t="s">
        <v>2928</v>
      </c>
      <c r="D1755" s="6" t="s">
        <v>2929</v>
      </c>
      <c r="E1755" s="32">
        <v>2</v>
      </c>
      <c r="F1755" s="32">
        <v>1.04</v>
      </c>
      <c r="G1755" s="55">
        <f t="shared" si="138"/>
        <v>3.428594825706115E-09</v>
      </c>
      <c r="H1755" s="32">
        <v>0</v>
      </c>
      <c r="I1755" s="32">
        <v>0</v>
      </c>
      <c r="J1755" s="54">
        <f t="shared" si="136"/>
        <v>0</v>
      </c>
      <c r="K1755" s="74">
        <f t="shared" si="137"/>
        <v>-1</v>
      </c>
      <c r="L1755" s="68">
        <f t="shared" si="139"/>
        <v>1.923076923076923</v>
      </c>
      <c r="M1755" s="61">
        <f t="shared" si="140"/>
        <v>0</v>
      </c>
    </row>
    <row r="1756" spans="2:13" ht="12">
      <c r="B1756" s="14">
        <v>1640</v>
      </c>
      <c r="C1756" s="6" t="s">
        <v>2605</v>
      </c>
      <c r="D1756" s="6" t="s">
        <v>2606</v>
      </c>
      <c r="E1756" s="32">
        <v>1.61</v>
      </c>
      <c r="F1756" s="32">
        <v>45.773</v>
      </c>
      <c r="G1756" s="55">
        <f t="shared" si="138"/>
        <v>2.7600188346934225E-09</v>
      </c>
      <c r="H1756" s="32">
        <v>0</v>
      </c>
      <c r="I1756" s="32">
        <v>0</v>
      </c>
      <c r="J1756" s="54">
        <f t="shared" si="136"/>
        <v>0</v>
      </c>
      <c r="K1756" s="74">
        <f t="shared" si="137"/>
        <v>-1</v>
      </c>
      <c r="L1756" s="68">
        <f t="shared" si="139"/>
        <v>0.035173573940969566</v>
      </c>
      <c r="M1756" s="61">
        <f t="shared" si="140"/>
        <v>0</v>
      </c>
    </row>
    <row r="1757" spans="2:13" ht="12">
      <c r="B1757" s="14">
        <v>1641</v>
      </c>
      <c r="C1757" s="6" t="s">
        <v>1626</v>
      </c>
      <c r="D1757" s="6" t="s">
        <v>1627</v>
      </c>
      <c r="E1757" s="32">
        <v>1</v>
      </c>
      <c r="F1757" s="32">
        <v>0.228</v>
      </c>
      <c r="G1757" s="55">
        <f t="shared" si="138"/>
        <v>1.7142974128530574E-09</v>
      </c>
      <c r="H1757" s="32">
        <v>0</v>
      </c>
      <c r="I1757" s="32">
        <v>0</v>
      </c>
      <c r="J1757" s="54">
        <f t="shared" si="136"/>
        <v>0</v>
      </c>
      <c r="K1757" s="74">
        <f t="shared" si="137"/>
        <v>-1</v>
      </c>
      <c r="L1757" s="68">
        <f t="shared" si="139"/>
        <v>4.385964912280701</v>
      </c>
      <c r="M1757" s="61">
        <f t="shared" si="140"/>
        <v>0</v>
      </c>
    </row>
    <row r="1758" spans="2:13" ht="12">
      <c r="B1758" s="14">
        <v>1642</v>
      </c>
      <c r="C1758" s="6" t="s">
        <v>1628</v>
      </c>
      <c r="D1758" s="6" t="s">
        <v>1629</v>
      </c>
      <c r="E1758" s="32">
        <v>0.81</v>
      </c>
      <c r="F1758" s="32">
        <v>0.062</v>
      </c>
      <c r="G1758" s="55">
        <f t="shared" si="138"/>
        <v>1.3885809044109767E-09</v>
      </c>
      <c r="H1758" s="32">
        <v>0</v>
      </c>
      <c r="I1758" s="32">
        <v>0</v>
      </c>
      <c r="J1758" s="54">
        <f t="shared" si="136"/>
        <v>0</v>
      </c>
      <c r="K1758" s="74">
        <f t="shared" si="137"/>
        <v>-1</v>
      </c>
      <c r="L1758" s="68">
        <f t="shared" si="139"/>
        <v>13.06451612903226</v>
      </c>
      <c r="M1758" s="61">
        <f t="shared" si="140"/>
        <v>0</v>
      </c>
    </row>
    <row r="1759" spans="2:13" ht="12">
      <c r="B1759" s="14">
        <v>1643</v>
      </c>
      <c r="C1759" s="6" t="s">
        <v>2607</v>
      </c>
      <c r="D1759" s="6" t="s">
        <v>2608</v>
      </c>
      <c r="E1759" s="32">
        <v>0.71</v>
      </c>
      <c r="F1759" s="32">
        <v>23.8</v>
      </c>
      <c r="G1759" s="55">
        <f t="shared" si="138"/>
        <v>1.2171511631256708E-09</v>
      </c>
      <c r="H1759" s="32">
        <v>0</v>
      </c>
      <c r="I1759" s="32">
        <v>0</v>
      </c>
      <c r="J1759" s="54">
        <f t="shared" si="136"/>
        <v>0</v>
      </c>
      <c r="K1759" s="74">
        <f t="shared" si="137"/>
        <v>-1</v>
      </c>
      <c r="L1759" s="68">
        <f t="shared" si="139"/>
        <v>0.029831932773109242</v>
      </c>
      <c r="M1759" s="61">
        <f t="shared" si="140"/>
        <v>0</v>
      </c>
    </row>
    <row r="1760" spans="2:13" ht="12">
      <c r="B1760" s="14">
        <v>1644</v>
      </c>
      <c r="C1760" s="6" t="s">
        <v>2930</v>
      </c>
      <c r="D1760" s="6" t="s">
        <v>2931</v>
      </c>
      <c r="E1760" s="32">
        <v>0.5</v>
      </c>
      <c r="F1760" s="32">
        <v>0.101</v>
      </c>
      <c r="G1760" s="55">
        <f t="shared" si="138"/>
        <v>8.571487064265287E-10</v>
      </c>
      <c r="H1760" s="32">
        <v>0</v>
      </c>
      <c r="I1760" s="32">
        <v>0</v>
      </c>
      <c r="J1760" s="54">
        <f t="shared" si="136"/>
        <v>0</v>
      </c>
      <c r="K1760" s="74">
        <f t="shared" si="137"/>
        <v>-1</v>
      </c>
      <c r="L1760" s="68">
        <f t="shared" si="139"/>
        <v>4.9504950495049505</v>
      </c>
      <c r="M1760" s="61">
        <f t="shared" si="140"/>
        <v>0</v>
      </c>
    </row>
    <row r="1761" spans="2:13" ht="12">
      <c r="B1761" s="14">
        <v>1645</v>
      </c>
      <c r="C1761" s="6" t="s">
        <v>2932</v>
      </c>
      <c r="D1761" s="6" t="s">
        <v>2933</v>
      </c>
      <c r="E1761" s="32">
        <v>0.2</v>
      </c>
      <c r="F1761" s="32">
        <v>74</v>
      </c>
      <c r="G1761" s="55">
        <f t="shared" si="138"/>
        <v>3.428594825706115E-10</v>
      </c>
      <c r="H1761" s="32">
        <v>0</v>
      </c>
      <c r="I1761" s="32">
        <v>0</v>
      </c>
      <c r="J1761" s="54">
        <f t="shared" si="136"/>
        <v>0</v>
      </c>
      <c r="K1761" s="74">
        <f t="shared" si="137"/>
        <v>-1</v>
      </c>
      <c r="L1761" s="68">
        <f t="shared" si="139"/>
        <v>0.002702702702702703</v>
      </c>
      <c r="M1761" s="61">
        <f t="shared" si="140"/>
        <v>0</v>
      </c>
    </row>
    <row r="1762" spans="2:13" ht="12">
      <c r="B1762" s="14">
        <v>1646</v>
      </c>
      <c r="C1762" s="6" t="s">
        <v>2609</v>
      </c>
      <c r="D1762" s="6" t="s">
        <v>2610</v>
      </c>
      <c r="E1762" s="32">
        <v>0.09</v>
      </c>
      <c r="F1762" s="32">
        <v>2</v>
      </c>
      <c r="G1762" s="55">
        <f t="shared" si="138"/>
        <v>1.5428676715677517E-10</v>
      </c>
      <c r="H1762" s="32">
        <v>0</v>
      </c>
      <c r="I1762" s="32">
        <v>0</v>
      </c>
      <c r="J1762" s="54">
        <f aca="true" t="shared" si="141" ref="J1762:J1825">(H1762/$H$112)</f>
        <v>0</v>
      </c>
      <c r="K1762" s="74">
        <f aca="true" t="shared" si="142" ref="K1762:K1825">IF(E1762=0,"Nuevo",((H1762/E1762)-1))</f>
        <v>-1</v>
      </c>
      <c r="L1762" s="68">
        <f t="shared" si="139"/>
        <v>0.045</v>
      </c>
      <c r="M1762" s="61">
        <f t="shared" si="140"/>
        <v>0</v>
      </c>
    </row>
    <row r="1763" spans="2:13" ht="12">
      <c r="B1763" s="14">
        <v>1647</v>
      </c>
      <c r="C1763" s="6"/>
      <c r="D1763" s="6"/>
      <c r="E1763" s="32"/>
      <c r="F1763" s="32"/>
      <c r="G1763" s="55">
        <f t="shared" si="138"/>
        <v>0</v>
      </c>
      <c r="H1763" s="32"/>
      <c r="I1763" s="32"/>
      <c r="J1763" s="54">
        <f t="shared" si="141"/>
        <v>0</v>
      </c>
      <c r="K1763" s="67" t="str">
        <f t="shared" si="142"/>
        <v>Nuevo</v>
      </c>
      <c r="L1763" s="68">
        <f t="shared" si="139"/>
        <v>0</v>
      </c>
      <c r="M1763" s="61">
        <f t="shared" si="140"/>
        <v>0</v>
      </c>
    </row>
    <row r="1764" spans="2:13" ht="12">
      <c r="B1764" s="14">
        <v>1648</v>
      </c>
      <c r="C1764" s="6"/>
      <c r="D1764" s="6"/>
      <c r="E1764" s="32"/>
      <c r="F1764" s="32"/>
      <c r="G1764" s="55">
        <f t="shared" si="138"/>
        <v>0</v>
      </c>
      <c r="H1764" s="32"/>
      <c r="I1764" s="32"/>
      <c r="J1764" s="54">
        <f t="shared" si="141"/>
        <v>0</v>
      </c>
      <c r="K1764" s="67" t="str">
        <f t="shared" si="142"/>
        <v>Nuevo</v>
      </c>
      <c r="L1764" s="68">
        <f t="shared" si="139"/>
        <v>0</v>
      </c>
      <c r="M1764" s="61">
        <f t="shared" si="140"/>
        <v>0</v>
      </c>
    </row>
    <row r="1765" spans="2:13" ht="12">
      <c r="B1765" s="14">
        <v>1649</v>
      </c>
      <c r="C1765" s="6"/>
      <c r="D1765" s="6"/>
      <c r="E1765" s="32"/>
      <c r="F1765" s="32"/>
      <c r="G1765" s="55">
        <f t="shared" si="138"/>
        <v>0</v>
      </c>
      <c r="H1765" s="32"/>
      <c r="I1765" s="32"/>
      <c r="J1765" s="54">
        <f t="shared" si="141"/>
        <v>0</v>
      </c>
      <c r="K1765" s="67" t="str">
        <f t="shared" si="142"/>
        <v>Nuevo</v>
      </c>
      <c r="L1765" s="68">
        <f t="shared" si="139"/>
        <v>0</v>
      </c>
      <c r="M1765" s="61">
        <f t="shared" si="140"/>
        <v>0</v>
      </c>
    </row>
    <row r="1766" spans="2:13" ht="12">
      <c r="B1766" s="14">
        <v>1650</v>
      </c>
      <c r="C1766" s="6"/>
      <c r="D1766" s="6"/>
      <c r="E1766" s="32"/>
      <c r="F1766" s="32"/>
      <c r="G1766" s="55">
        <f t="shared" si="138"/>
        <v>0</v>
      </c>
      <c r="H1766" s="32"/>
      <c r="I1766" s="32"/>
      <c r="J1766" s="54">
        <f t="shared" si="141"/>
        <v>0</v>
      </c>
      <c r="K1766" s="67" t="str">
        <f t="shared" si="142"/>
        <v>Nuevo</v>
      </c>
      <c r="L1766" s="68">
        <f t="shared" si="139"/>
        <v>0</v>
      </c>
      <c r="M1766" s="61">
        <f t="shared" si="140"/>
        <v>0</v>
      </c>
    </row>
    <row r="1767" spans="2:13" ht="12">
      <c r="B1767" s="14">
        <v>1651</v>
      </c>
      <c r="C1767" s="6"/>
      <c r="D1767" s="6"/>
      <c r="E1767" s="32"/>
      <c r="F1767" s="32"/>
      <c r="G1767" s="55">
        <f t="shared" si="138"/>
        <v>0</v>
      </c>
      <c r="H1767" s="32"/>
      <c r="I1767" s="32"/>
      <c r="J1767" s="54">
        <f t="shared" si="141"/>
        <v>0</v>
      </c>
      <c r="K1767" s="67" t="str">
        <f t="shared" si="142"/>
        <v>Nuevo</v>
      </c>
      <c r="L1767" s="68">
        <f t="shared" si="139"/>
        <v>0</v>
      </c>
      <c r="M1767" s="61">
        <f t="shared" si="140"/>
        <v>0</v>
      </c>
    </row>
    <row r="1768" spans="2:13" ht="12">
      <c r="B1768" s="14">
        <v>1652</v>
      </c>
      <c r="C1768" s="6"/>
      <c r="D1768" s="6"/>
      <c r="E1768" s="32"/>
      <c r="F1768" s="32"/>
      <c r="G1768" s="55">
        <f t="shared" si="138"/>
        <v>0</v>
      </c>
      <c r="H1768" s="32"/>
      <c r="I1768" s="32"/>
      <c r="J1768" s="54">
        <f t="shared" si="141"/>
        <v>0</v>
      </c>
      <c r="K1768" s="67" t="str">
        <f t="shared" si="142"/>
        <v>Nuevo</v>
      </c>
      <c r="L1768" s="68">
        <f t="shared" si="139"/>
        <v>0</v>
      </c>
      <c r="M1768" s="61">
        <f t="shared" si="140"/>
        <v>0</v>
      </c>
    </row>
    <row r="1769" spans="2:13" ht="12">
      <c r="B1769" s="14">
        <v>1653</v>
      </c>
      <c r="C1769" s="6"/>
      <c r="D1769" s="6"/>
      <c r="E1769" s="32"/>
      <c r="F1769" s="32"/>
      <c r="G1769" s="55">
        <f t="shared" si="138"/>
        <v>0</v>
      </c>
      <c r="H1769" s="32"/>
      <c r="I1769" s="32"/>
      <c r="J1769" s="54">
        <f t="shared" si="141"/>
        <v>0</v>
      </c>
      <c r="K1769" s="67" t="str">
        <f t="shared" si="142"/>
        <v>Nuevo</v>
      </c>
      <c r="L1769" s="68">
        <f t="shared" si="139"/>
        <v>0</v>
      </c>
      <c r="M1769" s="61">
        <f t="shared" si="140"/>
        <v>0</v>
      </c>
    </row>
    <row r="1770" spans="2:13" ht="12">
      <c r="B1770" s="14">
        <v>1654</v>
      </c>
      <c r="C1770" s="6"/>
      <c r="D1770" s="6"/>
      <c r="E1770" s="32"/>
      <c r="F1770" s="32"/>
      <c r="G1770" s="55">
        <f t="shared" si="138"/>
        <v>0</v>
      </c>
      <c r="H1770" s="32"/>
      <c r="I1770" s="32"/>
      <c r="J1770" s="54">
        <f t="shared" si="141"/>
        <v>0</v>
      </c>
      <c r="K1770" s="67" t="str">
        <f t="shared" si="142"/>
        <v>Nuevo</v>
      </c>
      <c r="L1770" s="68">
        <f t="shared" si="139"/>
        <v>0</v>
      </c>
      <c r="M1770" s="61">
        <f t="shared" si="140"/>
        <v>0</v>
      </c>
    </row>
    <row r="1771" spans="2:13" ht="12">
      <c r="B1771" s="14">
        <v>1655</v>
      </c>
      <c r="C1771" s="6"/>
      <c r="D1771" s="6"/>
      <c r="E1771" s="32"/>
      <c r="F1771" s="32"/>
      <c r="G1771" s="55">
        <f t="shared" si="138"/>
        <v>0</v>
      </c>
      <c r="H1771" s="32"/>
      <c r="I1771" s="32"/>
      <c r="J1771" s="54">
        <f t="shared" si="141"/>
        <v>0</v>
      </c>
      <c r="K1771" s="67" t="str">
        <f t="shared" si="142"/>
        <v>Nuevo</v>
      </c>
      <c r="L1771" s="68">
        <f t="shared" si="139"/>
        <v>0</v>
      </c>
      <c r="M1771" s="61">
        <f t="shared" si="140"/>
        <v>0</v>
      </c>
    </row>
    <row r="1772" spans="2:13" ht="12">
      <c r="B1772" s="14">
        <v>1656</v>
      </c>
      <c r="C1772" s="6"/>
      <c r="D1772" s="6"/>
      <c r="E1772" s="32"/>
      <c r="F1772" s="32"/>
      <c r="G1772" s="55">
        <f t="shared" si="138"/>
        <v>0</v>
      </c>
      <c r="H1772" s="32"/>
      <c r="I1772" s="32"/>
      <c r="J1772" s="54">
        <f t="shared" si="141"/>
        <v>0</v>
      </c>
      <c r="K1772" s="67" t="str">
        <f t="shared" si="142"/>
        <v>Nuevo</v>
      </c>
      <c r="L1772" s="68">
        <f t="shared" si="139"/>
        <v>0</v>
      </c>
      <c r="M1772" s="61">
        <f t="shared" si="140"/>
        <v>0</v>
      </c>
    </row>
    <row r="1773" spans="2:13" ht="12">
      <c r="B1773" s="14">
        <v>1657</v>
      </c>
      <c r="C1773" s="6"/>
      <c r="D1773" s="6"/>
      <c r="E1773" s="32"/>
      <c r="F1773" s="32"/>
      <c r="G1773" s="55">
        <f t="shared" si="138"/>
        <v>0</v>
      </c>
      <c r="H1773" s="32"/>
      <c r="I1773" s="32"/>
      <c r="J1773" s="54">
        <f t="shared" si="141"/>
        <v>0</v>
      </c>
      <c r="K1773" s="67" t="str">
        <f t="shared" si="142"/>
        <v>Nuevo</v>
      </c>
      <c r="L1773" s="68">
        <f t="shared" si="139"/>
        <v>0</v>
      </c>
      <c r="M1773" s="61">
        <f t="shared" si="140"/>
        <v>0</v>
      </c>
    </row>
    <row r="1774" spans="2:13" ht="12">
      <c r="B1774" s="14">
        <v>1658</v>
      </c>
      <c r="C1774" s="6"/>
      <c r="D1774" s="6"/>
      <c r="E1774" s="32"/>
      <c r="F1774" s="32"/>
      <c r="G1774" s="55">
        <f t="shared" si="138"/>
        <v>0</v>
      </c>
      <c r="H1774" s="32"/>
      <c r="I1774" s="32"/>
      <c r="J1774" s="54">
        <f t="shared" si="141"/>
        <v>0</v>
      </c>
      <c r="K1774" s="67" t="str">
        <f t="shared" si="142"/>
        <v>Nuevo</v>
      </c>
      <c r="L1774" s="68">
        <f t="shared" si="139"/>
        <v>0</v>
      </c>
      <c r="M1774" s="61">
        <f t="shared" si="140"/>
        <v>0</v>
      </c>
    </row>
    <row r="1775" spans="2:13" ht="12">
      <c r="B1775" s="14">
        <v>1659</v>
      </c>
      <c r="C1775" s="6"/>
      <c r="D1775" s="6"/>
      <c r="E1775" s="32"/>
      <c r="F1775" s="32"/>
      <c r="G1775" s="55">
        <f t="shared" si="138"/>
        <v>0</v>
      </c>
      <c r="H1775" s="32"/>
      <c r="I1775" s="32"/>
      <c r="J1775" s="54">
        <f t="shared" si="141"/>
        <v>0</v>
      </c>
      <c r="K1775" s="67" t="str">
        <f t="shared" si="142"/>
        <v>Nuevo</v>
      </c>
      <c r="L1775" s="68">
        <f t="shared" si="139"/>
        <v>0</v>
      </c>
      <c r="M1775" s="61">
        <f t="shared" si="140"/>
        <v>0</v>
      </c>
    </row>
    <row r="1776" spans="2:13" ht="12">
      <c r="B1776" s="14">
        <v>1660</v>
      </c>
      <c r="C1776" s="6"/>
      <c r="D1776" s="6"/>
      <c r="E1776" s="32"/>
      <c r="F1776" s="32"/>
      <c r="G1776" s="55">
        <f t="shared" si="138"/>
        <v>0</v>
      </c>
      <c r="H1776" s="32"/>
      <c r="I1776" s="32"/>
      <c r="J1776" s="54">
        <f t="shared" si="141"/>
        <v>0</v>
      </c>
      <c r="K1776" s="67" t="str">
        <f t="shared" si="142"/>
        <v>Nuevo</v>
      </c>
      <c r="L1776" s="68">
        <f t="shared" si="139"/>
        <v>0</v>
      </c>
      <c r="M1776" s="61">
        <f t="shared" si="140"/>
        <v>0</v>
      </c>
    </row>
    <row r="1777" spans="2:13" ht="12">
      <c r="B1777" s="14">
        <v>1661</v>
      </c>
      <c r="C1777" s="6"/>
      <c r="D1777" s="6"/>
      <c r="E1777" s="32"/>
      <c r="F1777" s="32"/>
      <c r="G1777" s="55">
        <f t="shared" si="138"/>
        <v>0</v>
      </c>
      <c r="H1777" s="32"/>
      <c r="I1777" s="32"/>
      <c r="J1777" s="54">
        <f t="shared" si="141"/>
        <v>0</v>
      </c>
      <c r="K1777" s="67" t="str">
        <f t="shared" si="142"/>
        <v>Nuevo</v>
      </c>
      <c r="L1777" s="68">
        <f t="shared" si="139"/>
        <v>0</v>
      </c>
      <c r="M1777" s="61">
        <f t="shared" si="140"/>
        <v>0</v>
      </c>
    </row>
    <row r="1778" spans="2:13" ht="12">
      <c r="B1778" s="14">
        <v>1662</v>
      </c>
      <c r="C1778" s="6"/>
      <c r="D1778" s="6"/>
      <c r="E1778" s="32"/>
      <c r="F1778" s="32"/>
      <c r="G1778" s="55">
        <f t="shared" si="138"/>
        <v>0</v>
      </c>
      <c r="H1778" s="32"/>
      <c r="I1778" s="32"/>
      <c r="J1778" s="54">
        <f t="shared" si="141"/>
        <v>0</v>
      </c>
      <c r="K1778" s="67" t="str">
        <f t="shared" si="142"/>
        <v>Nuevo</v>
      </c>
      <c r="L1778" s="68">
        <f t="shared" si="139"/>
        <v>0</v>
      </c>
      <c r="M1778" s="61">
        <f t="shared" si="140"/>
        <v>0</v>
      </c>
    </row>
    <row r="1779" spans="2:13" ht="12">
      <c r="B1779" s="14">
        <v>1663</v>
      </c>
      <c r="C1779" s="6"/>
      <c r="D1779" s="6"/>
      <c r="E1779" s="32"/>
      <c r="F1779" s="32"/>
      <c r="G1779" s="55">
        <f t="shared" si="138"/>
        <v>0</v>
      </c>
      <c r="H1779" s="32"/>
      <c r="I1779" s="32"/>
      <c r="J1779" s="54">
        <f t="shared" si="141"/>
        <v>0</v>
      </c>
      <c r="K1779" s="67" t="str">
        <f t="shared" si="142"/>
        <v>Nuevo</v>
      </c>
      <c r="L1779" s="68">
        <f t="shared" si="139"/>
        <v>0</v>
      </c>
      <c r="M1779" s="61">
        <f t="shared" si="140"/>
        <v>0</v>
      </c>
    </row>
    <row r="1780" spans="2:13" ht="12">
      <c r="B1780" s="14">
        <v>1664</v>
      </c>
      <c r="C1780" s="6"/>
      <c r="D1780" s="6"/>
      <c r="E1780" s="32"/>
      <c r="F1780" s="32"/>
      <c r="G1780" s="55">
        <f t="shared" si="138"/>
        <v>0</v>
      </c>
      <c r="H1780" s="32"/>
      <c r="I1780" s="32"/>
      <c r="J1780" s="54">
        <f t="shared" si="141"/>
        <v>0</v>
      </c>
      <c r="K1780" s="67" t="str">
        <f t="shared" si="142"/>
        <v>Nuevo</v>
      </c>
      <c r="L1780" s="68">
        <f t="shared" si="139"/>
        <v>0</v>
      </c>
      <c r="M1780" s="61">
        <f t="shared" si="140"/>
        <v>0</v>
      </c>
    </row>
    <row r="1781" spans="2:13" ht="12">
      <c r="B1781" s="14">
        <v>1665</v>
      </c>
      <c r="C1781" s="6"/>
      <c r="D1781" s="6"/>
      <c r="E1781" s="32"/>
      <c r="F1781" s="32"/>
      <c r="G1781" s="55">
        <f t="shared" si="138"/>
        <v>0</v>
      </c>
      <c r="H1781" s="32"/>
      <c r="I1781" s="32"/>
      <c r="J1781" s="54">
        <f t="shared" si="141"/>
        <v>0</v>
      </c>
      <c r="K1781" s="67" t="str">
        <f t="shared" si="142"/>
        <v>Nuevo</v>
      </c>
      <c r="L1781" s="68">
        <f t="shared" si="139"/>
        <v>0</v>
      </c>
      <c r="M1781" s="61">
        <f t="shared" si="140"/>
        <v>0</v>
      </c>
    </row>
    <row r="1782" spans="2:13" ht="12">
      <c r="B1782" s="14">
        <v>1666</v>
      </c>
      <c r="C1782" s="6"/>
      <c r="D1782" s="6"/>
      <c r="E1782" s="32"/>
      <c r="F1782" s="32"/>
      <c r="G1782" s="55">
        <f t="shared" si="138"/>
        <v>0</v>
      </c>
      <c r="H1782" s="32"/>
      <c r="I1782" s="32"/>
      <c r="J1782" s="54">
        <f t="shared" si="141"/>
        <v>0</v>
      </c>
      <c r="K1782" s="67" t="str">
        <f t="shared" si="142"/>
        <v>Nuevo</v>
      </c>
      <c r="L1782" s="68">
        <f t="shared" si="139"/>
        <v>0</v>
      </c>
      <c r="M1782" s="61">
        <f t="shared" si="140"/>
        <v>0</v>
      </c>
    </row>
    <row r="1783" spans="2:13" ht="12">
      <c r="B1783" s="14">
        <v>1667</v>
      </c>
      <c r="C1783" s="6"/>
      <c r="D1783" s="6"/>
      <c r="E1783" s="32"/>
      <c r="F1783" s="32"/>
      <c r="G1783" s="55">
        <f t="shared" si="138"/>
        <v>0</v>
      </c>
      <c r="H1783" s="32"/>
      <c r="I1783" s="32"/>
      <c r="J1783" s="54">
        <f t="shared" si="141"/>
        <v>0</v>
      </c>
      <c r="K1783" s="67" t="str">
        <f t="shared" si="142"/>
        <v>Nuevo</v>
      </c>
      <c r="L1783" s="68">
        <f t="shared" si="139"/>
        <v>0</v>
      </c>
      <c r="M1783" s="61">
        <f t="shared" si="140"/>
        <v>0</v>
      </c>
    </row>
    <row r="1784" spans="2:13" ht="12">
      <c r="B1784" s="14">
        <v>1668</v>
      </c>
      <c r="C1784" s="6"/>
      <c r="D1784" s="6"/>
      <c r="E1784" s="32"/>
      <c r="F1784" s="32"/>
      <c r="G1784" s="55">
        <f t="shared" si="138"/>
        <v>0</v>
      </c>
      <c r="H1784" s="32"/>
      <c r="I1784" s="32"/>
      <c r="J1784" s="54">
        <f t="shared" si="141"/>
        <v>0</v>
      </c>
      <c r="K1784" s="67" t="str">
        <f t="shared" si="142"/>
        <v>Nuevo</v>
      </c>
      <c r="L1784" s="68">
        <f t="shared" si="139"/>
        <v>0</v>
      </c>
      <c r="M1784" s="61">
        <f t="shared" si="140"/>
        <v>0</v>
      </c>
    </row>
    <row r="1785" spans="2:13" ht="12">
      <c r="B1785" s="14">
        <v>1669</v>
      </c>
      <c r="C1785" s="6"/>
      <c r="D1785" s="6"/>
      <c r="E1785" s="32"/>
      <c r="F1785" s="32"/>
      <c r="G1785" s="55">
        <f aca="true" t="shared" si="143" ref="G1785:G1848">(E1785/$E$112)</f>
        <v>0</v>
      </c>
      <c r="H1785" s="32"/>
      <c r="I1785" s="32"/>
      <c r="J1785" s="54">
        <f t="shared" si="141"/>
        <v>0</v>
      </c>
      <c r="K1785" s="67" t="str">
        <f t="shared" si="142"/>
        <v>Nuevo</v>
      </c>
      <c r="L1785" s="68">
        <f aca="true" t="shared" si="144" ref="L1785:L1848">IF(E1785=0,0,E1785/F1785)</f>
        <v>0</v>
      </c>
      <c r="M1785" s="61">
        <f aca="true" t="shared" si="145" ref="M1785:M1848">IF(H1785=0,0,H1785/I1785)</f>
        <v>0</v>
      </c>
    </row>
    <row r="1786" spans="2:13" ht="12">
      <c r="B1786" s="14">
        <v>1670</v>
      </c>
      <c r="C1786" s="6"/>
      <c r="D1786" s="6"/>
      <c r="E1786" s="32"/>
      <c r="F1786" s="32"/>
      <c r="G1786" s="55">
        <f t="shared" si="143"/>
        <v>0</v>
      </c>
      <c r="H1786" s="32"/>
      <c r="I1786" s="32"/>
      <c r="J1786" s="54">
        <f t="shared" si="141"/>
        <v>0</v>
      </c>
      <c r="K1786" s="67" t="str">
        <f t="shared" si="142"/>
        <v>Nuevo</v>
      </c>
      <c r="L1786" s="68">
        <f t="shared" si="144"/>
        <v>0</v>
      </c>
      <c r="M1786" s="61">
        <f t="shared" si="145"/>
        <v>0</v>
      </c>
    </row>
    <row r="1787" spans="2:13" ht="12">
      <c r="B1787" s="14">
        <v>1671</v>
      </c>
      <c r="C1787" s="6"/>
      <c r="D1787" s="6"/>
      <c r="E1787" s="32"/>
      <c r="F1787" s="32"/>
      <c r="G1787" s="55">
        <f t="shared" si="143"/>
        <v>0</v>
      </c>
      <c r="H1787" s="32"/>
      <c r="I1787" s="32"/>
      <c r="J1787" s="54">
        <f t="shared" si="141"/>
        <v>0</v>
      </c>
      <c r="K1787" s="67" t="str">
        <f t="shared" si="142"/>
        <v>Nuevo</v>
      </c>
      <c r="L1787" s="68">
        <f t="shared" si="144"/>
        <v>0</v>
      </c>
      <c r="M1787" s="61">
        <f t="shared" si="145"/>
        <v>0</v>
      </c>
    </row>
    <row r="1788" spans="2:13" ht="12">
      <c r="B1788" s="14">
        <v>1672</v>
      </c>
      <c r="C1788" s="6"/>
      <c r="D1788" s="6"/>
      <c r="E1788" s="32"/>
      <c r="F1788" s="32"/>
      <c r="G1788" s="55">
        <f t="shared" si="143"/>
        <v>0</v>
      </c>
      <c r="H1788" s="32"/>
      <c r="I1788" s="32"/>
      <c r="J1788" s="54">
        <f t="shared" si="141"/>
        <v>0</v>
      </c>
      <c r="K1788" s="67" t="str">
        <f t="shared" si="142"/>
        <v>Nuevo</v>
      </c>
      <c r="L1788" s="68">
        <f t="shared" si="144"/>
        <v>0</v>
      </c>
      <c r="M1788" s="61">
        <f t="shared" si="145"/>
        <v>0</v>
      </c>
    </row>
    <row r="1789" spans="2:13" ht="12">
      <c r="B1789" s="14">
        <v>1673</v>
      </c>
      <c r="C1789" s="6"/>
      <c r="D1789" s="6"/>
      <c r="E1789" s="32"/>
      <c r="F1789" s="32"/>
      <c r="G1789" s="55">
        <f t="shared" si="143"/>
        <v>0</v>
      </c>
      <c r="H1789" s="32"/>
      <c r="I1789" s="32"/>
      <c r="J1789" s="54">
        <f t="shared" si="141"/>
        <v>0</v>
      </c>
      <c r="K1789" s="67" t="str">
        <f t="shared" si="142"/>
        <v>Nuevo</v>
      </c>
      <c r="L1789" s="68">
        <f t="shared" si="144"/>
        <v>0</v>
      </c>
      <c r="M1789" s="61">
        <f t="shared" si="145"/>
        <v>0</v>
      </c>
    </row>
    <row r="1790" spans="2:13" ht="12">
      <c r="B1790" s="14">
        <v>1674</v>
      </c>
      <c r="C1790" s="6"/>
      <c r="D1790" s="6"/>
      <c r="E1790" s="32"/>
      <c r="F1790" s="32"/>
      <c r="G1790" s="55">
        <f t="shared" si="143"/>
        <v>0</v>
      </c>
      <c r="H1790" s="32"/>
      <c r="I1790" s="32"/>
      <c r="J1790" s="54">
        <f t="shared" si="141"/>
        <v>0</v>
      </c>
      <c r="K1790" s="67" t="str">
        <f t="shared" si="142"/>
        <v>Nuevo</v>
      </c>
      <c r="L1790" s="68">
        <f t="shared" si="144"/>
        <v>0</v>
      </c>
      <c r="M1790" s="61">
        <f t="shared" si="145"/>
        <v>0</v>
      </c>
    </row>
    <row r="1791" spans="2:13" ht="12">
      <c r="B1791" s="14">
        <v>1675</v>
      </c>
      <c r="C1791" s="6"/>
      <c r="D1791" s="6"/>
      <c r="E1791" s="32"/>
      <c r="F1791" s="32"/>
      <c r="G1791" s="55">
        <f t="shared" si="143"/>
        <v>0</v>
      </c>
      <c r="H1791" s="32"/>
      <c r="I1791" s="32"/>
      <c r="J1791" s="54">
        <f t="shared" si="141"/>
        <v>0</v>
      </c>
      <c r="K1791" s="67" t="str">
        <f t="shared" si="142"/>
        <v>Nuevo</v>
      </c>
      <c r="L1791" s="68">
        <f t="shared" si="144"/>
        <v>0</v>
      </c>
      <c r="M1791" s="61">
        <f t="shared" si="145"/>
        <v>0</v>
      </c>
    </row>
    <row r="1792" spans="2:13" ht="12">
      <c r="B1792" s="14">
        <v>1676</v>
      </c>
      <c r="C1792" s="6"/>
      <c r="D1792" s="6"/>
      <c r="E1792" s="32"/>
      <c r="F1792" s="32"/>
      <c r="G1792" s="55">
        <f t="shared" si="143"/>
        <v>0</v>
      </c>
      <c r="H1792" s="32"/>
      <c r="I1792" s="32"/>
      <c r="J1792" s="54">
        <f t="shared" si="141"/>
        <v>0</v>
      </c>
      <c r="K1792" s="67" t="str">
        <f t="shared" si="142"/>
        <v>Nuevo</v>
      </c>
      <c r="L1792" s="68">
        <f t="shared" si="144"/>
        <v>0</v>
      </c>
      <c r="M1792" s="61">
        <f t="shared" si="145"/>
        <v>0</v>
      </c>
    </row>
    <row r="1793" spans="2:13" ht="12">
      <c r="B1793" s="14">
        <v>1677</v>
      </c>
      <c r="C1793" s="6"/>
      <c r="D1793" s="6"/>
      <c r="E1793" s="32"/>
      <c r="F1793" s="32"/>
      <c r="G1793" s="55">
        <f t="shared" si="143"/>
        <v>0</v>
      </c>
      <c r="H1793" s="32"/>
      <c r="I1793" s="32"/>
      <c r="J1793" s="54">
        <f t="shared" si="141"/>
        <v>0</v>
      </c>
      <c r="K1793" s="67" t="str">
        <f t="shared" si="142"/>
        <v>Nuevo</v>
      </c>
      <c r="L1793" s="68">
        <f t="shared" si="144"/>
        <v>0</v>
      </c>
      <c r="M1793" s="61">
        <f t="shared" si="145"/>
        <v>0</v>
      </c>
    </row>
    <row r="1794" spans="2:13" ht="12">
      <c r="B1794" s="14">
        <v>1678</v>
      </c>
      <c r="C1794" s="6"/>
      <c r="D1794" s="6"/>
      <c r="E1794" s="32"/>
      <c r="F1794" s="32"/>
      <c r="G1794" s="55">
        <f t="shared" si="143"/>
        <v>0</v>
      </c>
      <c r="H1794" s="32"/>
      <c r="I1794" s="32"/>
      <c r="J1794" s="54">
        <f t="shared" si="141"/>
        <v>0</v>
      </c>
      <c r="K1794" s="67" t="str">
        <f t="shared" si="142"/>
        <v>Nuevo</v>
      </c>
      <c r="L1794" s="68">
        <f t="shared" si="144"/>
        <v>0</v>
      </c>
      <c r="M1794" s="61">
        <f t="shared" si="145"/>
        <v>0</v>
      </c>
    </row>
    <row r="1795" spans="2:13" ht="12">
      <c r="B1795" s="14">
        <v>1679</v>
      </c>
      <c r="C1795" s="6"/>
      <c r="D1795" s="6"/>
      <c r="E1795" s="32"/>
      <c r="F1795" s="32"/>
      <c r="G1795" s="55">
        <f t="shared" si="143"/>
        <v>0</v>
      </c>
      <c r="H1795" s="32"/>
      <c r="I1795" s="32"/>
      <c r="J1795" s="54">
        <f t="shared" si="141"/>
        <v>0</v>
      </c>
      <c r="K1795" s="67" t="str">
        <f t="shared" si="142"/>
        <v>Nuevo</v>
      </c>
      <c r="L1795" s="68">
        <f t="shared" si="144"/>
        <v>0</v>
      </c>
      <c r="M1795" s="61">
        <f t="shared" si="145"/>
        <v>0</v>
      </c>
    </row>
    <row r="1796" spans="2:13" ht="12">
      <c r="B1796" s="14">
        <v>1680</v>
      </c>
      <c r="C1796" s="6"/>
      <c r="D1796" s="6"/>
      <c r="E1796" s="32"/>
      <c r="F1796" s="32"/>
      <c r="G1796" s="55">
        <f t="shared" si="143"/>
        <v>0</v>
      </c>
      <c r="H1796" s="32"/>
      <c r="I1796" s="32"/>
      <c r="J1796" s="54">
        <f t="shared" si="141"/>
        <v>0</v>
      </c>
      <c r="K1796" s="67" t="str">
        <f t="shared" si="142"/>
        <v>Nuevo</v>
      </c>
      <c r="L1796" s="68">
        <f t="shared" si="144"/>
        <v>0</v>
      </c>
      <c r="M1796" s="61">
        <f t="shared" si="145"/>
        <v>0</v>
      </c>
    </row>
    <row r="1797" spans="2:13" ht="12">
      <c r="B1797" s="14">
        <v>1681</v>
      </c>
      <c r="C1797" s="6"/>
      <c r="D1797" s="6"/>
      <c r="E1797" s="32"/>
      <c r="F1797" s="32"/>
      <c r="G1797" s="55">
        <f t="shared" si="143"/>
        <v>0</v>
      </c>
      <c r="H1797" s="32"/>
      <c r="I1797" s="32"/>
      <c r="J1797" s="54">
        <f t="shared" si="141"/>
        <v>0</v>
      </c>
      <c r="K1797" s="67" t="str">
        <f t="shared" si="142"/>
        <v>Nuevo</v>
      </c>
      <c r="L1797" s="68">
        <f t="shared" si="144"/>
        <v>0</v>
      </c>
      <c r="M1797" s="61">
        <f t="shared" si="145"/>
        <v>0</v>
      </c>
    </row>
    <row r="1798" spans="2:13" ht="12">
      <c r="B1798" s="14">
        <v>1682</v>
      </c>
      <c r="C1798" s="6"/>
      <c r="D1798" s="6"/>
      <c r="E1798" s="32"/>
      <c r="F1798" s="32"/>
      <c r="G1798" s="55">
        <f t="shared" si="143"/>
        <v>0</v>
      </c>
      <c r="H1798" s="32"/>
      <c r="I1798" s="32"/>
      <c r="J1798" s="54">
        <f t="shared" si="141"/>
        <v>0</v>
      </c>
      <c r="K1798" s="67" t="str">
        <f t="shared" si="142"/>
        <v>Nuevo</v>
      </c>
      <c r="L1798" s="68">
        <f t="shared" si="144"/>
        <v>0</v>
      </c>
      <c r="M1798" s="61">
        <f t="shared" si="145"/>
        <v>0</v>
      </c>
    </row>
    <row r="1799" spans="2:13" ht="12">
      <c r="B1799" s="14">
        <v>1683</v>
      </c>
      <c r="C1799" s="6"/>
      <c r="D1799" s="6"/>
      <c r="E1799" s="32"/>
      <c r="F1799" s="32"/>
      <c r="G1799" s="55">
        <f t="shared" si="143"/>
        <v>0</v>
      </c>
      <c r="H1799" s="32"/>
      <c r="I1799" s="32"/>
      <c r="J1799" s="54">
        <f t="shared" si="141"/>
        <v>0</v>
      </c>
      <c r="K1799" s="67" t="str">
        <f t="shared" si="142"/>
        <v>Nuevo</v>
      </c>
      <c r="L1799" s="68">
        <f t="shared" si="144"/>
        <v>0</v>
      </c>
      <c r="M1799" s="61">
        <f t="shared" si="145"/>
        <v>0</v>
      </c>
    </row>
    <row r="1800" spans="2:13" ht="12">
      <c r="B1800" s="14">
        <v>1684</v>
      </c>
      <c r="C1800" s="6"/>
      <c r="D1800" s="6"/>
      <c r="E1800" s="32"/>
      <c r="F1800" s="32"/>
      <c r="G1800" s="55">
        <f t="shared" si="143"/>
        <v>0</v>
      </c>
      <c r="H1800" s="32"/>
      <c r="I1800" s="32"/>
      <c r="J1800" s="54">
        <f t="shared" si="141"/>
        <v>0</v>
      </c>
      <c r="K1800" s="67" t="str">
        <f t="shared" si="142"/>
        <v>Nuevo</v>
      </c>
      <c r="L1800" s="68">
        <f t="shared" si="144"/>
        <v>0</v>
      </c>
      <c r="M1800" s="61">
        <f t="shared" si="145"/>
        <v>0</v>
      </c>
    </row>
    <row r="1801" spans="2:13" ht="12">
      <c r="B1801" s="14">
        <v>1685</v>
      </c>
      <c r="C1801" s="6"/>
      <c r="D1801" s="6"/>
      <c r="E1801" s="32"/>
      <c r="F1801" s="32"/>
      <c r="G1801" s="55">
        <f t="shared" si="143"/>
        <v>0</v>
      </c>
      <c r="H1801" s="32"/>
      <c r="I1801" s="32"/>
      <c r="J1801" s="54">
        <f t="shared" si="141"/>
        <v>0</v>
      </c>
      <c r="K1801" s="67" t="str">
        <f t="shared" si="142"/>
        <v>Nuevo</v>
      </c>
      <c r="L1801" s="68">
        <f t="shared" si="144"/>
        <v>0</v>
      </c>
      <c r="M1801" s="61">
        <f t="shared" si="145"/>
        <v>0</v>
      </c>
    </row>
    <row r="1802" spans="2:13" ht="12">
      <c r="B1802" s="14">
        <v>1686</v>
      </c>
      <c r="C1802" s="6"/>
      <c r="D1802" s="6"/>
      <c r="E1802" s="32"/>
      <c r="F1802" s="32"/>
      <c r="G1802" s="55">
        <f t="shared" si="143"/>
        <v>0</v>
      </c>
      <c r="H1802" s="32"/>
      <c r="I1802" s="32"/>
      <c r="J1802" s="54">
        <f t="shared" si="141"/>
        <v>0</v>
      </c>
      <c r="K1802" s="67" t="str">
        <f t="shared" si="142"/>
        <v>Nuevo</v>
      </c>
      <c r="L1802" s="68">
        <f t="shared" si="144"/>
        <v>0</v>
      </c>
      <c r="M1802" s="61">
        <f t="shared" si="145"/>
        <v>0</v>
      </c>
    </row>
    <row r="1803" spans="2:13" ht="12">
      <c r="B1803" s="14">
        <v>1687</v>
      </c>
      <c r="C1803" s="6"/>
      <c r="D1803" s="6"/>
      <c r="E1803" s="32"/>
      <c r="F1803" s="32"/>
      <c r="G1803" s="55">
        <f t="shared" si="143"/>
        <v>0</v>
      </c>
      <c r="H1803" s="32"/>
      <c r="I1803" s="32"/>
      <c r="J1803" s="54">
        <f t="shared" si="141"/>
        <v>0</v>
      </c>
      <c r="K1803" s="67" t="str">
        <f t="shared" si="142"/>
        <v>Nuevo</v>
      </c>
      <c r="L1803" s="68">
        <f t="shared" si="144"/>
        <v>0</v>
      </c>
      <c r="M1803" s="61">
        <f t="shared" si="145"/>
        <v>0</v>
      </c>
    </row>
    <row r="1804" spans="2:13" ht="12">
      <c r="B1804" s="14">
        <v>1688</v>
      </c>
      <c r="C1804" s="6"/>
      <c r="D1804" s="6"/>
      <c r="E1804" s="32"/>
      <c r="F1804" s="32"/>
      <c r="G1804" s="55">
        <f t="shared" si="143"/>
        <v>0</v>
      </c>
      <c r="H1804" s="32"/>
      <c r="I1804" s="32"/>
      <c r="J1804" s="54">
        <f t="shared" si="141"/>
        <v>0</v>
      </c>
      <c r="K1804" s="67" t="str">
        <f t="shared" si="142"/>
        <v>Nuevo</v>
      </c>
      <c r="L1804" s="68">
        <f t="shared" si="144"/>
        <v>0</v>
      </c>
      <c r="M1804" s="61">
        <f t="shared" si="145"/>
        <v>0</v>
      </c>
    </row>
    <row r="1805" spans="2:13" ht="12">
      <c r="B1805" s="14">
        <v>1689</v>
      </c>
      <c r="C1805" s="6"/>
      <c r="D1805" s="6"/>
      <c r="E1805" s="32"/>
      <c r="F1805" s="32"/>
      <c r="G1805" s="55">
        <f t="shared" si="143"/>
        <v>0</v>
      </c>
      <c r="H1805" s="32"/>
      <c r="I1805" s="32"/>
      <c r="J1805" s="54">
        <f t="shared" si="141"/>
        <v>0</v>
      </c>
      <c r="K1805" s="67" t="str">
        <f t="shared" si="142"/>
        <v>Nuevo</v>
      </c>
      <c r="L1805" s="68">
        <f t="shared" si="144"/>
        <v>0</v>
      </c>
      <c r="M1805" s="61">
        <f t="shared" si="145"/>
        <v>0</v>
      </c>
    </row>
    <row r="1806" spans="2:13" ht="12">
      <c r="B1806" s="14">
        <v>1690</v>
      </c>
      <c r="C1806" s="6"/>
      <c r="D1806" s="6"/>
      <c r="E1806" s="32"/>
      <c r="F1806" s="32"/>
      <c r="G1806" s="55">
        <f t="shared" si="143"/>
        <v>0</v>
      </c>
      <c r="H1806" s="32"/>
      <c r="I1806" s="32"/>
      <c r="J1806" s="54">
        <f t="shared" si="141"/>
        <v>0</v>
      </c>
      <c r="K1806" s="67" t="str">
        <f t="shared" si="142"/>
        <v>Nuevo</v>
      </c>
      <c r="L1806" s="68">
        <f t="shared" si="144"/>
        <v>0</v>
      </c>
      <c r="M1806" s="61">
        <f t="shared" si="145"/>
        <v>0</v>
      </c>
    </row>
    <row r="1807" spans="2:13" ht="12">
      <c r="B1807" s="14">
        <v>1691</v>
      </c>
      <c r="C1807" s="6"/>
      <c r="D1807" s="6"/>
      <c r="E1807" s="32"/>
      <c r="F1807" s="32"/>
      <c r="G1807" s="55">
        <f t="shared" si="143"/>
        <v>0</v>
      </c>
      <c r="H1807" s="32"/>
      <c r="I1807" s="32"/>
      <c r="J1807" s="54">
        <f t="shared" si="141"/>
        <v>0</v>
      </c>
      <c r="K1807" s="67" t="str">
        <f t="shared" si="142"/>
        <v>Nuevo</v>
      </c>
      <c r="L1807" s="68">
        <f t="shared" si="144"/>
        <v>0</v>
      </c>
      <c r="M1807" s="61">
        <f t="shared" si="145"/>
        <v>0</v>
      </c>
    </row>
    <row r="1808" spans="2:13" ht="12">
      <c r="B1808" s="14">
        <v>1692</v>
      </c>
      <c r="C1808" s="6"/>
      <c r="D1808" s="6"/>
      <c r="E1808" s="32"/>
      <c r="F1808" s="32"/>
      <c r="G1808" s="55">
        <f t="shared" si="143"/>
        <v>0</v>
      </c>
      <c r="H1808" s="32"/>
      <c r="I1808" s="32"/>
      <c r="J1808" s="54">
        <f t="shared" si="141"/>
        <v>0</v>
      </c>
      <c r="K1808" s="67" t="str">
        <f t="shared" si="142"/>
        <v>Nuevo</v>
      </c>
      <c r="L1808" s="68">
        <f t="shared" si="144"/>
        <v>0</v>
      </c>
      <c r="M1808" s="61">
        <f t="shared" si="145"/>
        <v>0</v>
      </c>
    </row>
    <row r="1809" spans="2:13" ht="12">
      <c r="B1809" s="14">
        <v>1693</v>
      </c>
      <c r="C1809" s="6"/>
      <c r="D1809" s="6"/>
      <c r="E1809" s="32"/>
      <c r="F1809" s="32"/>
      <c r="G1809" s="55">
        <f t="shared" si="143"/>
        <v>0</v>
      </c>
      <c r="H1809" s="32"/>
      <c r="I1809" s="32"/>
      <c r="J1809" s="54">
        <f t="shared" si="141"/>
        <v>0</v>
      </c>
      <c r="K1809" s="67" t="str">
        <f t="shared" si="142"/>
        <v>Nuevo</v>
      </c>
      <c r="L1809" s="68">
        <f t="shared" si="144"/>
        <v>0</v>
      </c>
      <c r="M1809" s="61">
        <f t="shared" si="145"/>
        <v>0</v>
      </c>
    </row>
    <row r="1810" spans="2:13" ht="12">
      <c r="B1810" s="14">
        <v>1694</v>
      </c>
      <c r="C1810" s="6"/>
      <c r="D1810" s="6"/>
      <c r="E1810" s="32"/>
      <c r="F1810" s="32"/>
      <c r="G1810" s="55">
        <f t="shared" si="143"/>
        <v>0</v>
      </c>
      <c r="H1810" s="32"/>
      <c r="I1810" s="32"/>
      <c r="J1810" s="54">
        <f t="shared" si="141"/>
        <v>0</v>
      </c>
      <c r="K1810" s="67" t="str">
        <f t="shared" si="142"/>
        <v>Nuevo</v>
      </c>
      <c r="L1810" s="68">
        <f t="shared" si="144"/>
        <v>0</v>
      </c>
      <c r="M1810" s="61">
        <f t="shared" si="145"/>
        <v>0</v>
      </c>
    </row>
    <row r="1811" spans="2:13" ht="12">
      <c r="B1811" s="14">
        <v>1695</v>
      </c>
      <c r="C1811" s="6"/>
      <c r="D1811" s="6"/>
      <c r="E1811" s="32"/>
      <c r="F1811" s="32"/>
      <c r="G1811" s="55">
        <f t="shared" si="143"/>
        <v>0</v>
      </c>
      <c r="H1811" s="32"/>
      <c r="I1811" s="32"/>
      <c r="J1811" s="54">
        <f t="shared" si="141"/>
        <v>0</v>
      </c>
      <c r="K1811" s="67" t="str">
        <f t="shared" si="142"/>
        <v>Nuevo</v>
      </c>
      <c r="L1811" s="68">
        <f t="shared" si="144"/>
        <v>0</v>
      </c>
      <c r="M1811" s="61">
        <f t="shared" si="145"/>
        <v>0</v>
      </c>
    </row>
    <row r="1812" spans="2:13" ht="12">
      <c r="B1812" s="14">
        <v>1696</v>
      </c>
      <c r="C1812" s="6"/>
      <c r="D1812" s="6"/>
      <c r="E1812" s="32"/>
      <c r="F1812" s="32"/>
      <c r="G1812" s="55">
        <f t="shared" si="143"/>
        <v>0</v>
      </c>
      <c r="H1812" s="32"/>
      <c r="I1812" s="32"/>
      <c r="J1812" s="54">
        <f t="shared" si="141"/>
        <v>0</v>
      </c>
      <c r="K1812" s="67" t="str">
        <f t="shared" si="142"/>
        <v>Nuevo</v>
      </c>
      <c r="L1812" s="68">
        <f t="shared" si="144"/>
        <v>0</v>
      </c>
      <c r="M1812" s="61">
        <f t="shared" si="145"/>
        <v>0</v>
      </c>
    </row>
    <row r="1813" spans="2:13" ht="12">
      <c r="B1813" s="14">
        <v>1697</v>
      </c>
      <c r="C1813" s="6"/>
      <c r="D1813" s="6"/>
      <c r="E1813" s="32"/>
      <c r="F1813" s="32"/>
      <c r="G1813" s="55">
        <f t="shared" si="143"/>
        <v>0</v>
      </c>
      <c r="H1813" s="32"/>
      <c r="I1813" s="32"/>
      <c r="J1813" s="54">
        <f t="shared" si="141"/>
        <v>0</v>
      </c>
      <c r="K1813" s="67" t="str">
        <f t="shared" si="142"/>
        <v>Nuevo</v>
      </c>
      <c r="L1813" s="68">
        <f t="shared" si="144"/>
        <v>0</v>
      </c>
      <c r="M1813" s="61">
        <f t="shared" si="145"/>
        <v>0</v>
      </c>
    </row>
    <row r="1814" spans="2:13" ht="12">
      <c r="B1814" s="14">
        <v>1698</v>
      </c>
      <c r="C1814" s="6"/>
      <c r="D1814" s="6"/>
      <c r="E1814" s="32"/>
      <c r="F1814" s="32"/>
      <c r="G1814" s="55">
        <f t="shared" si="143"/>
        <v>0</v>
      </c>
      <c r="H1814" s="32"/>
      <c r="I1814" s="32"/>
      <c r="J1814" s="54">
        <f t="shared" si="141"/>
        <v>0</v>
      </c>
      <c r="K1814" s="67" t="str">
        <f t="shared" si="142"/>
        <v>Nuevo</v>
      </c>
      <c r="L1814" s="68">
        <f t="shared" si="144"/>
        <v>0</v>
      </c>
      <c r="M1814" s="61">
        <f t="shared" si="145"/>
        <v>0</v>
      </c>
    </row>
    <row r="1815" spans="2:13" ht="12">
      <c r="B1815" s="14">
        <v>1699</v>
      </c>
      <c r="C1815" s="6"/>
      <c r="D1815" s="6"/>
      <c r="E1815" s="32"/>
      <c r="F1815" s="32"/>
      <c r="G1815" s="55">
        <f t="shared" si="143"/>
        <v>0</v>
      </c>
      <c r="H1815" s="32"/>
      <c r="I1815" s="32"/>
      <c r="J1815" s="54">
        <f t="shared" si="141"/>
        <v>0</v>
      </c>
      <c r="K1815" s="67" t="str">
        <f t="shared" si="142"/>
        <v>Nuevo</v>
      </c>
      <c r="L1815" s="68">
        <f t="shared" si="144"/>
        <v>0</v>
      </c>
      <c r="M1815" s="61">
        <f t="shared" si="145"/>
        <v>0</v>
      </c>
    </row>
    <row r="1816" spans="2:13" ht="12">
      <c r="B1816" s="14">
        <v>1700</v>
      </c>
      <c r="C1816" s="6"/>
      <c r="D1816" s="6"/>
      <c r="E1816" s="32"/>
      <c r="F1816" s="32"/>
      <c r="G1816" s="55">
        <f t="shared" si="143"/>
        <v>0</v>
      </c>
      <c r="H1816" s="32"/>
      <c r="I1816" s="32"/>
      <c r="J1816" s="54">
        <f t="shared" si="141"/>
        <v>0</v>
      </c>
      <c r="K1816" s="67" t="str">
        <f t="shared" si="142"/>
        <v>Nuevo</v>
      </c>
      <c r="L1816" s="68">
        <f t="shared" si="144"/>
        <v>0</v>
      </c>
      <c r="M1816" s="61">
        <f t="shared" si="145"/>
        <v>0</v>
      </c>
    </row>
    <row r="1817" spans="2:13" ht="12">
      <c r="B1817" s="14">
        <v>1701</v>
      </c>
      <c r="C1817" s="6"/>
      <c r="D1817" s="6"/>
      <c r="E1817" s="32"/>
      <c r="F1817" s="32"/>
      <c r="G1817" s="55">
        <f t="shared" si="143"/>
        <v>0</v>
      </c>
      <c r="H1817" s="32"/>
      <c r="I1817" s="32"/>
      <c r="J1817" s="54">
        <f t="shared" si="141"/>
        <v>0</v>
      </c>
      <c r="K1817" s="67" t="str">
        <f t="shared" si="142"/>
        <v>Nuevo</v>
      </c>
      <c r="L1817" s="68">
        <f t="shared" si="144"/>
        <v>0</v>
      </c>
      <c r="M1817" s="61">
        <f t="shared" si="145"/>
        <v>0</v>
      </c>
    </row>
    <row r="1818" spans="2:13" ht="12">
      <c r="B1818" s="14">
        <v>1702</v>
      </c>
      <c r="C1818" s="6"/>
      <c r="D1818" s="6"/>
      <c r="E1818" s="32"/>
      <c r="F1818" s="32"/>
      <c r="G1818" s="55">
        <f t="shared" si="143"/>
        <v>0</v>
      </c>
      <c r="H1818" s="32"/>
      <c r="I1818" s="32"/>
      <c r="J1818" s="54">
        <f t="shared" si="141"/>
        <v>0</v>
      </c>
      <c r="K1818" s="67" t="str">
        <f t="shared" si="142"/>
        <v>Nuevo</v>
      </c>
      <c r="L1818" s="68">
        <f t="shared" si="144"/>
        <v>0</v>
      </c>
      <c r="M1818" s="61">
        <f t="shared" si="145"/>
        <v>0</v>
      </c>
    </row>
    <row r="1819" spans="2:13" ht="12">
      <c r="B1819" s="14">
        <v>1703</v>
      </c>
      <c r="C1819" s="6"/>
      <c r="D1819" s="6"/>
      <c r="E1819" s="32"/>
      <c r="F1819" s="32"/>
      <c r="G1819" s="55">
        <f t="shared" si="143"/>
        <v>0</v>
      </c>
      <c r="H1819" s="32"/>
      <c r="I1819" s="32"/>
      <c r="J1819" s="54">
        <f t="shared" si="141"/>
        <v>0</v>
      </c>
      <c r="K1819" s="67" t="str">
        <f t="shared" si="142"/>
        <v>Nuevo</v>
      </c>
      <c r="L1819" s="68">
        <f t="shared" si="144"/>
        <v>0</v>
      </c>
      <c r="M1819" s="61">
        <f t="shared" si="145"/>
        <v>0</v>
      </c>
    </row>
    <row r="1820" spans="2:13" ht="12">
      <c r="B1820" s="14">
        <v>1704</v>
      </c>
      <c r="C1820" s="6"/>
      <c r="D1820" s="6"/>
      <c r="E1820" s="32"/>
      <c r="F1820" s="32"/>
      <c r="G1820" s="55">
        <f t="shared" si="143"/>
        <v>0</v>
      </c>
      <c r="H1820" s="32"/>
      <c r="I1820" s="32"/>
      <c r="J1820" s="54">
        <f t="shared" si="141"/>
        <v>0</v>
      </c>
      <c r="K1820" s="67" t="str">
        <f t="shared" si="142"/>
        <v>Nuevo</v>
      </c>
      <c r="L1820" s="68">
        <f t="shared" si="144"/>
        <v>0</v>
      </c>
      <c r="M1820" s="61">
        <f t="shared" si="145"/>
        <v>0</v>
      </c>
    </row>
    <row r="1821" spans="2:13" ht="12">
      <c r="B1821" s="14">
        <v>1705</v>
      </c>
      <c r="C1821" s="6"/>
      <c r="D1821" s="6"/>
      <c r="E1821" s="32"/>
      <c r="F1821" s="32"/>
      <c r="G1821" s="55">
        <f t="shared" si="143"/>
        <v>0</v>
      </c>
      <c r="H1821" s="32"/>
      <c r="I1821" s="32"/>
      <c r="J1821" s="54">
        <f t="shared" si="141"/>
        <v>0</v>
      </c>
      <c r="K1821" s="67" t="str">
        <f t="shared" si="142"/>
        <v>Nuevo</v>
      </c>
      <c r="L1821" s="68">
        <f t="shared" si="144"/>
        <v>0</v>
      </c>
      <c r="M1821" s="61">
        <f t="shared" si="145"/>
        <v>0</v>
      </c>
    </row>
    <row r="1822" spans="2:13" ht="12">
      <c r="B1822" s="14">
        <v>1706</v>
      </c>
      <c r="C1822" s="6"/>
      <c r="D1822" s="6"/>
      <c r="E1822" s="32"/>
      <c r="F1822" s="32"/>
      <c r="G1822" s="55">
        <f t="shared" si="143"/>
        <v>0</v>
      </c>
      <c r="H1822" s="32"/>
      <c r="I1822" s="32"/>
      <c r="J1822" s="54">
        <f t="shared" si="141"/>
        <v>0</v>
      </c>
      <c r="K1822" s="67" t="str">
        <f t="shared" si="142"/>
        <v>Nuevo</v>
      </c>
      <c r="L1822" s="68">
        <f t="shared" si="144"/>
        <v>0</v>
      </c>
      <c r="M1822" s="61">
        <f t="shared" si="145"/>
        <v>0</v>
      </c>
    </row>
    <row r="1823" spans="2:13" ht="12">
      <c r="B1823" s="14">
        <v>1707</v>
      </c>
      <c r="C1823" s="6"/>
      <c r="D1823" s="6"/>
      <c r="E1823" s="32"/>
      <c r="F1823" s="32"/>
      <c r="G1823" s="55">
        <f t="shared" si="143"/>
        <v>0</v>
      </c>
      <c r="H1823" s="32"/>
      <c r="I1823" s="32"/>
      <c r="J1823" s="54">
        <f t="shared" si="141"/>
        <v>0</v>
      </c>
      <c r="K1823" s="67" t="str">
        <f t="shared" si="142"/>
        <v>Nuevo</v>
      </c>
      <c r="L1823" s="68">
        <f t="shared" si="144"/>
        <v>0</v>
      </c>
      <c r="M1823" s="61">
        <f t="shared" si="145"/>
        <v>0</v>
      </c>
    </row>
    <row r="1824" spans="2:13" ht="12">
      <c r="B1824" s="14">
        <v>1708</v>
      </c>
      <c r="C1824" s="6"/>
      <c r="D1824" s="6"/>
      <c r="E1824" s="32"/>
      <c r="F1824" s="32"/>
      <c r="G1824" s="55">
        <f t="shared" si="143"/>
        <v>0</v>
      </c>
      <c r="H1824" s="32"/>
      <c r="I1824" s="32"/>
      <c r="J1824" s="54">
        <f t="shared" si="141"/>
        <v>0</v>
      </c>
      <c r="K1824" s="67" t="str">
        <f t="shared" si="142"/>
        <v>Nuevo</v>
      </c>
      <c r="L1824" s="68">
        <f t="shared" si="144"/>
        <v>0</v>
      </c>
      <c r="M1824" s="61">
        <f t="shared" si="145"/>
        <v>0</v>
      </c>
    </row>
    <row r="1825" spans="2:13" ht="12">
      <c r="B1825" s="14">
        <v>1709</v>
      </c>
      <c r="C1825" s="6"/>
      <c r="D1825" s="6"/>
      <c r="E1825" s="32"/>
      <c r="F1825" s="32"/>
      <c r="G1825" s="55">
        <f t="shared" si="143"/>
        <v>0</v>
      </c>
      <c r="H1825" s="32"/>
      <c r="I1825" s="32"/>
      <c r="J1825" s="54">
        <f t="shared" si="141"/>
        <v>0</v>
      </c>
      <c r="K1825" s="67" t="str">
        <f t="shared" si="142"/>
        <v>Nuevo</v>
      </c>
      <c r="L1825" s="68">
        <f t="shared" si="144"/>
        <v>0</v>
      </c>
      <c r="M1825" s="61">
        <f t="shared" si="145"/>
        <v>0</v>
      </c>
    </row>
    <row r="1826" spans="2:13" ht="12">
      <c r="B1826" s="14">
        <v>1710</v>
      </c>
      <c r="C1826" s="6"/>
      <c r="D1826" s="6"/>
      <c r="E1826" s="32"/>
      <c r="F1826" s="32"/>
      <c r="G1826" s="55">
        <f t="shared" si="143"/>
        <v>0</v>
      </c>
      <c r="H1826" s="32"/>
      <c r="I1826" s="32"/>
      <c r="J1826" s="54">
        <f aca="true" t="shared" si="146" ref="J1826:J1870">(H1826/$H$112)</f>
        <v>0</v>
      </c>
      <c r="K1826" s="67" t="str">
        <f aca="true" t="shared" si="147" ref="K1826:K1870">IF(E1826=0,"Nuevo",((H1826/E1826)-1))</f>
        <v>Nuevo</v>
      </c>
      <c r="L1826" s="68">
        <f t="shared" si="144"/>
        <v>0</v>
      </c>
      <c r="M1826" s="61">
        <f t="shared" si="145"/>
        <v>0</v>
      </c>
    </row>
    <row r="1827" spans="2:13" ht="12">
      <c r="B1827" s="14">
        <v>1711</v>
      </c>
      <c r="C1827" s="6"/>
      <c r="D1827" s="6"/>
      <c r="E1827" s="32"/>
      <c r="F1827" s="32"/>
      <c r="G1827" s="55">
        <f t="shared" si="143"/>
        <v>0</v>
      </c>
      <c r="H1827" s="32"/>
      <c r="I1827" s="32"/>
      <c r="J1827" s="54">
        <f t="shared" si="146"/>
        <v>0</v>
      </c>
      <c r="K1827" s="67" t="str">
        <f t="shared" si="147"/>
        <v>Nuevo</v>
      </c>
      <c r="L1827" s="68">
        <f t="shared" si="144"/>
        <v>0</v>
      </c>
      <c r="M1827" s="61">
        <f t="shared" si="145"/>
        <v>0</v>
      </c>
    </row>
    <row r="1828" spans="2:13" ht="12">
      <c r="B1828" s="14">
        <v>1712</v>
      </c>
      <c r="C1828" s="6"/>
      <c r="D1828" s="6"/>
      <c r="E1828" s="32"/>
      <c r="F1828" s="32"/>
      <c r="G1828" s="55">
        <f t="shared" si="143"/>
        <v>0</v>
      </c>
      <c r="H1828" s="32"/>
      <c r="I1828" s="32"/>
      <c r="J1828" s="54">
        <f t="shared" si="146"/>
        <v>0</v>
      </c>
      <c r="K1828" s="67" t="str">
        <f t="shared" si="147"/>
        <v>Nuevo</v>
      </c>
      <c r="L1828" s="68">
        <f t="shared" si="144"/>
        <v>0</v>
      </c>
      <c r="M1828" s="61">
        <f t="shared" si="145"/>
        <v>0</v>
      </c>
    </row>
    <row r="1829" spans="2:13" ht="12">
      <c r="B1829" s="14">
        <v>1713</v>
      </c>
      <c r="C1829" s="6"/>
      <c r="D1829" s="6"/>
      <c r="E1829" s="32"/>
      <c r="F1829" s="32"/>
      <c r="G1829" s="55">
        <f t="shared" si="143"/>
        <v>0</v>
      </c>
      <c r="H1829" s="32"/>
      <c r="I1829" s="32"/>
      <c r="J1829" s="54">
        <f t="shared" si="146"/>
        <v>0</v>
      </c>
      <c r="K1829" s="67" t="str">
        <f t="shared" si="147"/>
        <v>Nuevo</v>
      </c>
      <c r="L1829" s="68">
        <f t="shared" si="144"/>
        <v>0</v>
      </c>
      <c r="M1829" s="61">
        <f t="shared" si="145"/>
        <v>0</v>
      </c>
    </row>
    <row r="1830" spans="2:13" ht="12">
      <c r="B1830" s="14">
        <v>1714</v>
      </c>
      <c r="C1830" s="6"/>
      <c r="D1830" s="6"/>
      <c r="E1830" s="32"/>
      <c r="F1830" s="32"/>
      <c r="G1830" s="55">
        <f t="shared" si="143"/>
        <v>0</v>
      </c>
      <c r="H1830" s="32"/>
      <c r="I1830" s="32"/>
      <c r="J1830" s="54">
        <f t="shared" si="146"/>
        <v>0</v>
      </c>
      <c r="K1830" s="67" t="str">
        <f t="shared" si="147"/>
        <v>Nuevo</v>
      </c>
      <c r="L1830" s="68">
        <f t="shared" si="144"/>
        <v>0</v>
      </c>
      <c r="M1830" s="61">
        <f t="shared" si="145"/>
        <v>0</v>
      </c>
    </row>
    <row r="1831" spans="2:13" ht="12">
      <c r="B1831" s="14">
        <v>1715</v>
      </c>
      <c r="C1831" s="6"/>
      <c r="D1831" s="6"/>
      <c r="E1831" s="32"/>
      <c r="F1831" s="32"/>
      <c r="G1831" s="55">
        <f t="shared" si="143"/>
        <v>0</v>
      </c>
      <c r="H1831" s="32"/>
      <c r="I1831" s="32"/>
      <c r="J1831" s="54">
        <f t="shared" si="146"/>
        <v>0</v>
      </c>
      <c r="K1831" s="67" t="str">
        <f t="shared" si="147"/>
        <v>Nuevo</v>
      </c>
      <c r="L1831" s="68">
        <f t="shared" si="144"/>
        <v>0</v>
      </c>
      <c r="M1831" s="61">
        <f t="shared" si="145"/>
        <v>0</v>
      </c>
    </row>
    <row r="1832" spans="2:13" ht="12">
      <c r="B1832" s="14">
        <v>1716</v>
      </c>
      <c r="C1832" s="6"/>
      <c r="D1832" s="6"/>
      <c r="E1832" s="32"/>
      <c r="F1832" s="32"/>
      <c r="G1832" s="55">
        <f t="shared" si="143"/>
        <v>0</v>
      </c>
      <c r="H1832" s="32"/>
      <c r="I1832" s="32"/>
      <c r="J1832" s="54">
        <f t="shared" si="146"/>
        <v>0</v>
      </c>
      <c r="K1832" s="67" t="str">
        <f t="shared" si="147"/>
        <v>Nuevo</v>
      </c>
      <c r="L1832" s="68">
        <f t="shared" si="144"/>
        <v>0</v>
      </c>
      <c r="M1832" s="61">
        <f t="shared" si="145"/>
        <v>0</v>
      </c>
    </row>
    <row r="1833" spans="2:13" ht="12">
      <c r="B1833" s="14">
        <v>1717</v>
      </c>
      <c r="C1833" s="6"/>
      <c r="D1833" s="6"/>
      <c r="E1833" s="32"/>
      <c r="F1833" s="32"/>
      <c r="G1833" s="55">
        <f t="shared" si="143"/>
        <v>0</v>
      </c>
      <c r="H1833" s="32"/>
      <c r="I1833" s="32"/>
      <c r="J1833" s="54">
        <f t="shared" si="146"/>
        <v>0</v>
      </c>
      <c r="K1833" s="67" t="str">
        <f t="shared" si="147"/>
        <v>Nuevo</v>
      </c>
      <c r="L1833" s="68">
        <f t="shared" si="144"/>
        <v>0</v>
      </c>
      <c r="M1833" s="61">
        <f t="shared" si="145"/>
        <v>0</v>
      </c>
    </row>
    <row r="1834" spans="2:13" ht="12">
      <c r="B1834" s="14">
        <v>1718</v>
      </c>
      <c r="C1834" s="6"/>
      <c r="D1834" s="6"/>
      <c r="E1834" s="32"/>
      <c r="F1834" s="32"/>
      <c r="G1834" s="55">
        <f t="shared" si="143"/>
        <v>0</v>
      </c>
      <c r="H1834" s="32"/>
      <c r="I1834" s="32"/>
      <c r="J1834" s="54">
        <f t="shared" si="146"/>
        <v>0</v>
      </c>
      <c r="K1834" s="67" t="str">
        <f t="shared" si="147"/>
        <v>Nuevo</v>
      </c>
      <c r="L1834" s="68">
        <f t="shared" si="144"/>
        <v>0</v>
      </c>
      <c r="M1834" s="61">
        <f t="shared" si="145"/>
        <v>0</v>
      </c>
    </row>
    <row r="1835" spans="2:13" ht="12">
      <c r="B1835" s="14">
        <v>1719</v>
      </c>
      <c r="C1835" s="6"/>
      <c r="D1835" s="6"/>
      <c r="E1835" s="32"/>
      <c r="F1835" s="32"/>
      <c r="G1835" s="55">
        <f t="shared" si="143"/>
        <v>0</v>
      </c>
      <c r="H1835" s="32"/>
      <c r="I1835" s="32"/>
      <c r="J1835" s="54">
        <f t="shared" si="146"/>
        <v>0</v>
      </c>
      <c r="K1835" s="67" t="str">
        <f t="shared" si="147"/>
        <v>Nuevo</v>
      </c>
      <c r="L1835" s="68">
        <f t="shared" si="144"/>
        <v>0</v>
      </c>
      <c r="M1835" s="61">
        <f t="shared" si="145"/>
        <v>0</v>
      </c>
    </row>
    <row r="1836" spans="2:13" ht="12">
      <c r="B1836" s="14">
        <v>1720</v>
      </c>
      <c r="C1836" s="6"/>
      <c r="D1836" s="6"/>
      <c r="E1836" s="32"/>
      <c r="F1836" s="32"/>
      <c r="G1836" s="55">
        <f t="shared" si="143"/>
        <v>0</v>
      </c>
      <c r="H1836" s="32"/>
      <c r="I1836" s="32"/>
      <c r="J1836" s="54">
        <f t="shared" si="146"/>
        <v>0</v>
      </c>
      <c r="K1836" s="67" t="str">
        <f t="shared" si="147"/>
        <v>Nuevo</v>
      </c>
      <c r="L1836" s="68">
        <f t="shared" si="144"/>
        <v>0</v>
      </c>
      <c r="M1836" s="61">
        <f t="shared" si="145"/>
        <v>0</v>
      </c>
    </row>
    <row r="1837" spans="2:13" ht="12">
      <c r="B1837" s="14">
        <v>1721</v>
      </c>
      <c r="C1837" s="6"/>
      <c r="D1837" s="6"/>
      <c r="E1837" s="32"/>
      <c r="F1837" s="32"/>
      <c r="G1837" s="55">
        <f t="shared" si="143"/>
        <v>0</v>
      </c>
      <c r="H1837" s="32"/>
      <c r="I1837" s="32"/>
      <c r="J1837" s="54">
        <f t="shared" si="146"/>
        <v>0</v>
      </c>
      <c r="K1837" s="67" t="str">
        <f t="shared" si="147"/>
        <v>Nuevo</v>
      </c>
      <c r="L1837" s="68">
        <f t="shared" si="144"/>
        <v>0</v>
      </c>
      <c r="M1837" s="61">
        <f t="shared" si="145"/>
        <v>0</v>
      </c>
    </row>
    <row r="1838" spans="2:13" ht="12">
      <c r="B1838" s="14">
        <v>1722</v>
      </c>
      <c r="C1838" s="6"/>
      <c r="D1838" s="6"/>
      <c r="E1838" s="32"/>
      <c r="F1838" s="32"/>
      <c r="G1838" s="55">
        <f t="shared" si="143"/>
        <v>0</v>
      </c>
      <c r="H1838" s="32"/>
      <c r="I1838" s="32"/>
      <c r="J1838" s="54">
        <f t="shared" si="146"/>
        <v>0</v>
      </c>
      <c r="K1838" s="67" t="str">
        <f t="shared" si="147"/>
        <v>Nuevo</v>
      </c>
      <c r="L1838" s="68">
        <f t="shared" si="144"/>
        <v>0</v>
      </c>
      <c r="M1838" s="61">
        <f t="shared" si="145"/>
        <v>0</v>
      </c>
    </row>
    <row r="1839" spans="2:13" ht="12">
      <c r="B1839" s="14">
        <v>1723</v>
      </c>
      <c r="C1839" s="6"/>
      <c r="D1839" s="6"/>
      <c r="E1839" s="32"/>
      <c r="F1839" s="32"/>
      <c r="G1839" s="55">
        <f t="shared" si="143"/>
        <v>0</v>
      </c>
      <c r="H1839" s="32"/>
      <c r="I1839" s="32"/>
      <c r="J1839" s="54">
        <f t="shared" si="146"/>
        <v>0</v>
      </c>
      <c r="K1839" s="67" t="str">
        <f t="shared" si="147"/>
        <v>Nuevo</v>
      </c>
      <c r="L1839" s="68">
        <f t="shared" si="144"/>
        <v>0</v>
      </c>
      <c r="M1839" s="61">
        <f t="shared" si="145"/>
        <v>0</v>
      </c>
    </row>
    <row r="1840" spans="2:13" ht="12">
      <c r="B1840" s="14">
        <v>1724</v>
      </c>
      <c r="C1840" s="6"/>
      <c r="D1840" s="6"/>
      <c r="E1840" s="32"/>
      <c r="F1840" s="32"/>
      <c r="G1840" s="55">
        <f t="shared" si="143"/>
        <v>0</v>
      </c>
      <c r="H1840" s="32"/>
      <c r="I1840" s="32"/>
      <c r="J1840" s="54">
        <f t="shared" si="146"/>
        <v>0</v>
      </c>
      <c r="K1840" s="67" t="str">
        <f t="shared" si="147"/>
        <v>Nuevo</v>
      </c>
      <c r="L1840" s="68">
        <f t="shared" si="144"/>
        <v>0</v>
      </c>
      <c r="M1840" s="61">
        <f t="shared" si="145"/>
        <v>0</v>
      </c>
    </row>
    <row r="1841" spans="2:13" ht="12">
      <c r="B1841" s="14">
        <v>1725</v>
      </c>
      <c r="C1841" s="6"/>
      <c r="D1841" s="6"/>
      <c r="E1841" s="32"/>
      <c r="F1841" s="32"/>
      <c r="G1841" s="55">
        <f t="shared" si="143"/>
        <v>0</v>
      </c>
      <c r="H1841" s="32"/>
      <c r="I1841" s="32"/>
      <c r="J1841" s="54">
        <f t="shared" si="146"/>
        <v>0</v>
      </c>
      <c r="K1841" s="67" t="str">
        <f t="shared" si="147"/>
        <v>Nuevo</v>
      </c>
      <c r="L1841" s="68">
        <f t="shared" si="144"/>
        <v>0</v>
      </c>
      <c r="M1841" s="61">
        <f t="shared" si="145"/>
        <v>0</v>
      </c>
    </row>
    <row r="1842" spans="2:13" ht="12">
      <c r="B1842" s="14">
        <v>1726</v>
      </c>
      <c r="C1842" s="6"/>
      <c r="D1842" s="6"/>
      <c r="E1842" s="32"/>
      <c r="F1842" s="32"/>
      <c r="G1842" s="55">
        <f t="shared" si="143"/>
        <v>0</v>
      </c>
      <c r="H1842" s="32"/>
      <c r="I1842" s="32"/>
      <c r="J1842" s="54">
        <f t="shared" si="146"/>
        <v>0</v>
      </c>
      <c r="K1842" s="67" t="str">
        <f t="shared" si="147"/>
        <v>Nuevo</v>
      </c>
      <c r="L1842" s="68">
        <f t="shared" si="144"/>
        <v>0</v>
      </c>
      <c r="M1842" s="61">
        <f t="shared" si="145"/>
        <v>0</v>
      </c>
    </row>
    <row r="1843" spans="2:13" ht="12">
      <c r="B1843" s="14">
        <v>1727</v>
      </c>
      <c r="C1843" s="6"/>
      <c r="D1843" s="6"/>
      <c r="E1843" s="32"/>
      <c r="F1843" s="32"/>
      <c r="G1843" s="55">
        <f t="shared" si="143"/>
        <v>0</v>
      </c>
      <c r="H1843" s="32"/>
      <c r="I1843" s="32"/>
      <c r="J1843" s="54">
        <f t="shared" si="146"/>
        <v>0</v>
      </c>
      <c r="K1843" s="67" t="str">
        <f t="shared" si="147"/>
        <v>Nuevo</v>
      </c>
      <c r="L1843" s="68">
        <f t="shared" si="144"/>
        <v>0</v>
      </c>
      <c r="M1843" s="61">
        <f t="shared" si="145"/>
        <v>0</v>
      </c>
    </row>
    <row r="1844" spans="2:13" ht="12">
      <c r="B1844" s="14">
        <v>1728</v>
      </c>
      <c r="C1844" s="6"/>
      <c r="D1844" s="6"/>
      <c r="E1844" s="32"/>
      <c r="F1844" s="32"/>
      <c r="G1844" s="55">
        <f t="shared" si="143"/>
        <v>0</v>
      </c>
      <c r="H1844" s="32"/>
      <c r="I1844" s="32"/>
      <c r="J1844" s="54">
        <f t="shared" si="146"/>
        <v>0</v>
      </c>
      <c r="K1844" s="67" t="str">
        <f t="shared" si="147"/>
        <v>Nuevo</v>
      </c>
      <c r="L1844" s="68">
        <f t="shared" si="144"/>
        <v>0</v>
      </c>
      <c r="M1844" s="61">
        <f t="shared" si="145"/>
        <v>0</v>
      </c>
    </row>
    <row r="1845" spans="2:13" ht="12">
      <c r="B1845" s="14">
        <v>1729</v>
      </c>
      <c r="C1845" s="6"/>
      <c r="D1845" s="6"/>
      <c r="E1845" s="32"/>
      <c r="F1845" s="32"/>
      <c r="G1845" s="55">
        <f t="shared" si="143"/>
        <v>0</v>
      </c>
      <c r="H1845" s="32"/>
      <c r="I1845" s="32"/>
      <c r="J1845" s="54">
        <f t="shared" si="146"/>
        <v>0</v>
      </c>
      <c r="K1845" s="67" t="str">
        <f t="shared" si="147"/>
        <v>Nuevo</v>
      </c>
      <c r="L1845" s="68">
        <f t="shared" si="144"/>
        <v>0</v>
      </c>
      <c r="M1845" s="61">
        <f t="shared" si="145"/>
        <v>0</v>
      </c>
    </row>
    <row r="1846" spans="2:13" ht="12">
      <c r="B1846" s="14">
        <v>1730</v>
      </c>
      <c r="C1846" s="6"/>
      <c r="D1846" s="6"/>
      <c r="E1846" s="32"/>
      <c r="F1846" s="32"/>
      <c r="G1846" s="55">
        <f t="shared" si="143"/>
        <v>0</v>
      </c>
      <c r="H1846" s="32"/>
      <c r="I1846" s="32"/>
      <c r="J1846" s="54">
        <f t="shared" si="146"/>
        <v>0</v>
      </c>
      <c r="K1846" s="67" t="str">
        <f t="shared" si="147"/>
        <v>Nuevo</v>
      </c>
      <c r="L1846" s="68">
        <f t="shared" si="144"/>
        <v>0</v>
      </c>
      <c r="M1846" s="61">
        <f t="shared" si="145"/>
        <v>0</v>
      </c>
    </row>
    <row r="1847" spans="2:13" ht="12">
      <c r="B1847" s="14">
        <v>1731</v>
      </c>
      <c r="C1847" s="6"/>
      <c r="D1847" s="6"/>
      <c r="E1847" s="32"/>
      <c r="F1847" s="32"/>
      <c r="G1847" s="55">
        <f t="shared" si="143"/>
        <v>0</v>
      </c>
      <c r="H1847" s="32"/>
      <c r="I1847" s="32"/>
      <c r="J1847" s="54">
        <f t="shared" si="146"/>
        <v>0</v>
      </c>
      <c r="K1847" s="67" t="str">
        <f t="shared" si="147"/>
        <v>Nuevo</v>
      </c>
      <c r="L1847" s="68">
        <f t="shared" si="144"/>
        <v>0</v>
      </c>
      <c r="M1847" s="61">
        <f t="shared" si="145"/>
        <v>0</v>
      </c>
    </row>
    <row r="1848" spans="2:13" ht="12">
      <c r="B1848" s="14">
        <v>1732</v>
      </c>
      <c r="C1848" s="6"/>
      <c r="D1848" s="6"/>
      <c r="E1848" s="32"/>
      <c r="F1848" s="32"/>
      <c r="G1848" s="55">
        <f t="shared" si="143"/>
        <v>0</v>
      </c>
      <c r="H1848" s="32"/>
      <c r="I1848" s="32"/>
      <c r="J1848" s="54">
        <f t="shared" si="146"/>
        <v>0</v>
      </c>
      <c r="K1848" s="67" t="str">
        <f t="shared" si="147"/>
        <v>Nuevo</v>
      </c>
      <c r="L1848" s="68">
        <f t="shared" si="144"/>
        <v>0</v>
      </c>
      <c r="M1848" s="61">
        <f t="shared" si="145"/>
        <v>0</v>
      </c>
    </row>
    <row r="1849" spans="2:13" ht="12">
      <c r="B1849" s="14">
        <v>1733</v>
      </c>
      <c r="C1849" s="6"/>
      <c r="D1849" s="6"/>
      <c r="E1849" s="32"/>
      <c r="F1849" s="32"/>
      <c r="G1849" s="55">
        <f aca="true" t="shared" si="148" ref="G1849:G1912">(E1849/$E$112)</f>
        <v>0</v>
      </c>
      <c r="H1849" s="32"/>
      <c r="I1849" s="32"/>
      <c r="J1849" s="54">
        <f t="shared" si="146"/>
        <v>0</v>
      </c>
      <c r="K1849" s="67" t="str">
        <f t="shared" si="147"/>
        <v>Nuevo</v>
      </c>
      <c r="L1849" s="68">
        <f aca="true" t="shared" si="149" ref="L1849:L1912">IF(E1849=0,0,E1849/F1849)</f>
        <v>0</v>
      </c>
      <c r="M1849" s="61">
        <f aca="true" t="shared" si="150" ref="M1849:M1912">IF(H1849=0,0,H1849/I1849)</f>
        <v>0</v>
      </c>
    </row>
    <row r="1850" spans="2:13" ht="12">
      <c r="B1850" s="14">
        <v>1734</v>
      </c>
      <c r="C1850" s="6"/>
      <c r="D1850" s="6"/>
      <c r="E1850" s="32"/>
      <c r="F1850" s="32"/>
      <c r="G1850" s="55">
        <f t="shared" si="148"/>
        <v>0</v>
      </c>
      <c r="H1850" s="32"/>
      <c r="I1850" s="32"/>
      <c r="J1850" s="54">
        <f t="shared" si="146"/>
        <v>0</v>
      </c>
      <c r="K1850" s="67" t="str">
        <f t="shared" si="147"/>
        <v>Nuevo</v>
      </c>
      <c r="L1850" s="68">
        <f t="shared" si="149"/>
        <v>0</v>
      </c>
      <c r="M1850" s="61">
        <f t="shared" si="150"/>
        <v>0</v>
      </c>
    </row>
    <row r="1851" spans="2:13" ht="12">
      <c r="B1851" s="14">
        <v>1735</v>
      </c>
      <c r="C1851" s="6"/>
      <c r="D1851" s="6"/>
      <c r="E1851" s="32"/>
      <c r="F1851" s="32"/>
      <c r="G1851" s="55">
        <f t="shared" si="148"/>
        <v>0</v>
      </c>
      <c r="H1851" s="32"/>
      <c r="I1851" s="32"/>
      <c r="J1851" s="54">
        <f t="shared" si="146"/>
        <v>0</v>
      </c>
      <c r="K1851" s="67" t="str">
        <f t="shared" si="147"/>
        <v>Nuevo</v>
      </c>
      <c r="L1851" s="68">
        <f t="shared" si="149"/>
        <v>0</v>
      </c>
      <c r="M1851" s="61">
        <f t="shared" si="150"/>
        <v>0</v>
      </c>
    </row>
    <row r="1852" spans="2:13" ht="12">
      <c r="B1852" s="14">
        <v>1736</v>
      </c>
      <c r="C1852" s="6"/>
      <c r="D1852" s="6"/>
      <c r="E1852" s="32"/>
      <c r="F1852" s="32"/>
      <c r="G1852" s="55">
        <f t="shared" si="148"/>
        <v>0</v>
      </c>
      <c r="H1852" s="32"/>
      <c r="I1852" s="32"/>
      <c r="J1852" s="54">
        <f t="shared" si="146"/>
        <v>0</v>
      </c>
      <c r="K1852" s="67" t="str">
        <f t="shared" si="147"/>
        <v>Nuevo</v>
      </c>
      <c r="L1852" s="68">
        <f t="shared" si="149"/>
        <v>0</v>
      </c>
      <c r="M1852" s="61">
        <f t="shared" si="150"/>
        <v>0</v>
      </c>
    </row>
    <row r="1853" spans="2:13" ht="12">
      <c r="B1853" s="14">
        <v>1737</v>
      </c>
      <c r="C1853" s="6"/>
      <c r="D1853" s="6"/>
      <c r="E1853" s="32"/>
      <c r="F1853" s="32"/>
      <c r="G1853" s="55">
        <f t="shared" si="148"/>
        <v>0</v>
      </c>
      <c r="H1853" s="32"/>
      <c r="I1853" s="32"/>
      <c r="J1853" s="54">
        <f t="shared" si="146"/>
        <v>0</v>
      </c>
      <c r="K1853" s="67" t="str">
        <f t="shared" si="147"/>
        <v>Nuevo</v>
      </c>
      <c r="L1853" s="68">
        <f t="shared" si="149"/>
        <v>0</v>
      </c>
      <c r="M1853" s="61">
        <f t="shared" si="150"/>
        <v>0</v>
      </c>
    </row>
    <row r="1854" spans="2:13" ht="12">
      <c r="B1854" s="14">
        <v>1738</v>
      </c>
      <c r="C1854" s="6"/>
      <c r="D1854" s="6"/>
      <c r="E1854" s="32"/>
      <c r="F1854" s="32"/>
      <c r="G1854" s="55">
        <f t="shared" si="148"/>
        <v>0</v>
      </c>
      <c r="H1854" s="32"/>
      <c r="I1854" s="32"/>
      <c r="J1854" s="54">
        <f t="shared" si="146"/>
        <v>0</v>
      </c>
      <c r="K1854" s="67" t="str">
        <f t="shared" si="147"/>
        <v>Nuevo</v>
      </c>
      <c r="L1854" s="68">
        <f t="shared" si="149"/>
        <v>0</v>
      </c>
      <c r="M1854" s="61">
        <f t="shared" si="150"/>
        <v>0</v>
      </c>
    </row>
    <row r="1855" spans="2:13" ht="12">
      <c r="B1855" s="14">
        <v>1739</v>
      </c>
      <c r="C1855" s="6"/>
      <c r="D1855" s="6"/>
      <c r="E1855" s="32"/>
      <c r="F1855" s="32"/>
      <c r="G1855" s="55">
        <f t="shared" si="148"/>
        <v>0</v>
      </c>
      <c r="H1855" s="32"/>
      <c r="I1855" s="32"/>
      <c r="J1855" s="54">
        <f t="shared" si="146"/>
        <v>0</v>
      </c>
      <c r="K1855" s="67" t="str">
        <f t="shared" si="147"/>
        <v>Nuevo</v>
      </c>
      <c r="L1855" s="68">
        <f t="shared" si="149"/>
        <v>0</v>
      </c>
      <c r="M1855" s="61">
        <f t="shared" si="150"/>
        <v>0</v>
      </c>
    </row>
    <row r="1856" spans="2:13" ht="12">
      <c r="B1856" s="14">
        <v>1740</v>
      </c>
      <c r="C1856" s="6"/>
      <c r="D1856" s="6"/>
      <c r="E1856" s="32"/>
      <c r="F1856" s="32"/>
      <c r="G1856" s="55">
        <f t="shared" si="148"/>
        <v>0</v>
      </c>
      <c r="H1856" s="32"/>
      <c r="I1856" s="32"/>
      <c r="J1856" s="54">
        <f t="shared" si="146"/>
        <v>0</v>
      </c>
      <c r="K1856" s="67" t="str">
        <f t="shared" si="147"/>
        <v>Nuevo</v>
      </c>
      <c r="L1856" s="68">
        <f t="shared" si="149"/>
        <v>0</v>
      </c>
      <c r="M1856" s="61">
        <f t="shared" si="150"/>
        <v>0</v>
      </c>
    </row>
    <row r="1857" spans="2:13" ht="12">
      <c r="B1857" s="14">
        <v>1741</v>
      </c>
      <c r="C1857" s="6"/>
      <c r="D1857" s="6"/>
      <c r="E1857" s="32"/>
      <c r="F1857" s="32"/>
      <c r="G1857" s="55">
        <f t="shared" si="148"/>
        <v>0</v>
      </c>
      <c r="H1857" s="32"/>
      <c r="I1857" s="32"/>
      <c r="J1857" s="54">
        <f t="shared" si="146"/>
        <v>0</v>
      </c>
      <c r="K1857" s="67" t="str">
        <f t="shared" si="147"/>
        <v>Nuevo</v>
      </c>
      <c r="L1857" s="68">
        <f t="shared" si="149"/>
        <v>0</v>
      </c>
      <c r="M1857" s="61">
        <f t="shared" si="150"/>
        <v>0</v>
      </c>
    </row>
    <row r="1858" spans="2:13" ht="12">
      <c r="B1858" s="14">
        <v>1742</v>
      </c>
      <c r="C1858" s="6"/>
      <c r="D1858" s="6"/>
      <c r="E1858" s="32"/>
      <c r="F1858" s="32"/>
      <c r="G1858" s="55">
        <f t="shared" si="148"/>
        <v>0</v>
      </c>
      <c r="H1858" s="32"/>
      <c r="I1858" s="32"/>
      <c r="J1858" s="54">
        <f t="shared" si="146"/>
        <v>0</v>
      </c>
      <c r="K1858" s="67" t="str">
        <f t="shared" si="147"/>
        <v>Nuevo</v>
      </c>
      <c r="L1858" s="68">
        <f t="shared" si="149"/>
        <v>0</v>
      </c>
      <c r="M1858" s="61">
        <f t="shared" si="150"/>
        <v>0</v>
      </c>
    </row>
    <row r="1859" spans="2:13" ht="12">
      <c r="B1859" s="14">
        <v>1743</v>
      </c>
      <c r="C1859" s="6"/>
      <c r="D1859" s="6"/>
      <c r="E1859" s="32"/>
      <c r="F1859" s="32"/>
      <c r="G1859" s="55">
        <f t="shared" si="148"/>
        <v>0</v>
      </c>
      <c r="H1859" s="32"/>
      <c r="I1859" s="32"/>
      <c r="J1859" s="54">
        <f t="shared" si="146"/>
        <v>0</v>
      </c>
      <c r="K1859" s="67" t="str">
        <f t="shared" si="147"/>
        <v>Nuevo</v>
      </c>
      <c r="L1859" s="68">
        <f t="shared" si="149"/>
        <v>0</v>
      </c>
      <c r="M1859" s="61">
        <f t="shared" si="150"/>
        <v>0</v>
      </c>
    </row>
    <row r="1860" spans="2:13" ht="12">
      <c r="B1860" s="14">
        <v>1744</v>
      </c>
      <c r="C1860" s="6"/>
      <c r="D1860" s="6"/>
      <c r="E1860" s="32"/>
      <c r="F1860" s="32"/>
      <c r="G1860" s="55">
        <f t="shared" si="148"/>
        <v>0</v>
      </c>
      <c r="H1860" s="32"/>
      <c r="I1860" s="32"/>
      <c r="J1860" s="54">
        <f t="shared" si="146"/>
        <v>0</v>
      </c>
      <c r="K1860" s="67" t="str">
        <f t="shared" si="147"/>
        <v>Nuevo</v>
      </c>
      <c r="L1860" s="68">
        <f t="shared" si="149"/>
        <v>0</v>
      </c>
      <c r="M1860" s="61">
        <f t="shared" si="150"/>
        <v>0</v>
      </c>
    </row>
    <row r="1861" spans="2:13" ht="12">
      <c r="B1861" s="14">
        <v>1745</v>
      </c>
      <c r="C1861" s="6"/>
      <c r="D1861" s="6"/>
      <c r="E1861" s="32"/>
      <c r="F1861" s="32"/>
      <c r="G1861" s="55">
        <f t="shared" si="148"/>
        <v>0</v>
      </c>
      <c r="H1861" s="32"/>
      <c r="I1861" s="32"/>
      <c r="J1861" s="54">
        <f t="shared" si="146"/>
        <v>0</v>
      </c>
      <c r="K1861" s="67" t="str">
        <f t="shared" si="147"/>
        <v>Nuevo</v>
      </c>
      <c r="L1861" s="68">
        <f t="shared" si="149"/>
        <v>0</v>
      </c>
      <c r="M1861" s="61">
        <f t="shared" si="150"/>
        <v>0</v>
      </c>
    </row>
    <row r="1862" spans="2:13" ht="12">
      <c r="B1862" s="14">
        <v>1746</v>
      </c>
      <c r="C1862" s="6"/>
      <c r="D1862" s="6"/>
      <c r="E1862" s="32"/>
      <c r="F1862" s="32"/>
      <c r="G1862" s="55">
        <f t="shared" si="148"/>
        <v>0</v>
      </c>
      <c r="H1862" s="32"/>
      <c r="I1862" s="32"/>
      <c r="J1862" s="54">
        <f t="shared" si="146"/>
        <v>0</v>
      </c>
      <c r="K1862" s="67" t="str">
        <f t="shared" si="147"/>
        <v>Nuevo</v>
      </c>
      <c r="L1862" s="68">
        <f t="shared" si="149"/>
        <v>0</v>
      </c>
      <c r="M1862" s="61">
        <f t="shared" si="150"/>
        <v>0</v>
      </c>
    </row>
    <row r="1863" spans="2:13" ht="12">
      <c r="B1863" s="14">
        <v>1747</v>
      </c>
      <c r="C1863" s="6"/>
      <c r="D1863" s="6"/>
      <c r="E1863" s="32"/>
      <c r="F1863" s="32"/>
      <c r="G1863" s="55">
        <f t="shared" si="148"/>
        <v>0</v>
      </c>
      <c r="H1863" s="32"/>
      <c r="I1863" s="32"/>
      <c r="J1863" s="54">
        <f t="shared" si="146"/>
        <v>0</v>
      </c>
      <c r="K1863" s="67" t="str">
        <f t="shared" si="147"/>
        <v>Nuevo</v>
      </c>
      <c r="L1863" s="68">
        <f t="shared" si="149"/>
        <v>0</v>
      </c>
      <c r="M1863" s="61">
        <f t="shared" si="150"/>
        <v>0</v>
      </c>
    </row>
    <row r="1864" spans="2:13" ht="12">
      <c r="B1864" s="14">
        <v>1748</v>
      </c>
      <c r="C1864" s="6"/>
      <c r="D1864" s="6"/>
      <c r="E1864" s="32"/>
      <c r="F1864" s="32"/>
      <c r="G1864" s="55">
        <f t="shared" si="148"/>
        <v>0</v>
      </c>
      <c r="H1864" s="32"/>
      <c r="I1864" s="32"/>
      <c r="J1864" s="54">
        <f t="shared" si="146"/>
        <v>0</v>
      </c>
      <c r="K1864" s="67" t="str">
        <f t="shared" si="147"/>
        <v>Nuevo</v>
      </c>
      <c r="L1864" s="68">
        <f t="shared" si="149"/>
        <v>0</v>
      </c>
      <c r="M1864" s="61">
        <f t="shared" si="150"/>
        <v>0</v>
      </c>
    </row>
    <row r="1865" spans="2:13" ht="12">
      <c r="B1865" s="14">
        <v>1749</v>
      </c>
      <c r="C1865" s="6"/>
      <c r="D1865" s="6"/>
      <c r="E1865" s="32"/>
      <c r="F1865" s="32"/>
      <c r="G1865" s="55">
        <f t="shared" si="148"/>
        <v>0</v>
      </c>
      <c r="H1865" s="32"/>
      <c r="I1865" s="32"/>
      <c r="J1865" s="54">
        <f t="shared" si="146"/>
        <v>0</v>
      </c>
      <c r="K1865" s="67" t="str">
        <f t="shared" si="147"/>
        <v>Nuevo</v>
      </c>
      <c r="L1865" s="68">
        <f t="shared" si="149"/>
        <v>0</v>
      </c>
      <c r="M1865" s="61">
        <f t="shared" si="150"/>
        <v>0</v>
      </c>
    </row>
    <row r="1866" spans="2:13" ht="12">
      <c r="B1866" s="14">
        <v>1750</v>
      </c>
      <c r="C1866" s="6"/>
      <c r="D1866" s="6"/>
      <c r="E1866" s="32"/>
      <c r="F1866" s="32"/>
      <c r="G1866" s="55">
        <f t="shared" si="148"/>
        <v>0</v>
      </c>
      <c r="H1866" s="32"/>
      <c r="I1866" s="32"/>
      <c r="J1866" s="54">
        <f t="shared" si="146"/>
        <v>0</v>
      </c>
      <c r="K1866" s="67" t="str">
        <f t="shared" si="147"/>
        <v>Nuevo</v>
      </c>
      <c r="L1866" s="68">
        <f t="shared" si="149"/>
        <v>0</v>
      </c>
      <c r="M1866" s="61">
        <f t="shared" si="150"/>
        <v>0</v>
      </c>
    </row>
    <row r="1867" spans="2:13" ht="12">
      <c r="B1867" s="14">
        <v>1751</v>
      </c>
      <c r="C1867" s="6"/>
      <c r="D1867" s="6"/>
      <c r="E1867" s="32"/>
      <c r="F1867" s="32"/>
      <c r="G1867" s="55">
        <f t="shared" si="148"/>
        <v>0</v>
      </c>
      <c r="H1867" s="32"/>
      <c r="I1867" s="32"/>
      <c r="J1867" s="54">
        <f t="shared" si="146"/>
        <v>0</v>
      </c>
      <c r="K1867" s="67" t="str">
        <f t="shared" si="147"/>
        <v>Nuevo</v>
      </c>
      <c r="L1867" s="68">
        <f t="shared" si="149"/>
        <v>0</v>
      </c>
      <c r="M1867" s="61">
        <f t="shared" si="150"/>
        <v>0</v>
      </c>
    </row>
    <row r="1868" spans="2:13" ht="12">
      <c r="B1868" s="14">
        <v>1752</v>
      </c>
      <c r="C1868" s="6"/>
      <c r="D1868" s="6"/>
      <c r="E1868" s="32"/>
      <c r="F1868" s="32"/>
      <c r="G1868" s="55">
        <f t="shared" si="148"/>
        <v>0</v>
      </c>
      <c r="H1868" s="32"/>
      <c r="I1868" s="32"/>
      <c r="J1868" s="54">
        <f t="shared" si="146"/>
        <v>0</v>
      </c>
      <c r="K1868" s="67" t="str">
        <f t="shared" si="147"/>
        <v>Nuevo</v>
      </c>
      <c r="L1868" s="68">
        <f t="shared" si="149"/>
        <v>0</v>
      </c>
      <c r="M1868" s="61">
        <f t="shared" si="150"/>
        <v>0</v>
      </c>
    </row>
    <row r="1869" spans="2:13" ht="12">
      <c r="B1869" s="14">
        <v>1753</v>
      </c>
      <c r="C1869" s="6"/>
      <c r="D1869" s="6"/>
      <c r="E1869" s="32"/>
      <c r="F1869" s="32"/>
      <c r="G1869" s="55">
        <f t="shared" si="148"/>
        <v>0</v>
      </c>
      <c r="H1869" s="32"/>
      <c r="I1869" s="32"/>
      <c r="J1869" s="54">
        <f t="shared" si="146"/>
        <v>0</v>
      </c>
      <c r="K1869" s="67" t="str">
        <f t="shared" si="147"/>
        <v>Nuevo</v>
      </c>
      <c r="L1869" s="68">
        <f t="shared" si="149"/>
        <v>0</v>
      </c>
      <c r="M1869" s="61">
        <f t="shared" si="150"/>
        <v>0</v>
      </c>
    </row>
    <row r="1870" spans="2:13" ht="12">
      <c r="B1870" s="14">
        <v>1754</v>
      </c>
      <c r="C1870" s="6"/>
      <c r="D1870" s="6"/>
      <c r="E1870" s="32"/>
      <c r="F1870" s="32"/>
      <c r="G1870" s="55">
        <f t="shared" si="148"/>
        <v>0</v>
      </c>
      <c r="H1870" s="32"/>
      <c r="I1870" s="32"/>
      <c r="J1870" s="54">
        <f t="shared" si="146"/>
        <v>0</v>
      </c>
      <c r="K1870" s="67" t="str">
        <f t="shared" si="147"/>
        <v>Nuevo</v>
      </c>
      <c r="L1870" s="68">
        <f t="shared" si="149"/>
        <v>0</v>
      </c>
      <c r="M1870" s="61">
        <f t="shared" si="150"/>
        <v>0</v>
      </c>
    </row>
    <row r="1871" spans="2:13" ht="12">
      <c r="B1871" s="14">
        <v>1755</v>
      </c>
      <c r="C1871" s="6"/>
      <c r="D1871" s="6"/>
      <c r="E1871" s="32"/>
      <c r="F1871" s="32"/>
      <c r="G1871" s="55">
        <f t="shared" si="148"/>
        <v>0</v>
      </c>
      <c r="H1871" s="32"/>
      <c r="I1871" s="32"/>
      <c r="J1871" s="54">
        <f aca="true" t="shared" si="151" ref="J1871:J1934">(H1871/$H$112)</f>
        <v>0</v>
      </c>
      <c r="K1871" s="67" t="str">
        <f aca="true" t="shared" si="152" ref="K1871:K1934">IF(E1871=0,"Nuevo",((H1871/E1871)-1))</f>
        <v>Nuevo</v>
      </c>
      <c r="L1871" s="68">
        <f t="shared" si="149"/>
        <v>0</v>
      </c>
      <c r="M1871" s="61">
        <f t="shared" si="150"/>
        <v>0</v>
      </c>
    </row>
    <row r="1872" spans="2:13" ht="12">
      <c r="B1872" s="14">
        <v>1756</v>
      </c>
      <c r="C1872" s="6"/>
      <c r="D1872" s="6"/>
      <c r="E1872" s="32"/>
      <c r="F1872" s="32"/>
      <c r="G1872" s="55">
        <f t="shared" si="148"/>
        <v>0</v>
      </c>
      <c r="H1872" s="32"/>
      <c r="I1872" s="32"/>
      <c r="J1872" s="54">
        <f t="shared" si="151"/>
        <v>0</v>
      </c>
      <c r="K1872" s="67" t="str">
        <f t="shared" si="152"/>
        <v>Nuevo</v>
      </c>
      <c r="L1872" s="68">
        <f t="shared" si="149"/>
        <v>0</v>
      </c>
      <c r="M1872" s="61">
        <f t="shared" si="150"/>
        <v>0</v>
      </c>
    </row>
    <row r="1873" spans="2:13" ht="12">
      <c r="B1873" s="14">
        <v>1757</v>
      </c>
      <c r="C1873" s="6"/>
      <c r="D1873" s="6"/>
      <c r="E1873" s="32"/>
      <c r="F1873" s="32"/>
      <c r="G1873" s="55">
        <f t="shared" si="148"/>
        <v>0</v>
      </c>
      <c r="H1873" s="32"/>
      <c r="I1873" s="32"/>
      <c r="J1873" s="54">
        <f t="shared" si="151"/>
        <v>0</v>
      </c>
      <c r="K1873" s="67" t="str">
        <f t="shared" si="152"/>
        <v>Nuevo</v>
      </c>
      <c r="L1873" s="68">
        <f t="shared" si="149"/>
        <v>0</v>
      </c>
      <c r="M1873" s="61">
        <f t="shared" si="150"/>
        <v>0</v>
      </c>
    </row>
    <row r="1874" spans="2:13" ht="12">
      <c r="B1874" s="14">
        <v>1758</v>
      </c>
      <c r="C1874" s="6"/>
      <c r="D1874" s="6"/>
      <c r="E1874" s="32"/>
      <c r="F1874" s="32"/>
      <c r="G1874" s="55">
        <f t="shared" si="148"/>
        <v>0</v>
      </c>
      <c r="H1874" s="32"/>
      <c r="I1874" s="32"/>
      <c r="J1874" s="54">
        <f t="shared" si="151"/>
        <v>0</v>
      </c>
      <c r="K1874" s="67" t="str">
        <f t="shared" si="152"/>
        <v>Nuevo</v>
      </c>
      <c r="L1874" s="68">
        <f t="shared" si="149"/>
        <v>0</v>
      </c>
      <c r="M1874" s="61">
        <f t="shared" si="150"/>
        <v>0</v>
      </c>
    </row>
    <row r="1875" spans="2:13" ht="12">
      <c r="B1875" s="14">
        <v>1759</v>
      </c>
      <c r="C1875" s="6"/>
      <c r="D1875" s="6"/>
      <c r="E1875" s="32"/>
      <c r="F1875" s="32"/>
      <c r="G1875" s="55">
        <f t="shared" si="148"/>
        <v>0</v>
      </c>
      <c r="H1875" s="32"/>
      <c r="I1875" s="32"/>
      <c r="J1875" s="54">
        <f t="shared" si="151"/>
        <v>0</v>
      </c>
      <c r="K1875" s="67" t="str">
        <f t="shared" si="152"/>
        <v>Nuevo</v>
      </c>
      <c r="L1875" s="68">
        <f t="shared" si="149"/>
        <v>0</v>
      </c>
      <c r="M1875" s="61">
        <f t="shared" si="150"/>
        <v>0</v>
      </c>
    </row>
    <row r="1876" spans="2:13" ht="12">
      <c r="B1876" s="14">
        <v>1760</v>
      </c>
      <c r="C1876" s="6"/>
      <c r="D1876" s="6"/>
      <c r="E1876" s="32"/>
      <c r="F1876" s="32"/>
      <c r="G1876" s="55">
        <f t="shared" si="148"/>
        <v>0</v>
      </c>
      <c r="H1876" s="32"/>
      <c r="I1876" s="32"/>
      <c r="J1876" s="54">
        <f t="shared" si="151"/>
        <v>0</v>
      </c>
      <c r="K1876" s="67" t="str">
        <f t="shared" si="152"/>
        <v>Nuevo</v>
      </c>
      <c r="L1876" s="68">
        <f t="shared" si="149"/>
        <v>0</v>
      </c>
      <c r="M1876" s="61">
        <f t="shared" si="150"/>
        <v>0</v>
      </c>
    </row>
    <row r="1877" spans="2:13" ht="12">
      <c r="B1877" s="14">
        <v>1761</v>
      </c>
      <c r="C1877" s="6"/>
      <c r="D1877" s="6"/>
      <c r="E1877" s="32"/>
      <c r="F1877" s="32"/>
      <c r="G1877" s="55">
        <f t="shared" si="148"/>
        <v>0</v>
      </c>
      <c r="H1877" s="32"/>
      <c r="I1877" s="32"/>
      <c r="J1877" s="54">
        <f t="shared" si="151"/>
        <v>0</v>
      </c>
      <c r="K1877" s="67" t="str">
        <f t="shared" si="152"/>
        <v>Nuevo</v>
      </c>
      <c r="L1877" s="68">
        <f t="shared" si="149"/>
        <v>0</v>
      </c>
      <c r="M1877" s="61">
        <f t="shared" si="150"/>
        <v>0</v>
      </c>
    </row>
    <row r="1878" spans="2:13" ht="12">
      <c r="B1878" s="14">
        <v>1762</v>
      </c>
      <c r="C1878" s="6"/>
      <c r="D1878" s="6"/>
      <c r="E1878" s="32"/>
      <c r="F1878" s="32"/>
      <c r="G1878" s="55">
        <f t="shared" si="148"/>
        <v>0</v>
      </c>
      <c r="H1878" s="32"/>
      <c r="I1878" s="32"/>
      <c r="J1878" s="54">
        <f t="shared" si="151"/>
        <v>0</v>
      </c>
      <c r="K1878" s="67" t="str">
        <f t="shared" si="152"/>
        <v>Nuevo</v>
      </c>
      <c r="L1878" s="68">
        <f t="shared" si="149"/>
        <v>0</v>
      </c>
      <c r="M1878" s="61">
        <f t="shared" si="150"/>
        <v>0</v>
      </c>
    </row>
    <row r="1879" spans="2:13" ht="12">
      <c r="B1879" s="14">
        <v>1763</v>
      </c>
      <c r="C1879" s="6"/>
      <c r="D1879" s="6"/>
      <c r="E1879" s="32"/>
      <c r="F1879" s="32"/>
      <c r="G1879" s="55">
        <f t="shared" si="148"/>
        <v>0</v>
      </c>
      <c r="H1879" s="32"/>
      <c r="I1879" s="32"/>
      <c r="J1879" s="54">
        <f t="shared" si="151"/>
        <v>0</v>
      </c>
      <c r="K1879" s="67" t="str">
        <f t="shared" si="152"/>
        <v>Nuevo</v>
      </c>
      <c r="L1879" s="68">
        <f t="shared" si="149"/>
        <v>0</v>
      </c>
      <c r="M1879" s="61">
        <f t="shared" si="150"/>
        <v>0</v>
      </c>
    </row>
    <row r="1880" spans="2:13" ht="12">
      <c r="B1880" s="14">
        <v>1764</v>
      </c>
      <c r="C1880" s="6"/>
      <c r="D1880" s="6"/>
      <c r="E1880" s="32"/>
      <c r="F1880" s="32"/>
      <c r="G1880" s="55">
        <f t="shared" si="148"/>
        <v>0</v>
      </c>
      <c r="H1880" s="32"/>
      <c r="I1880" s="32"/>
      <c r="J1880" s="54">
        <f t="shared" si="151"/>
        <v>0</v>
      </c>
      <c r="K1880" s="67" t="str">
        <f t="shared" si="152"/>
        <v>Nuevo</v>
      </c>
      <c r="L1880" s="68">
        <f t="shared" si="149"/>
        <v>0</v>
      </c>
      <c r="M1880" s="61">
        <f t="shared" si="150"/>
        <v>0</v>
      </c>
    </row>
    <row r="1881" spans="2:13" ht="12">
      <c r="B1881" s="14">
        <v>1765</v>
      </c>
      <c r="C1881" s="6"/>
      <c r="D1881" s="6"/>
      <c r="E1881" s="32"/>
      <c r="F1881" s="32"/>
      <c r="G1881" s="55">
        <f t="shared" si="148"/>
        <v>0</v>
      </c>
      <c r="H1881" s="32"/>
      <c r="I1881" s="32"/>
      <c r="J1881" s="54">
        <f t="shared" si="151"/>
        <v>0</v>
      </c>
      <c r="K1881" s="67" t="str">
        <f t="shared" si="152"/>
        <v>Nuevo</v>
      </c>
      <c r="L1881" s="68">
        <f t="shared" si="149"/>
        <v>0</v>
      </c>
      <c r="M1881" s="61">
        <f t="shared" si="150"/>
        <v>0</v>
      </c>
    </row>
    <row r="1882" spans="2:13" ht="12">
      <c r="B1882" s="14">
        <v>1766</v>
      </c>
      <c r="C1882" s="6"/>
      <c r="D1882" s="6"/>
      <c r="E1882" s="32"/>
      <c r="F1882" s="32"/>
      <c r="G1882" s="55">
        <f t="shared" si="148"/>
        <v>0</v>
      </c>
      <c r="H1882" s="32"/>
      <c r="I1882" s="32"/>
      <c r="J1882" s="54">
        <f t="shared" si="151"/>
        <v>0</v>
      </c>
      <c r="K1882" s="67" t="str">
        <f t="shared" si="152"/>
        <v>Nuevo</v>
      </c>
      <c r="L1882" s="68">
        <f t="shared" si="149"/>
        <v>0</v>
      </c>
      <c r="M1882" s="61">
        <f t="shared" si="150"/>
        <v>0</v>
      </c>
    </row>
    <row r="1883" spans="2:13" ht="12">
      <c r="B1883" s="14">
        <v>1767</v>
      </c>
      <c r="C1883" s="6"/>
      <c r="D1883" s="6"/>
      <c r="E1883" s="32"/>
      <c r="F1883" s="32"/>
      <c r="G1883" s="55">
        <f t="shared" si="148"/>
        <v>0</v>
      </c>
      <c r="H1883" s="32"/>
      <c r="I1883" s="32"/>
      <c r="J1883" s="54">
        <f t="shared" si="151"/>
        <v>0</v>
      </c>
      <c r="K1883" s="67" t="str">
        <f t="shared" si="152"/>
        <v>Nuevo</v>
      </c>
      <c r="L1883" s="68">
        <f t="shared" si="149"/>
        <v>0</v>
      </c>
      <c r="M1883" s="61">
        <f t="shared" si="150"/>
        <v>0</v>
      </c>
    </row>
    <row r="1884" spans="2:13" ht="12">
      <c r="B1884" s="14">
        <v>1768</v>
      </c>
      <c r="C1884" s="6"/>
      <c r="D1884" s="6"/>
      <c r="E1884" s="32"/>
      <c r="F1884" s="32"/>
      <c r="G1884" s="55">
        <f t="shared" si="148"/>
        <v>0</v>
      </c>
      <c r="H1884" s="32"/>
      <c r="I1884" s="32"/>
      <c r="J1884" s="54">
        <f t="shared" si="151"/>
        <v>0</v>
      </c>
      <c r="K1884" s="67" t="str">
        <f t="shared" si="152"/>
        <v>Nuevo</v>
      </c>
      <c r="L1884" s="68">
        <f t="shared" si="149"/>
        <v>0</v>
      </c>
      <c r="M1884" s="61">
        <f t="shared" si="150"/>
        <v>0</v>
      </c>
    </row>
    <row r="1885" spans="2:13" ht="12">
      <c r="B1885" s="14">
        <v>1769</v>
      </c>
      <c r="C1885" s="6"/>
      <c r="D1885" s="6"/>
      <c r="E1885" s="32"/>
      <c r="F1885" s="32"/>
      <c r="G1885" s="55">
        <f t="shared" si="148"/>
        <v>0</v>
      </c>
      <c r="H1885" s="32"/>
      <c r="I1885" s="32"/>
      <c r="J1885" s="54">
        <f t="shared" si="151"/>
        <v>0</v>
      </c>
      <c r="K1885" s="67" t="str">
        <f t="shared" si="152"/>
        <v>Nuevo</v>
      </c>
      <c r="L1885" s="68">
        <f t="shared" si="149"/>
        <v>0</v>
      </c>
      <c r="M1885" s="61">
        <f t="shared" si="150"/>
        <v>0</v>
      </c>
    </row>
    <row r="1886" spans="2:13" ht="12">
      <c r="B1886" s="14">
        <v>1770</v>
      </c>
      <c r="C1886" s="6"/>
      <c r="D1886" s="6"/>
      <c r="E1886" s="32"/>
      <c r="F1886" s="32"/>
      <c r="G1886" s="55">
        <f t="shared" si="148"/>
        <v>0</v>
      </c>
      <c r="H1886" s="32"/>
      <c r="I1886" s="32"/>
      <c r="J1886" s="54">
        <f t="shared" si="151"/>
        <v>0</v>
      </c>
      <c r="K1886" s="67" t="str">
        <f t="shared" si="152"/>
        <v>Nuevo</v>
      </c>
      <c r="L1886" s="68">
        <f t="shared" si="149"/>
        <v>0</v>
      </c>
      <c r="M1886" s="61">
        <f t="shared" si="150"/>
        <v>0</v>
      </c>
    </row>
    <row r="1887" spans="2:13" ht="12">
      <c r="B1887" s="14">
        <v>1771</v>
      </c>
      <c r="C1887" s="6"/>
      <c r="D1887" s="6"/>
      <c r="E1887" s="32"/>
      <c r="F1887" s="32"/>
      <c r="G1887" s="55">
        <f t="shared" si="148"/>
        <v>0</v>
      </c>
      <c r="H1887" s="32"/>
      <c r="I1887" s="32"/>
      <c r="J1887" s="54">
        <f t="shared" si="151"/>
        <v>0</v>
      </c>
      <c r="K1887" s="67" t="str">
        <f t="shared" si="152"/>
        <v>Nuevo</v>
      </c>
      <c r="L1887" s="68">
        <f t="shared" si="149"/>
        <v>0</v>
      </c>
      <c r="M1887" s="61">
        <f t="shared" si="150"/>
        <v>0</v>
      </c>
    </row>
    <row r="1888" spans="2:13" ht="12">
      <c r="B1888" s="14">
        <v>1772</v>
      </c>
      <c r="C1888" s="6"/>
      <c r="D1888" s="6"/>
      <c r="E1888" s="32"/>
      <c r="F1888" s="32"/>
      <c r="G1888" s="55">
        <f t="shared" si="148"/>
        <v>0</v>
      </c>
      <c r="H1888" s="32"/>
      <c r="I1888" s="32"/>
      <c r="J1888" s="54">
        <f t="shared" si="151"/>
        <v>0</v>
      </c>
      <c r="K1888" s="67" t="str">
        <f t="shared" si="152"/>
        <v>Nuevo</v>
      </c>
      <c r="L1888" s="68">
        <f t="shared" si="149"/>
        <v>0</v>
      </c>
      <c r="M1888" s="61">
        <f t="shared" si="150"/>
        <v>0</v>
      </c>
    </row>
    <row r="1889" spans="2:13" ht="12">
      <c r="B1889" s="14">
        <v>1773</v>
      </c>
      <c r="C1889" s="6"/>
      <c r="D1889" s="6"/>
      <c r="E1889" s="32"/>
      <c r="F1889" s="32"/>
      <c r="G1889" s="55">
        <f t="shared" si="148"/>
        <v>0</v>
      </c>
      <c r="H1889" s="32"/>
      <c r="I1889" s="32"/>
      <c r="J1889" s="54">
        <f t="shared" si="151"/>
        <v>0</v>
      </c>
      <c r="K1889" s="67" t="str">
        <f t="shared" si="152"/>
        <v>Nuevo</v>
      </c>
      <c r="L1889" s="68">
        <f t="shared" si="149"/>
        <v>0</v>
      </c>
      <c r="M1889" s="61">
        <f t="shared" si="150"/>
        <v>0</v>
      </c>
    </row>
    <row r="1890" spans="2:13" ht="12">
      <c r="B1890" s="14">
        <v>1774</v>
      </c>
      <c r="C1890" s="6"/>
      <c r="D1890" s="6"/>
      <c r="E1890" s="32"/>
      <c r="F1890" s="32"/>
      <c r="G1890" s="55">
        <f t="shared" si="148"/>
        <v>0</v>
      </c>
      <c r="H1890" s="32"/>
      <c r="I1890" s="32"/>
      <c r="J1890" s="54">
        <f t="shared" si="151"/>
        <v>0</v>
      </c>
      <c r="K1890" s="67" t="str">
        <f t="shared" si="152"/>
        <v>Nuevo</v>
      </c>
      <c r="L1890" s="68">
        <f t="shared" si="149"/>
        <v>0</v>
      </c>
      <c r="M1890" s="61">
        <f t="shared" si="150"/>
        <v>0</v>
      </c>
    </row>
    <row r="1891" spans="2:13" ht="12">
      <c r="B1891" s="14">
        <v>1775</v>
      </c>
      <c r="C1891" s="6"/>
      <c r="D1891" s="6"/>
      <c r="E1891" s="32"/>
      <c r="F1891" s="32"/>
      <c r="G1891" s="55">
        <f t="shared" si="148"/>
        <v>0</v>
      </c>
      <c r="H1891" s="32"/>
      <c r="I1891" s="32"/>
      <c r="J1891" s="54">
        <f t="shared" si="151"/>
        <v>0</v>
      </c>
      <c r="K1891" s="67" t="str">
        <f t="shared" si="152"/>
        <v>Nuevo</v>
      </c>
      <c r="L1891" s="68">
        <f t="shared" si="149"/>
        <v>0</v>
      </c>
      <c r="M1891" s="61">
        <f t="shared" si="150"/>
        <v>0</v>
      </c>
    </row>
    <row r="1892" spans="2:13" ht="12">
      <c r="B1892" s="14">
        <v>1776</v>
      </c>
      <c r="C1892" s="6"/>
      <c r="D1892" s="6"/>
      <c r="E1892" s="32"/>
      <c r="F1892" s="32"/>
      <c r="G1892" s="55">
        <f t="shared" si="148"/>
        <v>0</v>
      </c>
      <c r="H1892" s="32"/>
      <c r="I1892" s="32"/>
      <c r="J1892" s="54">
        <f t="shared" si="151"/>
        <v>0</v>
      </c>
      <c r="K1892" s="67" t="str">
        <f t="shared" si="152"/>
        <v>Nuevo</v>
      </c>
      <c r="L1892" s="68">
        <f t="shared" si="149"/>
        <v>0</v>
      </c>
      <c r="M1892" s="61">
        <f t="shared" si="150"/>
        <v>0</v>
      </c>
    </row>
    <row r="1893" spans="2:13" ht="12">
      <c r="B1893" s="14">
        <v>1777</v>
      </c>
      <c r="C1893" s="6"/>
      <c r="D1893" s="6"/>
      <c r="E1893" s="32"/>
      <c r="F1893" s="32"/>
      <c r="G1893" s="55">
        <f t="shared" si="148"/>
        <v>0</v>
      </c>
      <c r="H1893" s="32"/>
      <c r="I1893" s="32"/>
      <c r="J1893" s="54">
        <f t="shared" si="151"/>
        <v>0</v>
      </c>
      <c r="K1893" s="67" t="str">
        <f t="shared" si="152"/>
        <v>Nuevo</v>
      </c>
      <c r="L1893" s="68">
        <f t="shared" si="149"/>
        <v>0</v>
      </c>
      <c r="M1893" s="61">
        <f t="shared" si="150"/>
        <v>0</v>
      </c>
    </row>
    <row r="1894" spans="2:13" ht="12">
      <c r="B1894" s="14">
        <v>1778</v>
      </c>
      <c r="C1894" s="6"/>
      <c r="D1894" s="6"/>
      <c r="E1894" s="32"/>
      <c r="F1894" s="32"/>
      <c r="G1894" s="55">
        <f t="shared" si="148"/>
        <v>0</v>
      </c>
      <c r="H1894" s="32"/>
      <c r="I1894" s="32"/>
      <c r="J1894" s="54">
        <f t="shared" si="151"/>
        <v>0</v>
      </c>
      <c r="K1894" s="67" t="str">
        <f t="shared" si="152"/>
        <v>Nuevo</v>
      </c>
      <c r="L1894" s="68">
        <f t="shared" si="149"/>
        <v>0</v>
      </c>
      <c r="M1894" s="61">
        <f t="shared" si="150"/>
        <v>0</v>
      </c>
    </row>
    <row r="1895" spans="2:13" ht="12">
      <c r="B1895" s="14">
        <v>1779</v>
      </c>
      <c r="C1895" s="6"/>
      <c r="D1895" s="6"/>
      <c r="E1895" s="32"/>
      <c r="F1895" s="32"/>
      <c r="G1895" s="55">
        <f t="shared" si="148"/>
        <v>0</v>
      </c>
      <c r="H1895" s="32"/>
      <c r="I1895" s="32"/>
      <c r="J1895" s="54">
        <f t="shared" si="151"/>
        <v>0</v>
      </c>
      <c r="K1895" s="67" t="str">
        <f t="shared" si="152"/>
        <v>Nuevo</v>
      </c>
      <c r="L1895" s="68">
        <f t="shared" si="149"/>
        <v>0</v>
      </c>
      <c r="M1895" s="61">
        <f t="shared" si="150"/>
        <v>0</v>
      </c>
    </row>
    <row r="1896" spans="2:13" ht="12">
      <c r="B1896" s="14">
        <v>1780</v>
      </c>
      <c r="C1896" s="6"/>
      <c r="D1896" s="6"/>
      <c r="E1896" s="32"/>
      <c r="F1896" s="32"/>
      <c r="G1896" s="55">
        <f t="shared" si="148"/>
        <v>0</v>
      </c>
      <c r="H1896" s="32"/>
      <c r="I1896" s="32"/>
      <c r="J1896" s="54">
        <f t="shared" si="151"/>
        <v>0</v>
      </c>
      <c r="K1896" s="67" t="str">
        <f t="shared" si="152"/>
        <v>Nuevo</v>
      </c>
      <c r="L1896" s="68">
        <f t="shared" si="149"/>
        <v>0</v>
      </c>
      <c r="M1896" s="61">
        <f t="shared" si="150"/>
        <v>0</v>
      </c>
    </row>
    <row r="1897" spans="2:13" ht="12">
      <c r="B1897" s="14">
        <v>1781</v>
      </c>
      <c r="C1897" s="6"/>
      <c r="D1897" s="6"/>
      <c r="E1897" s="32"/>
      <c r="F1897" s="32"/>
      <c r="G1897" s="55">
        <f t="shared" si="148"/>
        <v>0</v>
      </c>
      <c r="H1897" s="32"/>
      <c r="I1897" s="32"/>
      <c r="J1897" s="54">
        <f t="shared" si="151"/>
        <v>0</v>
      </c>
      <c r="K1897" s="67" t="str">
        <f t="shared" si="152"/>
        <v>Nuevo</v>
      </c>
      <c r="L1897" s="68">
        <f t="shared" si="149"/>
        <v>0</v>
      </c>
      <c r="M1897" s="61">
        <f t="shared" si="150"/>
        <v>0</v>
      </c>
    </row>
    <row r="1898" spans="2:13" ht="12">
      <c r="B1898" s="14">
        <v>1782</v>
      </c>
      <c r="C1898" s="6"/>
      <c r="D1898" s="6"/>
      <c r="E1898" s="32"/>
      <c r="F1898" s="32"/>
      <c r="G1898" s="55">
        <f t="shared" si="148"/>
        <v>0</v>
      </c>
      <c r="H1898" s="32"/>
      <c r="I1898" s="32"/>
      <c r="J1898" s="54">
        <f t="shared" si="151"/>
        <v>0</v>
      </c>
      <c r="K1898" s="67" t="str">
        <f t="shared" si="152"/>
        <v>Nuevo</v>
      </c>
      <c r="L1898" s="68">
        <f t="shared" si="149"/>
        <v>0</v>
      </c>
      <c r="M1898" s="61">
        <f t="shared" si="150"/>
        <v>0</v>
      </c>
    </row>
    <row r="1899" spans="2:13" ht="12">
      <c r="B1899" s="14">
        <v>1783</v>
      </c>
      <c r="C1899" s="6"/>
      <c r="D1899" s="6"/>
      <c r="E1899" s="32"/>
      <c r="F1899" s="32"/>
      <c r="G1899" s="55">
        <f t="shared" si="148"/>
        <v>0</v>
      </c>
      <c r="H1899" s="32"/>
      <c r="I1899" s="32"/>
      <c r="J1899" s="54">
        <f t="shared" si="151"/>
        <v>0</v>
      </c>
      <c r="K1899" s="67" t="str">
        <f t="shared" si="152"/>
        <v>Nuevo</v>
      </c>
      <c r="L1899" s="68">
        <f t="shared" si="149"/>
        <v>0</v>
      </c>
      <c r="M1899" s="61">
        <f t="shared" si="150"/>
        <v>0</v>
      </c>
    </row>
    <row r="1900" spans="2:13" ht="12">
      <c r="B1900" s="14">
        <v>1784</v>
      </c>
      <c r="C1900" s="6"/>
      <c r="D1900" s="6"/>
      <c r="E1900" s="32"/>
      <c r="F1900" s="32"/>
      <c r="G1900" s="55">
        <f t="shared" si="148"/>
        <v>0</v>
      </c>
      <c r="H1900" s="32"/>
      <c r="I1900" s="32"/>
      <c r="J1900" s="54">
        <f t="shared" si="151"/>
        <v>0</v>
      </c>
      <c r="K1900" s="67" t="str">
        <f t="shared" si="152"/>
        <v>Nuevo</v>
      </c>
      <c r="L1900" s="68">
        <f t="shared" si="149"/>
        <v>0</v>
      </c>
      <c r="M1900" s="61">
        <f t="shared" si="150"/>
        <v>0</v>
      </c>
    </row>
    <row r="1901" spans="2:13" ht="12">
      <c r="B1901" s="14">
        <v>1785</v>
      </c>
      <c r="C1901" s="6"/>
      <c r="D1901" s="6"/>
      <c r="E1901" s="32"/>
      <c r="F1901" s="32"/>
      <c r="G1901" s="55">
        <f t="shared" si="148"/>
        <v>0</v>
      </c>
      <c r="H1901" s="32"/>
      <c r="I1901" s="32"/>
      <c r="J1901" s="54">
        <f t="shared" si="151"/>
        <v>0</v>
      </c>
      <c r="K1901" s="67" t="str">
        <f t="shared" si="152"/>
        <v>Nuevo</v>
      </c>
      <c r="L1901" s="68">
        <f t="shared" si="149"/>
        <v>0</v>
      </c>
      <c r="M1901" s="61">
        <f t="shared" si="150"/>
        <v>0</v>
      </c>
    </row>
    <row r="1902" spans="2:13" ht="12">
      <c r="B1902" s="14">
        <v>1786</v>
      </c>
      <c r="C1902" s="6"/>
      <c r="D1902" s="6"/>
      <c r="E1902" s="32"/>
      <c r="F1902" s="32"/>
      <c r="G1902" s="55">
        <f t="shared" si="148"/>
        <v>0</v>
      </c>
      <c r="H1902" s="32"/>
      <c r="I1902" s="32"/>
      <c r="J1902" s="54">
        <f t="shared" si="151"/>
        <v>0</v>
      </c>
      <c r="K1902" s="67" t="str">
        <f t="shared" si="152"/>
        <v>Nuevo</v>
      </c>
      <c r="L1902" s="68">
        <f t="shared" si="149"/>
        <v>0</v>
      </c>
      <c r="M1902" s="61">
        <f t="shared" si="150"/>
        <v>0</v>
      </c>
    </row>
    <row r="1903" spans="2:13" ht="12">
      <c r="B1903" s="14">
        <v>1787</v>
      </c>
      <c r="C1903" s="6"/>
      <c r="D1903" s="6"/>
      <c r="E1903" s="32"/>
      <c r="F1903" s="32"/>
      <c r="G1903" s="55">
        <f t="shared" si="148"/>
        <v>0</v>
      </c>
      <c r="H1903" s="32"/>
      <c r="I1903" s="32"/>
      <c r="J1903" s="54">
        <f t="shared" si="151"/>
        <v>0</v>
      </c>
      <c r="K1903" s="67" t="str">
        <f t="shared" si="152"/>
        <v>Nuevo</v>
      </c>
      <c r="L1903" s="68">
        <f t="shared" si="149"/>
        <v>0</v>
      </c>
      <c r="M1903" s="61">
        <f t="shared" si="150"/>
        <v>0</v>
      </c>
    </row>
    <row r="1904" spans="2:13" ht="12">
      <c r="B1904" s="14">
        <v>1788</v>
      </c>
      <c r="C1904" s="6"/>
      <c r="D1904" s="6"/>
      <c r="E1904" s="32"/>
      <c r="F1904" s="32"/>
      <c r="G1904" s="55">
        <f t="shared" si="148"/>
        <v>0</v>
      </c>
      <c r="H1904" s="32"/>
      <c r="I1904" s="32"/>
      <c r="J1904" s="54">
        <f t="shared" si="151"/>
        <v>0</v>
      </c>
      <c r="K1904" s="67" t="str">
        <f t="shared" si="152"/>
        <v>Nuevo</v>
      </c>
      <c r="L1904" s="68">
        <f t="shared" si="149"/>
        <v>0</v>
      </c>
      <c r="M1904" s="61">
        <f t="shared" si="150"/>
        <v>0</v>
      </c>
    </row>
    <row r="1905" spans="2:13" ht="12">
      <c r="B1905" s="14">
        <v>1789</v>
      </c>
      <c r="C1905" s="6"/>
      <c r="D1905" s="6"/>
      <c r="E1905" s="32"/>
      <c r="F1905" s="32"/>
      <c r="G1905" s="55">
        <f t="shared" si="148"/>
        <v>0</v>
      </c>
      <c r="H1905" s="32"/>
      <c r="I1905" s="32"/>
      <c r="J1905" s="54">
        <f t="shared" si="151"/>
        <v>0</v>
      </c>
      <c r="K1905" s="67" t="str">
        <f t="shared" si="152"/>
        <v>Nuevo</v>
      </c>
      <c r="L1905" s="68">
        <f t="shared" si="149"/>
        <v>0</v>
      </c>
      <c r="M1905" s="61">
        <f t="shared" si="150"/>
        <v>0</v>
      </c>
    </row>
    <row r="1906" spans="2:13" ht="12">
      <c r="B1906" s="14">
        <v>1790</v>
      </c>
      <c r="C1906" s="6"/>
      <c r="D1906" s="6"/>
      <c r="E1906" s="32"/>
      <c r="F1906" s="32"/>
      <c r="G1906" s="55">
        <f t="shared" si="148"/>
        <v>0</v>
      </c>
      <c r="H1906" s="32"/>
      <c r="I1906" s="32"/>
      <c r="J1906" s="54">
        <f t="shared" si="151"/>
        <v>0</v>
      </c>
      <c r="K1906" s="67" t="str">
        <f t="shared" si="152"/>
        <v>Nuevo</v>
      </c>
      <c r="L1906" s="68">
        <f t="shared" si="149"/>
        <v>0</v>
      </c>
      <c r="M1906" s="61">
        <f t="shared" si="150"/>
        <v>0</v>
      </c>
    </row>
    <row r="1907" spans="2:13" ht="12">
      <c r="B1907" s="14">
        <v>1791</v>
      </c>
      <c r="C1907" s="6"/>
      <c r="D1907" s="6"/>
      <c r="E1907" s="32"/>
      <c r="F1907" s="32"/>
      <c r="G1907" s="55">
        <f t="shared" si="148"/>
        <v>0</v>
      </c>
      <c r="H1907" s="32"/>
      <c r="I1907" s="32"/>
      <c r="J1907" s="54">
        <f t="shared" si="151"/>
        <v>0</v>
      </c>
      <c r="K1907" s="67" t="str">
        <f t="shared" si="152"/>
        <v>Nuevo</v>
      </c>
      <c r="L1907" s="68">
        <f t="shared" si="149"/>
        <v>0</v>
      </c>
      <c r="M1907" s="61">
        <f t="shared" si="150"/>
        <v>0</v>
      </c>
    </row>
    <row r="1908" spans="2:13" ht="12">
      <c r="B1908" s="14">
        <v>1792</v>
      </c>
      <c r="C1908" s="6"/>
      <c r="D1908" s="6"/>
      <c r="E1908" s="32"/>
      <c r="F1908" s="32"/>
      <c r="G1908" s="55">
        <f t="shared" si="148"/>
        <v>0</v>
      </c>
      <c r="H1908" s="32"/>
      <c r="I1908" s="32"/>
      <c r="J1908" s="54">
        <f t="shared" si="151"/>
        <v>0</v>
      </c>
      <c r="K1908" s="67" t="str">
        <f t="shared" si="152"/>
        <v>Nuevo</v>
      </c>
      <c r="L1908" s="68">
        <f t="shared" si="149"/>
        <v>0</v>
      </c>
      <c r="M1908" s="61">
        <f t="shared" si="150"/>
        <v>0</v>
      </c>
    </row>
    <row r="1909" spans="2:13" ht="12">
      <c r="B1909" s="14">
        <v>1793</v>
      </c>
      <c r="C1909" s="6"/>
      <c r="D1909" s="6"/>
      <c r="E1909" s="32"/>
      <c r="F1909" s="32"/>
      <c r="G1909" s="55">
        <f t="shared" si="148"/>
        <v>0</v>
      </c>
      <c r="H1909" s="32"/>
      <c r="I1909" s="32"/>
      <c r="J1909" s="54">
        <f t="shared" si="151"/>
        <v>0</v>
      </c>
      <c r="K1909" s="67" t="str">
        <f t="shared" si="152"/>
        <v>Nuevo</v>
      </c>
      <c r="L1909" s="68">
        <f t="shared" si="149"/>
        <v>0</v>
      </c>
      <c r="M1909" s="61">
        <f t="shared" si="150"/>
        <v>0</v>
      </c>
    </row>
    <row r="1910" spans="2:13" ht="12">
      <c r="B1910" s="14">
        <v>1794</v>
      </c>
      <c r="C1910" s="6"/>
      <c r="D1910" s="6"/>
      <c r="E1910" s="32"/>
      <c r="F1910" s="32"/>
      <c r="G1910" s="55">
        <f t="shared" si="148"/>
        <v>0</v>
      </c>
      <c r="H1910" s="32"/>
      <c r="I1910" s="32"/>
      <c r="J1910" s="54">
        <f t="shared" si="151"/>
        <v>0</v>
      </c>
      <c r="K1910" s="67" t="str">
        <f t="shared" si="152"/>
        <v>Nuevo</v>
      </c>
      <c r="L1910" s="68">
        <f t="shared" si="149"/>
        <v>0</v>
      </c>
      <c r="M1910" s="61">
        <f t="shared" si="150"/>
        <v>0</v>
      </c>
    </row>
    <row r="1911" spans="2:13" ht="12">
      <c r="B1911" s="14">
        <v>1795</v>
      </c>
      <c r="C1911" s="6"/>
      <c r="D1911" s="6"/>
      <c r="E1911" s="32"/>
      <c r="F1911" s="32"/>
      <c r="G1911" s="55">
        <f t="shared" si="148"/>
        <v>0</v>
      </c>
      <c r="H1911" s="32"/>
      <c r="I1911" s="32"/>
      <c r="J1911" s="54">
        <f t="shared" si="151"/>
        <v>0</v>
      </c>
      <c r="K1911" s="67" t="str">
        <f t="shared" si="152"/>
        <v>Nuevo</v>
      </c>
      <c r="L1911" s="68">
        <f t="shared" si="149"/>
        <v>0</v>
      </c>
      <c r="M1911" s="61">
        <f t="shared" si="150"/>
        <v>0</v>
      </c>
    </row>
    <row r="1912" spans="2:13" ht="12">
      <c r="B1912" s="14">
        <v>1796</v>
      </c>
      <c r="C1912" s="6"/>
      <c r="D1912" s="6"/>
      <c r="E1912" s="32"/>
      <c r="F1912" s="32"/>
      <c r="G1912" s="55">
        <f t="shared" si="148"/>
        <v>0</v>
      </c>
      <c r="H1912" s="32"/>
      <c r="I1912" s="32"/>
      <c r="J1912" s="54">
        <f t="shared" si="151"/>
        <v>0</v>
      </c>
      <c r="K1912" s="67" t="str">
        <f t="shared" si="152"/>
        <v>Nuevo</v>
      </c>
      <c r="L1912" s="68">
        <f t="shared" si="149"/>
        <v>0</v>
      </c>
      <c r="M1912" s="61">
        <f t="shared" si="150"/>
        <v>0</v>
      </c>
    </row>
    <row r="1913" spans="2:13" ht="12">
      <c r="B1913" s="14">
        <v>1797</v>
      </c>
      <c r="C1913" s="6"/>
      <c r="D1913" s="6"/>
      <c r="E1913" s="32"/>
      <c r="F1913" s="32"/>
      <c r="G1913" s="55">
        <f aca="true" t="shared" si="153" ref="G1913:G1976">(E1913/$E$112)</f>
        <v>0</v>
      </c>
      <c r="H1913" s="32"/>
      <c r="I1913" s="32"/>
      <c r="J1913" s="54">
        <f t="shared" si="151"/>
        <v>0</v>
      </c>
      <c r="K1913" s="67" t="str">
        <f t="shared" si="152"/>
        <v>Nuevo</v>
      </c>
      <c r="L1913" s="68">
        <f aca="true" t="shared" si="154" ref="L1913:L1976">IF(E1913=0,0,E1913/F1913)</f>
        <v>0</v>
      </c>
      <c r="M1913" s="61">
        <f aca="true" t="shared" si="155" ref="M1913:M1976">IF(H1913=0,0,H1913/I1913)</f>
        <v>0</v>
      </c>
    </row>
    <row r="1914" spans="2:13" ht="12">
      <c r="B1914" s="14">
        <v>1798</v>
      </c>
      <c r="C1914" s="6"/>
      <c r="D1914" s="6"/>
      <c r="E1914" s="32"/>
      <c r="F1914" s="32"/>
      <c r="G1914" s="55">
        <f t="shared" si="153"/>
        <v>0</v>
      </c>
      <c r="H1914" s="32"/>
      <c r="I1914" s="32"/>
      <c r="J1914" s="54">
        <f t="shared" si="151"/>
        <v>0</v>
      </c>
      <c r="K1914" s="67" t="str">
        <f t="shared" si="152"/>
        <v>Nuevo</v>
      </c>
      <c r="L1914" s="68">
        <f t="shared" si="154"/>
        <v>0</v>
      </c>
      <c r="M1914" s="61">
        <f t="shared" si="155"/>
        <v>0</v>
      </c>
    </row>
    <row r="1915" spans="2:13" ht="12">
      <c r="B1915" s="14">
        <v>1799</v>
      </c>
      <c r="C1915" s="6"/>
      <c r="D1915" s="6"/>
      <c r="E1915" s="32"/>
      <c r="F1915" s="32"/>
      <c r="G1915" s="55">
        <f t="shared" si="153"/>
        <v>0</v>
      </c>
      <c r="H1915" s="32"/>
      <c r="I1915" s="32"/>
      <c r="J1915" s="54">
        <f t="shared" si="151"/>
        <v>0</v>
      </c>
      <c r="K1915" s="67" t="str">
        <f t="shared" si="152"/>
        <v>Nuevo</v>
      </c>
      <c r="L1915" s="68">
        <f t="shared" si="154"/>
        <v>0</v>
      </c>
      <c r="M1915" s="61">
        <f t="shared" si="155"/>
        <v>0</v>
      </c>
    </row>
    <row r="1916" spans="2:13" ht="12">
      <c r="B1916" s="14">
        <v>1800</v>
      </c>
      <c r="C1916" s="6"/>
      <c r="D1916" s="6"/>
      <c r="E1916" s="32"/>
      <c r="F1916" s="32"/>
      <c r="G1916" s="55">
        <f t="shared" si="153"/>
        <v>0</v>
      </c>
      <c r="H1916" s="32"/>
      <c r="I1916" s="32"/>
      <c r="J1916" s="54">
        <f t="shared" si="151"/>
        <v>0</v>
      </c>
      <c r="K1916" s="67" t="str">
        <f t="shared" si="152"/>
        <v>Nuevo</v>
      </c>
      <c r="L1916" s="68">
        <f t="shared" si="154"/>
        <v>0</v>
      </c>
      <c r="M1916" s="61">
        <f t="shared" si="155"/>
        <v>0</v>
      </c>
    </row>
    <row r="1917" spans="2:13" ht="12">
      <c r="B1917" s="14">
        <v>1801</v>
      </c>
      <c r="C1917" s="6"/>
      <c r="D1917" s="6"/>
      <c r="E1917" s="32"/>
      <c r="F1917" s="32"/>
      <c r="G1917" s="55">
        <f t="shared" si="153"/>
        <v>0</v>
      </c>
      <c r="H1917" s="32"/>
      <c r="I1917" s="32"/>
      <c r="J1917" s="54">
        <f t="shared" si="151"/>
        <v>0</v>
      </c>
      <c r="K1917" s="67" t="str">
        <f t="shared" si="152"/>
        <v>Nuevo</v>
      </c>
      <c r="L1917" s="68">
        <f t="shared" si="154"/>
        <v>0</v>
      </c>
      <c r="M1917" s="61">
        <f t="shared" si="155"/>
        <v>0</v>
      </c>
    </row>
    <row r="1918" spans="2:13" ht="12">
      <c r="B1918" s="14">
        <v>1802</v>
      </c>
      <c r="C1918" s="6"/>
      <c r="D1918" s="6"/>
      <c r="E1918" s="32"/>
      <c r="F1918" s="32"/>
      <c r="G1918" s="55">
        <f t="shared" si="153"/>
        <v>0</v>
      </c>
      <c r="H1918" s="32"/>
      <c r="I1918" s="32"/>
      <c r="J1918" s="54">
        <f t="shared" si="151"/>
        <v>0</v>
      </c>
      <c r="K1918" s="67" t="str">
        <f t="shared" si="152"/>
        <v>Nuevo</v>
      </c>
      <c r="L1918" s="68">
        <f t="shared" si="154"/>
        <v>0</v>
      </c>
      <c r="M1918" s="61">
        <f t="shared" si="155"/>
        <v>0</v>
      </c>
    </row>
    <row r="1919" spans="2:13" ht="12">
      <c r="B1919" s="14">
        <v>1803</v>
      </c>
      <c r="C1919" s="6"/>
      <c r="D1919" s="6"/>
      <c r="E1919" s="32"/>
      <c r="F1919" s="32"/>
      <c r="G1919" s="55">
        <f t="shared" si="153"/>
        <v>0</v>
      </c>
      <c r="H1919" s="32"/>
      <c r="I1919" s="32"/>
      <c r="J1919" s="54">
        <f t="shared" si="151"/>
        <v>0</v>
      </c>
      <c r="K1919" s="67" t="str">
        <f t="shared" si="152"/>
        <v>Nuevo</v>
      </c>
      <c r="L1919" s="68">
        <f t="shared" si="154"/>
        <v>0</v>
      </c>
      <c r="M1919" s="61">
        <f t="shared" si="155"/>
        <v>0</v>
      </c>
    </row>
    <row r="1920" spans="2:13" ht="12">
      <c r="B1920" s="14">
        <v>1804</v>
      </c>
      <c r="C1920" s="6"/>
      <c r="D1920" s="6"/>
      <c r="E1920" s="32"/>
      <c r="F1920" s="32"/>
      <c r="G1920" s="55">
        <f t="shared" si="153"/>
        <v>0</v>
      </c>
      <c r="H1920" s="32"/>
      <c r="I1920" s="32"/>
      <c r="J1920" s="54">
        <f t="shared" si="151"/>
        <v>0</v>
      </c>
      <c r="K1920" s="67" t="str">
        <f t="shared" si="152"/>
        <v>Nuevo</v>
      </c>
      <c r="L1920" s="68">
        <f t="shared" si="154"/>
        <v>0</v>
      </c>
      <c r="M1920" s="61">
        <f t="shared" si="155"/>
        <v>0</v>
      </c>
    </row>
    <row r="1921" spans="2:13" ht="12">
      <c r="B1921" s="14">
        <v>1805</v>
      </c>
      <c r="C1921" s="6"/>
      <c r="D1921" s="6"/>
      <c r="E1921" s="32"/>
      <c r="F1921" s="32"/>
      <c r="G1921" s="55">
        <f t="shared" si="153"/>
        <v>0</v>
      </c>
      <c r="H1921" s="32"/>
      <c r="I1921" s="32"/>
      <c r="J1921" s="54">
        <f t="shared" si="151"/>
        <v>0</v>
      </c>
      <c r="K1921" s="67" t="str">
        <f t="shared" si="152"/>
        <v>Nuevo</v>
      </c>
      <c r="L1921" s="68">
        <f t="shared" si="154"/>
        <v>0</v>
      </c>
      <c r="M1921" s="61">
        <f t="shared" si="155"/>
        <v>0</v>
      </c>
    </row>
    <row r="1922" spans="2:13" ht="12">
      <c r="B1922" s="14">
        <v>1806</v>
      </c>
      <c r="C1922" s="6"/>
      <c r="D1922" s="6"/>
      <c r="E1922" s="32"/>
      <c r="F1922" s="32"/>
      <c r="G1922" s="55">
        <f t="shared" si="153"/>
        <v>0</v>
      </c>
      <c r="H1922" s="32"/>
      <c r="I1922" s="32"/>
      <c r="J1922" s="54">
        <f t="shared" si="151"/>
        <v>0</v>
      </c>
      <c r="K1922" s="67" t="str">
        <f t="shared" si="152"/>
        <v>Nuevo</v>
      </c>
      <c r="L1922" s="68">
        <f t="shared" si="154"/>
        <v>0</v>
      </c>
      <c r="M1922" s="61">
        <f t="shared" si="155"/>
        <v>0</v>
      </c>
    </row>
    <row r="1923" spans="2:13" ht="12">
      <c r="B1923" s="14">
        <v>1807</v>
      </c>
      <c r="C1923" s="6"/>
      <c r="D1923" s="6"/>
      <c r="E1923" s="32"/>
      <c r="F1923" s="32"/>
      <c r="G1923" s="55">
        <f t="shared" si="153"/>
        <v>0</v>
      </c>
      <c r="H1923" s="32"/>
      <c r="I1923" s="32"/>
      <c r="J1923" s="54">
        <f t="shared" si="151"/>
        <v>0</v>
      </c>
      <c r="K1923" s="67" t="str">
        <f t="shared" si="152"/>
        <v>Nuevo</v>
      </c>
      <c r="L1923" s="68">
        <f t="shared" si="154"/>
        <v>0</v>
      </c>
      <c r="M1923" s="61">
        <f t="shared" si="155"/>
        <v>0</v>
      </c>
    </row>
    <row r="1924" spans="2:13" ht="12">
      <c r="B1924" s="14">
        <v>1808</v>
      </c>
      <c r="C1924" s="6"/>
      <c r="D1924" s="6"/>
      <c r="E1924" s="32"/>
      <c r="F1924" s="32"/>
      <c r="G1924" s="55">
        <f t="shared" si="153"/>
        <v>0</v>
      </c>
      <c r="H1924" s="32"/>
      <c r="I1924" s="32"/>
      <c r="J1924" s="54">
        <f t="shared" si="151"/>
        <v>0</v>
      </c>
      <c r="K1924" s="67" t="str">
        <f t="shared" si="152"/>
        <v>Nuevo</v>
      </c>
      <c r="L1924" s="68">
        <f t="shared" si="154"/>
        <v>0</v>
      </c>
      <c r="M1924" s="61">
        <f t="shared" si="155"/>
        <v>0</v>
      </c>
    </row>
    <row r="1925" spans="2:13" ht="12">
      <c r="B1925" s="14">
        <v>1809</v>
      </c>
      <c r="C1925" s="6"/>
      <c r="D1925" s="6"/>
      <c r="E1925" s="32"/>
      <c r="F1925" s="32"/>
      <c r="G1925" s="55">
        <f t="shared" si="153"/>
        <v>0</v>
      </c>
      <c r="H1925" s="32"/>
      <c r="I1925" s="32"/>
      <c r="J1925" s="54">
        <f t="shared" si="151"/>
        <v>0</v>
      </c>
      <c r="K1925" s="67" t="str">
        <f t="shared" si="152"/>
        <v>Nuevo</v>
      </c>
      <c r="L1925" s="68">
        <f t="shared" si="154"/>
        <v>0</v>
      </c>
      <c r="M1925" s="61">
        <f t="shared" si="155"/>
        <v>0</v>
      </c>
    </row>
    <row r="1926" spans="2:13" ht="12">
      <c r="B1926" s="14">
        <v>1810</v>
      </c>
      <c r="C1926" s="6"/>
      <c r="D1926" s="6"/>
      <c r="E1926" s="32"/>
      <c r="F1926" s="32"/>
      <c r="G1926" s="55">
        <f t="shared" si="153"/>
        <v>0</v>
      </c>
      <c r="H1926" s="32"/>
      <c r="I1926" s="32"/>
      <c r="J1926" s="54">
        <f t="shared" si="151"/>
        <v>0</v>
      </c>
      <c r="K1926" s="67" t="str">
        <f t="shared" si="152"/>
        <v>Nuevo</v>
      </c>
      <c r="L1926" s="68">
        <f t="shared" si="154"/>
        <v>0</v>
      </c>
      <c r="M1926" s="61">
        <f t="shared" si="155"/>
        <v>0</v>
      </c>
    </row>
    <row r="1927" spans="2:13" ht="12">
      <c r="B1927" s="14">
        <v>1811</v>
      </c>
      <c r="C1927" s="6"/>
      <c r="D1927" s="6"/>
      <c r="E1927" s="32"/>
      <c r="F1927" s="32"/>
      <c r="G1927" s="55">
        <f t="shared" si="153"/>
        <v>0</v>
      </c>
      <c r="H1927" s="32"/>
      <c r="I1927" s="32"/>
      <c r="J1927" s="54">
        <f t="shared" si="151"/>
        <v>0</v>
      </c>
      <c r="K1927" s="67" t="str">
        <f t="shared" si="152"/>
        <v>Nuevo</v>
      </c>
      <c r="L1927" s="68">
        <f t="shared" si="154"/>
        <v>0</v>
      </c>
      <c r="M1927" s="61">
        <f t="shared" si="155"/>
        <v>0</v>
      </c>
    </row>
    <row r="1928" spans="2:13" ht="12">
      <c r="B1928" s="14">
        <v>1812</v>
      </c>
      <c r="C1928" s="6"/>
      <c r="D1928" s="6"/>
      <c r="E1928" s="32"/>
      <c r="F1928" s="32"/>
      <c r="G1928" s="55">
        <f t="shared" si="153"/>
        <v>0</v>
      </c>
      <c r="H1928" s="32"/>
      <c r="I1928" s="32"/>
      <c r="J1928" s="54">
        <f t="shared" si="151"/>
        <v>0</v>
      </c>
      <c r="K1928" s="67" t="str">
        <f t="shared" si="152"/>
        <v>Nuevo</v>
      </c>
      <c r="L1928" s="68">
        <f t="shared" si="154"/>
        <v>0</v>
      </c>
      <c r="M1928" s="61">
        <f t="shared" si="155"/>
        <v>0</v>
      </c>
    </row>
    <row r="1929" spans="2:13" ht="12">
      <c r="B1929" s="14">
        <v>1813</v>
      </c>
      <c r="C1929" s="6"/>
      <c r="D1929" s="6"/>
      <c r="E1929" s="32"/>
      <c r="F1929" s="32"/>
      <c r="G1929" s="55">
        <f t="shared" si="153"/>
        <v>0</v>
      </c>
      <c r="H1929" s="32"/>
      <c r="I1929" s="32"/>
      <c r="J1929" s="54">
        <f t="shared" si="151"/>
        <v>0</v>
      </c>
      <c r="K1929" s="67" t="str">
        <f t="shared" si="152"/>
        <v>Nuevo</v>
      </c>
      <c r="L1929" s="68">
        <f t="shared" si="154"/>
        <v>0</v>
      </c>
      <c r="M1929" s="61">
        <f t="shared" si="155"/>
        <v>0</v>
      </c>
    </row>
    <row r="1930" spans="2:13" ht="12">
      <c r="B1930" s="14">
        <v>1814</v>
      </c>
      <c r="C1930" s="6"/>
      <c r="D1930" s="6"/>
      <c r="E1930" s="32"/>
      <c r="F1930" s="32"/>
      <c r="G1930" s="55">
        <f t="shared" si="153"/>
        <v>0</v>
      </c>
      <c r="H1930" s="32"/>
      <c r="I1930" s="32"/>
      <c r="J1930" s="54">
        <f t="shared" si="151"/>
        <v>0</v>
      </c>
      <c r="K1930" s="67" t="str">
        <f t="shared" si="152"/>
        <v>Nuevo</v>
      </c>
      <c r="L1930" s="68">
        <f t="shared" si="154"/>
        <v>0</v>
      </c>
      <c r="M1930" s="61">
        <f t="shared" si="155"/>
        <v>0</v>
      </c>
    </row>
    <row r="1931" spans="2:13" ht="12">
      <c r="B1931" s="14">
        <v>1815</v>
      </c>
      <c r="C1931" s="6"/>
      <c r="D1931" s="6"/>
      <c r="E1931" s="32"/>
      <c r="F1931" s="32"/>
      <c r="G1931" s="55">
        <f t="shared" si="153"/>
        <v>0</v>
      </c>
      <c r="H1931" s="32"/>
      <c r="I1931" s="32"/>
      <c r="J1931" s="54">
        <f t="shared" si="151"/>
        <v>0</v>
      </c>
      <c r="K1931" s="67" t="str">
        <f t="shared" si="152"/>
        <v>Nuevo</v>
      </c>
      <c r="L1931" s="68">
        <f t="shared" si="154"/>
        <v>0</v>
      </c>
      <c r="M1931" s="61">
        <f t="shared" si="155"/>
        <v>0</v>
      </c>
    </row>
    <row r="1932" spans="2:13" ht="12">
      <c r="B1932" s="14">
        <v>1816</v>
      </c>
      <c r="C1932" s="6"/>
      <c r="D1932" s="6"/>
      <c r="E1932" s="32"/>
      <c r="F1932" s="32"/>
      <c r="G1932" s="55">
        <f t="shared" si="153"/>
        <v>0</v>
      </c>
      <c r="H1932" s="32"/>
      <c r="I1932" s="32"/>
      <c r="J1932" s="54">
        <f t="shared" si="151"/>
        <v>0</v>
      </c>
      <c r="K1932" s="67" t="str">
        <f t="shared" si="152"/>
        <v>Nuevo</v>
      </c>
      <c r="L1932" s="68">
        <f t="shared" si="154"/>
        <v>0</v>
      </c>
      <c r="M1932" s="61">
        <f t="shared" si="155"/>
        <v>0</v>
      </c>
    </row>
    <row r="1933" spans="2:13" ht="12">
      <c r="B1933" s="14">
        <v>1817</v>
      </c>
      <c r="C1933" s="6"/>
      <c r="D1933" s="6"/>
      <c r="E1933" s="32"/>
      <c r="F1933" s="32"/>
      <c r="G1933" s="55">
        <f t="shared" si="153"/>
        <v>0</v>
      </c>
      <c r="H1933" s="32"/>
      <c r="I1933" s="32"/>
      <c r="J1933" s="54">
        <f t="shared" si="151"/>
        <v>0</v>
      </c>
      <c r="K1933" s="67" t="str">
        <f t="shared" si="152"/>
        <v>Nuevo</v>
      </c>
      <c r="L1933" s="68">
        <f t="shared" si="154"/>
        <v>0</v>
      </c>
      <c r="M1933" s="61">
        <f t="shared" si="155"/>
        <v>0</v>
      </c>
    </row>
    <row r="1934" spans="2:13" ht="12">
      <c r="B1934" s="14">
        <v>1818</v>
      </c>
      <c r="C1934" s="6"/>
      <c r="D1934" s="6"/>
      <c r="E1934" s="32"/>
      <c r="F1934" s="32"/>
      <c r="G1934" s="55">
        <f t="shared" si="153"/>
        <v>0</v>
      </c>
      <c r="H1934" s="32"/>
      <c r="I1934" s="32"/>
      <c r="J1934" s="54">
        <f t="shared" si="151"/>
        <v>0</v>
      </c>
      <c r="K1934" s="67" t="str">
        <f t="shared" si="152"/>
        <v>Nuevo</v>
      </c>
      <c r="L1934" s="68">
        <f t="shared" si="154"/>
        <v>0</v>
      </c>
      <c r="M1934" s="61">
        <f t="shared" si="155"/>
        <v>0</v>
      </c>
    </row>
    <row r="1935" spans="2:13" ht="12">
      <c r="B1935" s="14">
        <v>1819</v>
      </c>
      <c r="C1935" s="6"/>
      <c r="D1935" s="6"/>
      <c r="E1935" s="32"/>
      <c r="F1935" s="32"/>
      <c r="G1935" s="55">
        <f t="shared" si="153"/>
        <v>0</v>
      </c>
      <c r="H1935" s="32"/>
      <c r="I1935" s="32"/>
      <c r="J1935" s="54">
        <f aca="true" t="shared" si="156" ref="J1935:J1998">(H1935/$H$112)</f>
        <v>0</v>
      </c>
      <c r="K1935" s="67" t="str">
        <f aca="true" t="shared" si="157" ref="K1935:K1998">IF(E1935=0,"Nuevo",((H1935/E1935)-1))</f>
        <v>Nuevo</v>
      </c>
      <c r="L1935" s="68">
        <f t="shared" si="154"/>
        <v>0</v>
      </c>
      <c r="M1935" s="61">
        <f t="shared" si="155"/>
        <v>0</v>
      </c>
    </row>
    <row r="1936" spans="2:13" ht="12">
      <c r="B1936" s="14">
        <v>1820</v>
      </c>
      <c r="C1936" s="6"/>
      <c r="D1936" s="6"/>
      <c r="E1936" s="32"/>
      <c r="F1936" s="32"/>
      <c r="G1936" s="55">
        <f t="shared" si="153"/>
        <v>0</v>
      </c>
      <c r="H1936" s="32"/>
      <c r="I1936" s="32"/>
      <c r="J1936" s="54">
        <f t="shared" si="156"/>
        <v>0</v>
      </c>
      <c r="K1936" s="67" t="str">
        <f t="shared" si="157"/>
        <v>Nuevo</v>
      </c>
      <c r="L1936" s="68">
        <f t="shared" si="154"/>
        <v>0</v>
      </c>
      <c r="M1936" s="61">
        <f t="shared" si="155"/>
        <v>0</v>
      </c>
    </row>
    <row r="1937" spans="2:13" ht="12">
      <c r="B1937" s="14">
        <v>1821</v>
      </c>
      <c r="C1937" s="6"/>
      <c r="D1937" s="6"/>
      <c r="E1937" s="32"/>
      <c r="F1937" s="32"/>
      <c r="G1937" s="55">
        <f t="shared" si="153"/>
        <v>0</v>
      </c>
      <c r="H1937" s="32"/>
      <c r="I1937" s="32"/>
      <c r="J1937" s="54">
        <f t="shared" si="156"/>
        <v>0</v>
      </c>
      <c r="K1937" s="67" t="str">
        <f t="shared" si="157"/>
        <v>Nuevo</v>
      </c>
      <c r="L1937" s="68">
        <f t="shared" si="154"/>
        <v>0</v>
      </c>
      <c r="M1937" s="61">
        <f t="shared" si="155"/>
        <v>0</v>
      </c>
    </row>
    <row r="1938" spans="2:13" ht="12">
      <c r="B1938" s="14">
        <v>1822</v>
      </c>
      <c r="C1938" s="6"/>
      <c r="D1938" s="6"/>
      <c r="E1938" s="32"/>
      <c r="F1938" s="32"/>
      <c r="G1938" s="55">
        <f t="shared" si="153"/>
        <v>0</v>
      </c>
      <c r="H1938" s="32"/>
      <c r="I1938" s="32"/>
      <c r="J1938" s="54">
        <f t="shared" si="156"/>
        <v>0</v>
      </c>
      <c r="K1938" s="67" t="str">
        <f t="shared" si="157"/>
        <v>Nuevo</v>
      </c>
      <c r="L1938" s="68">
        <f t="shared" si="154"/>
        <v>0</v>
      </c>
      <c r="M1938" s="61">
        <f t="shared" si="155"/>
        <v>0</v>
      </c>
    </row>
    <row r="1939" spans="2:13" ht="12">
      <c r="B1939" s="14">
        <v>1823</v>
      </c>
      <c r="C1939" s="6"/>
      <c r="D1939" s="6"/>
      <c r="E1939" s="32"/>
      <c r="F1939" s="32"/>
      <c r="G1939" s="55">
        <f t="shared" si="153"/>
        <v>0</v>
      </c>
      <c r="H1939" s="32"/>
      <c r="I1939" s="32"/>
      <c r="J1939" s="54">
        <f t="shared" si="156"/>
        <v>0</v>
      </c>
      <c r="K1939" s="67" t="str">
        <f t="shared" si="157"/>
        <v>Nuevo</v>
      </c>
      <c r="L1939" s="68">
        <f t="shared" si="154"/>
        <v>0</v>
      </c>
      <c r="M1939" s="61">
        <f t="shared" si="155"/>
        <v>0</v>
      </c>
    </row>
    <row r="1940" spans="2:13" ht="12">
      <c r="B1940" s="14">
        <v>1824</v>
      </c>
      <c r="C1940" s="6"/>
      <c r="D1940" s="6"/>
      <c r="E1940" s="32"/>
      <c r="F1940" s="32"/>
      <c r="G1940" s="55">
        <f t="shared" si="153"/>
        <v>0</v>
      </c>
      <c r="H1940" s="32"/>
      <c r="I1940" s="32"/>
      <c r="J1940" s="54">
        <f t="shared" si="156"/>
        <v>0</v>
      </c>
      <c r="K1940" s="67" t="str">
        <f t="shared" si="157"/>
        <v>Nuevo</v>
      </c>
      <c r="L1940" s="68">
        <f t="shared" si="154"/>
        <v>0</v>
      </c>
      <c r="M1940" s="61">
        <f t="shared" si="155"/>
        <v>0</v>
      </c>
    </row>
    <row r="1941" spans="2:13" ht="12">
      <c r="B1941" s="14">
        <v>1825</v>
      </c>
      <c r="C1941" s="6"/>
      <c r="D1941" s="6"/>
      <c r="E1941" s="32"/>
      <c r="F1941" s="32"/>
      <c r="G1941" s="55">
        <f t="shared" si="153"/>
        <v>0</v>
      </c>
      <c r="H1941" s="32"/>
      <c r="I1941" s="32"/>
      <c r="J1941" s="54">
        <f t="shared" si="156"/>
        <v>0</v>
      </c>
      <c r="K1941" s="67" t="str">
        <f t="shared" si="157"/>
        <v>Nuevo</v>
      </c>
      <c r="L1941" s="68">
        <f t="shared" si="154"/>
        <v>0</v>
      </c>
      <c r="M1941" s="61">
        <f t="shared" si="155"/>
        <v>0</v>
      </c>
    </row>
    <row r="1942" spans="2:13" ht="12">
      <c r="B1942" s="14">
        <v>1826</v>
      </c>
      <c r="C1942" s="6"/>
      <c r="D1942" s="6"/>
      <c r="E1942" s="32"/>
      <c r="F1942" s="32"/>
      <c r="G1942" s="55">
        <f t="shared" si="153"/>
        <v>0</v>
      </c>
      <c r="H1942" s="32"/>
      <c r="I1942" s="32"/>
      <c r="J1942" s="54">
        <f t="shared" si="156"/>
        <v>0</v>
      </c>
      <c r="K1942" s="67" t="str">
        <f t="shared" si="157"/>
        <v>Nuevo</v>
      </c>
      <c r="L1942" s="68">
        <f t="shared" si="154"/>
        <v>0</v>
      </c>
      <c r="M1942" s="61">
        <f t="shared" si="155"/>
        <v>0</v>
      </c>
    </row>
    <row r="1943" spans="2:13" ht="12">
      <c r="B1943" s="14">
        <v>1827</v>
      </c>
      <c r="C1943" s="6"/>
      <c r="D1943" s="6"/>
      <c r="E1943" s="32"/>
      <c r="F1943" s="32"/>
      <c r="G1943" s="55">
        <f t="shared" si="153"/>
        <v>0</v>
      </c>
      <c r="H1943" s="32"/>
      <c r="I1943" s="32"/>
      <c r="J1943" s="54">
        <f t="shared" si="156"/>
        <v>0</v>
      </c>
      <c r="K1943" s="67" t="str">
        <f t="shared" si="157"/>
        <v>Nuevo</v>
      </c>
      <c r="L1943" s="68">
        <f t="shared" si="154"/>
        <v>0</v>
      </c>
      <c r="M1943" s="61">
        <f t="shared" si="155"/>
        <v>0</v>
      </c>
    </row>
    <row r="1944" spans="2:13" ht="12">
      <c r="B1944" s="14">
        <v>1828</v>
      </c>
      <c r="C1944" s="6"/>
      <c r="D1944" s="6"/>
      <c r="E1944" s="32"/>
      <c r="F1944" s="32"/>
      <c r="G1944" s="55">
        <f t="shared" si="153"/>
        <v>0</v>
      </c>
      <c r="H1944" s="32"/>
      <c r="I1944" s="32"/>
      <c r="J1944" s="54">
        <f t="shared" si="156"/>
        <v>0</v>
      </c>
      <c r="K1944" s="67" t="str">
        <f t="shared" si="157"/>
        <v>Nuevo</v>
      </c>
      <c r="L1944" s="68">
        <f t="shared" si="154"/>
        <v>0</v>
      </c>
      <c r="M1944" s="61">
        <f t="shared" si="155"/>
        <v>0</v>
      </c>
    </row>
    <row r="1945" spans="2:13" ht="12">
      <c r="B1945" s="14">
        <v>1829</v>
      </c>
      <c r="C1945" s="6"/>
      <c r="D1945" s="6"/>
      <c r="E1945" s="32"/>
      <c r="F1945" s="32"/>
      <c r="G1945" s="55">
        <f t="shared" si="153"/>
        <v>0</v>
      </c>
      <c r="H1945" s="32"/>
      <c r="I1945" s="32"/>
      <c r="J1945" s="54">
        <f t="shared" si="156"/>
        <v>0</v>
      </c>
      <c r="K1945" s="67" t="str">
        <f t="shared" si="157"/>
        <v>Nuevo</v>
      </c>
      <c r="L1945" s="68">
        <f t="shared" si="154"/>
        <v>0</v>
      </c>
      <c r="M1945" s="61">
        <f t="shared" si="155"/>
        <v>0</v>
      </c>
    </row>
    <row r="1946" spans="2:13" ht="12">
      <c r="B1946" s="14">
        <v>1830</v>
      </c>
      <c r="C1946" s="6"/>
      <c r="D1946" s="6"/>
      <c r="E1946" s="32"/>
      <c r="F1946" s="32"/>
      <c r="G1946" s="55">
        <f t="shared" si="153"/>
        <v>0</v>
      </c>
      <c r="H1946" s="32"/>
      <c r="I1946" s="32"/>
      <c r="J1946" s="54">
        <f t="shared" si="156"/>
        <v>0</v>
      </c>
      <c r="K1946" s="67" t="str">
        <f t="shared" si="157"/>
        <v>Nuevo</v>
      </c>
      <c r="L1946" s="68">
        <f t="shared" si="154"/>
        <v>0</v>
      </c>
      <c r="M1946" s="61">
        <f t="shared" si="155"/>
        <v>0</v>
      </c>
    </row>
    <row r="1947" spans="2:13" ht="12">
      <c r="B1947" s="14">
        <v>1831</v>
      </c>
      <c r="C1947" s="6"/>
      <c r="D1947" s="6"/>
      <c r="E1947" s="32"/>
      <c r="F1947" s="32"/>
      <c r="G1947" s="55">
        <f t="shared" si="153"/>
        <v>0</v>
      </c>
      <c r="H1947" s="32"/>
      <c r="I1947" s="32"/>
      <c r="J1947" s="54">
        <f t="shared" si="156"/>
        <v>0</v>
      </c>
      <c r="K1947" s="67" t="str">
        <f t="shared" si="157"/>
        <v>Nuevo</v>
      </c>
      <c r="L1947" s="68">
        <f t="shared" si="154"/>
        <v>0</v>
      </c>
      <c r="M1947" s="61">
        <f t="shared" si="155"/>
        <v>0</v>
      </c>
    </row>
    <row r="1948" spans="2:13" ht="12">
      <c r="B1948" s="14">
        <v>1832</v>
      </c>
      <c r="C1948" s="6"/>
      <c r="D1948" s="6"/>
      <c r="E1948" s="32"/>
      <c r="F1948" s="32"/>
      <c r="G1948" s="55">
        <f t="shared" si="153"/>
        <v>0</v>
      </c>
      <c r="H1948" s="32"/>
      <c r="I1948" s="32"/>
      <c r="J1948" s="54">
        <f t="shared" si="156"/>
        <v>0</v>
      </c>
      <c r="K1948" s="67" t="str">
        <f t="shared" si="157"/>
        <v>Nuevo</v>
      </c>
      <c r="L1948" s="68">
        <f t="shared" si="154"/>
        <v>0</v>
      </c>
      <c r="M1948" s="61">
        <f t="shared" si="155"/>
        <v>0</v>
      </c>
    </row>
    <row r="1949" spans="2:13" ht="12">
      <c r="B1949" s="14">
        <v>1833</v>
      </c>
      <c r="C1949" s="6"/>
      <c r="D1949" s="6"/>
      <c r="E1949" s="32"/>
      <c r="F1949" s="32"/>
      <c r="G1949" s="55">
        <f t="shared" si="153"/>
        <v>0</v>
      </c>
      <c r="H1949" s="32"/>
      <c r="I1949" s="32"/>
      <c r="J1949" s="54">
        <f t="shared" si="156"/>
        <v>0</v>
      </c>
      <c r="K1949" s="67" t="str">
        <f t="shared" si="157"/>
        <v>Nuevo</v>
      </c>
      <c r="L1949" s="68">
        <f t="shared" si="154"/>
        <v>0</v>
      </c>
      <c r="M1949" s="61">
        <f t="shared" si="155"/>
        <v>0</v>
      </c>
    </row>
    <row r="1950" spans="2:13" ht="12">
      <c r="B1950" s="14">
        <v>1834</v>
      </c>
      <c r="C1950" s="6"/>
      <c r="D1950" s="6"/>
      <c r="E1950" s="32"/>
      <c r="F1950" s="32"/>
      <c r="G1950" s="55">
        <f t="shared" si="153"/>
        <v>0</v>
      </c>
      <c r="H1950" s="32"/>
      <c r="I1950" s="32"/>
      <c r="J1950" s="54">
        <f t="shared" si="156"/>
        <v>0</v>
      </c>
      <c r="K1950" s="67" t="str">
        <f t="shared" si="157"/>
        <v>Nuevo</v>
      </c>
      <c r="L1950" s="68">
        <f t="shared" si="154"/>
        <v>0</v>
      </c>
      <c r="M1950" s="61">
        <f t="shared" si="155"/>
        <v>0</v>
      </c>
    </row>
    <row r="1951" spans="2:13" ht="12">
      <c r="B1951" s="14">
        <v>1835</v>
      </c>
      <c r="C1951" s="6"/>
      <c r="D1951" s="6"/>
      <c r="E1951" s="32"/>
      <c r="F1951" s="32"/>
      <c r="G1951" s="55">
        <f t="shared" si="153"/>
        <v>0</v>
      </c>
      <c r="H1951" s="32"/>
      <c r="I1951" s="32"/>
      <c r="J1951" s="54">
        <f t="shared" si="156"/>
        <v>0</v>
      </c>
      <c r="K1951" s="67" t="str">
        <f t="shared" si="157"/>
        <v>Nuevo</v>
      </c>
      <c r="L1951" s="68">
        <f t="shared" si="154"/>
        <v>0</v>
      </c>
      <c r="M1951" s="61">
        <f t="shared" si="155"/>
        <v>0</v>
      </c>
    </row>
    <row r="1952" spans="2:13" ht="12">
      <c r="B1952" s="14">
        <v>1836</v>
      </c>
      <c r="C1952" s="6"/>
      <c r="D1952" s="6"/>
      <c r="E1952" s="32"/>
      <c r="F1952" s="32"/>
      <c r="G1952" s="55">
        <f t="shared" si="153"/>
        <v>0</v>
      </c>
      <c r="H1952" s="32"/>
      <c r="I1952" s="32"/>
      <c r="J1952" s="54">
        <f t="shared" si="156"/>
        <v>0</v>
      </c>
      <c r="K1952" s="67" t="str">
        <f t="shared" si="157"/>
        <v>Nuevo</v>
      </c>
      <c r="L1952" s="68">
        <f t="shared" si="154"/>
        <v>0</v>
      </c>
      <c r="M1952" s="61">
        <f t="shared" si="155"/>
        <v>0</v>
      </c>
    </row>
    <row r="1953" spans="2:13" ht="12">
      <c r="B1953" s="14">
        <v>1837</v>
      </c>
      <c r="C1953" s="6"/>
      <c r="D1953" s="6"/>
      <c r="E1953" s="32"/>
      <c r="F1953" s="32"/>
      <c r="G1953" s="55">
        <f t="shared" si="153"/>
        <v>0</v>
      </c>
      <c r="H1953" s="32"/>
      <c r="I1953" s="32"/>
      <c r="J1953" s="54">
        <f t="shared" si="156"/>
        <v>0</v>
      </c>
      <c r="K1953" s="67" t="str">
        <f t="shared" si="157"/>
        <v>Nuevo</v>
      </c>
      <c r="L1953" s="68">
        <f t="shared" si="154"/>
        <v>0</v>
      </c>
      <c r="M1953" s="61">
        <f t="shared" si="155"/>
        <v>0</v>
      </c>
    </row>
    <row r="1954" spans="2:13" ht="12">
      <c r="B1954" s="14">
        <v>1838</v>
      </c>
      <c r="C1954" s="6"/>
      <c r="D1954" s="6"/>
      <c r="E1954" s="32"/>
      <c r="F1954" s="32"/>
      <c r="G1954" s="55">
        <f t="shared" si="153"/>
        <v>0</v>
      </c>
      <c r="H1954" s="32"/>
      <c r="I1954" s="32"/>
      <c r="J1954" s="54">
        <f t="shared" si="156"/>
        <v>0</v>
      </c>
      <c r="K1954" s="67" t="str">
        <f t="shared" si="157"/>
        <v>Nuevo</v>
      </c>
      <c r="L1954" s="68">
        <f t="shared" si="154"/>
        <v>0</v>
      </c>
      <c r="M1954" s="61">
        <f t="shared" si="155"/>
        <v>0</v>
      </c>
    </row>
    <row r="1955" spans="2:13" ht="12">
      <c r="B1955" s="14">
        <v>1839</v>
      </c>
      <c r="C1955" s="6"/>
      <c r="D1955" s="6"/>
      <c r="E1955" s="32"/>
      <c r="F1955" s="32"/>
      <c r="G1955" s="55">
        <f t="shared" si="153"/>
        <v>0</v>
      </c>
      <c r="H1955" s="32"/>
      <c r="I1955" s="32"/>
      <c r="J1955" s="54">
        <f t="shared" si="156"/>
        <v>0</v>
      </c>
      <c r="K1955" s="67" t="str">
        <f t="shared" si="157"/>
        <v>Nuevo</v>
      </c>
      <c r="L1955" s="68">
        <f t="shared" si="154"/>
        <v>0</v>
      </c>
      <c r="M1955" s="61">
        <f t="shared" si="155"/>
        <v>0</v>
      </c>
    </row>
    <row r="1956" spans="2:13" ht="12">
      <c r="B1956" s="14">
        <v>1840</v>
      </c>
      <c r="C1956" s="6"/>
      <c r="D1956" s="6"/>
      <c r="E1956" s="32"/>
      <c r="F1956" s="32"/>
      <c r="G1956" s="55">
        <f t="shared" si="153"/>
        <v>0</v>
      </c>
      <c r="H1956" s="32"/>
      <c r="I1956" s="32"/>
      <c r="J1956" s="54">
        <f t="shared" si="156"/>
        <v>0</v>
      </c>
      <c r="K1956" s="67" t="str">
        <f t="shared" si="157"/>
        <v>Nuevo</v>
      </c>
      <c r="L1956" s="68">
        <f t="shared" si="154"/>
        <v>0</v>
      </c>
      <c r="M1956" s="61">
        <f t="shared" si="155"/>
        <v>0</v>
      </c>
    </row>
    <row r="1957" spans="2:13" ht="12">
      <c r="B1957" s="14">
        <v>1841</v>
      </c>
      <c r="C1957" s="6"/>
      <c r="D1957" s="6"/>
      <c r="E1957" s="32"/>
      <c r="F1957" s="32"/>
      <c r="G1957" s="55">
        <f t="shared" si="153"/>
        <v>0</v>
      </c>
      <c r="H1957" s="32"/>
      <c r="I1957" s="32"/>
      <c r="J1957" s="54">
        <f t="shared" si="156"/>
        <v>0</v>
      </c>
      <c r="K1957" s="67" t="str">
        <f t="shared" si="157"/>
        <v>Nuevo</v>
      </c>
      <c r="L1957" s="68">
        <f t="shared" si="154"/>
        <v>0</v>
      </c>
      <c r="M1957" s="61">
        <f t="shared" si="155"/>
        <v>0</v>
      </c>
    </row>
    <row r="1958" spans="2:13" ht="12">
      <c r="B1958" s="14">
        <v>1842</v>
      </c>
      <c r="C1958" s="6"/>
      <c r="D1958" s="6"/>
      <c r="E1958" s="32"/>
      <c r="F1958" s="32"/>
      <c r="G1958" s="55">
        <f t="shared" si="153"/>
        <v>0</v>
      </c>
      <c r="H1958" s="32"/>
      <c r="I1958" s="32"/>
      <c r="J1958" s="54">
        <f t="shared" si="156"/>
        <v>0</v>
      </c>
      <c r="K1958" s="67" t="str">
        <f t="shared" si="157"/>
        <v>Nuevo</v>
      </c>
      <c r="L1958" s="68">
        <f t="shared" si="154"/>
        <v>0</v>
      </c>
      <c r="M1958" s="61">
        <f t="shared" si="155"/>
        <v>0</v>
      </c>
    </row>
    <row r="1959" spans="2:13" ht="12">
      <c r="B1959" s="14">
        <v>1843</v>
      </c>
      <c r="C1959" s="6"/>
      <c r="D1959" s="6"/>
      <c r="E1959" s="32"/>
      <c r="F1959" s="32"/>
      <c r="G1959" s="55">
        <f t="shared" si="153"/>
        <v>0</v>
      </c>
      <c r="H1959" s="32"/>
      <c r="I1959" s="32"/>
      <c r="J1959" s="54">
        <f t="shared" si="156"/>
        <v>0</v>
      </c>
      <c r="K1959" s="67" t="str">
        <f t="shared" si="157"/>
        <v>Nuevo</v>
      </c>
      <c r="L1959" s="68">
        <f t="shared" si="154"/>
        <v>0</v>
      </c>
      <c r="M1959" s="61">
        <f t="shared" si="155"/>
        <v>0</v>
      </c>
    </row>
    <row r="1960" spans="2:13" ht="12">
      <c r="B1960" s="14">
        <v>1844</v>
      </c>
      <c r="C1960" s="6"/>
      <c r="D1960" s="6"/>
      <c r="E1960" s="32"/>
      <c r="F1960" s="32"/>
      <c r="G1960" s="55">
        <f t="shared" si="153"/>
        <v>0</v>
      </c>
      <c r="H1960" s="32"/>
      <c r="I1960" s="32"/>
      <c r="J1960" s="54">
        <f t="shared" si="156"/>
        <v>0</v>
      </c>
      <c r="K1960" s="67" t="str">
        <f t="shared" si="157"/>
        <v>Nuevo</v>
      </c>
      <c r="L1960" s="68">
        <f t="shared" si="154"/>
        <v>0</v>
      </c>
      <c r="M1960" s="61">
        <f t="shared" si="155"/>
        <v>0</v>
      </c>
    </row>
    <row r="1961" spans="2:13" ht="12">
      <c r="B1961" s="14">
        <v>1845</v>
      </c>
      <c r="C1961" s="6"/>
      <c r="D1961" s="6"/>
      <c r="E1961" s="32"/>
      <c r="F1961" s="32"/>
      <c r="G1961" s="55">
        <f t="shared" si="153"/>
        <v>0</v>
      </c>
      <c r="H1961" s="32"/>
      <c r="I1961" s="32"/>
      <c r="J1961" s="54">
        <f t="shared" si="156"/>
        <v>0</v>
      </c>
      <c r="K1961" s="67" t="str">
        <f t="shared" si="157"/>
        <v>Nuevo</v>
      </c>
      <c r="L1961" s="68">
        <f t="shared" si="154"/>
        <v>0</v>
      </c>
      <c r="M1961" s="61">
        <f t="shared" si="155"/>
        <v>0</v>
      </c>
    </row>
    <row r="1962" spans="2:13" ht="12">
      <c r="B1962" s="14">
        <v>1846</v>
      </c>
      <c r="C1962" s="6"/>
      <c r="D1962" s="6"/>
      <c r="E1962" s="32"/>
      <c r="F1962" s="32"/>
      <c r="G1962" s="55">
        <f t="shared" si="153"/>
        <v>0</v>
      </c>
      <c r="H1962" s="32"/>
      <c r="I1962" s="32"/>
      <c r="J1962" s="54">
        <f t="shared" si="156"/>
        <v>0</v>
      </c>
      <c r="K1962" s="67" t="str">
        <f t="shared" si="157"/>
        <v>Nuevo</v>
      </c>
      <c r="L1962" s="68">
        <f t="shared" si="154"/>
        <v>0</v>
      </c>
      <c r="M1962" s="61">
        <f t="shared" si="155"/>
        <v>0</v>
      </c>
    </row>
    <row r="1963" spans="2:13" ht="12">
      <c r="B1963" s="14">
        <v>1847</v>
      </c>
      <c r="C1963" s="6"/>
      <c r="D1963" s="6"/>
      <c r="E1963" s="32"/>
      <c r="F1963" s="32"/>
      <c r="G1963" s="55">
        <f t="shared" si="153"/>
        <v>0</v>
      </c>
      <c r="H1963" s="32"/>
      <c r="I1963" s="32"/>
      <c r="J1963" s="54">
        <f t="shared" si="156"/>
        <v>0</v>
      </c>
      <c r="K1963" s="67" t="str">
        <f t="shared" si="157"/>
        <v>Nuevo</v>
      </c>
      <c r="L1963" s="68">
        <f t="shared" si="154"/>
        <v>0</v>
      </c>
      <c r="M1963" s="61">
        <f t="shared" si="155"/>
        <v>0</v>
      </c>
    </row>
    <row r="1964" spans="2:13" ht="12">
      <c r="B1964" s="14">
        <v>1848</v>
      </c>
      <c r="C1964" s="6"/>
      <c r="D1964" s="6"/>
      <c r="E1964" s="32"/>
      <c r="F1964" s="32"/>
      <c r="G1964" s="55">
        <f t="shared" si="153"/>
        <v>0</v>
      </c>
      <c r="H1964" s="32"/>
      <c r="I1964" s="32"/>
      <c r="J1964" s="54">
        <f t="shared" si="156"/>
        <v>0</v>
      </c>
      <c r="K1964" s="67" t="str">
        <f t="shared" si="157"/>
        <v>Nuevo</v>
      </c>
      <c r="L1964" s="68">
        <f t="shared" si="154"/>
        <v>0</v>
      </c>
      <c r="M1964" s="61">
        <f t="shared" si="155"/>
        <v>0</v>
      </c>
    </row>
    <row r="1965" spans="2:13" ht="12">
      <c r="B1965" s="14">
        <v>1849</v>
      </c>
      <c r="C1965" s="6"/>
      <c r="D1965" s="6"/>
      <c r="E1965" s="32"/>
      <c r="F1965" s="32"/>
      <c r="G1965" s="55">
        <f t="shared" si="153"/>
        <v>0</v>
      </c>
      <c r="H1965" s="32"/>
      <c r="I1965" s="32"/>
      <c r="J1965" s="54">
        <f t="shared" si="156"/>
        <v>0</v>
      </c>
      <c r="K1965" s="67" t="str">
        <f t="shared" si="157"/>
        <v>Nuevo</v>
      </c>
      <c r="L1965" s="68">
        <f t="shared" si="154"/>
        <v>0</v>
      </c>
      <c r="M1965" s="61">
        <f t="shared" si="155"/>
        <v>0</v>
      </c>
    </row>
    <row r="1966" spans="2:13" ht="12">
      <c r="B1966" s="14">
        <v>1850</v>
      </c>
      <c r="C1966" s="6"/>
      <c r="D1966" s="6"/>
      <c r="E1966" s="32"/>
      <c r="F1966" s="32"/>
      <c r="G1966" s="55">
        <f t="shared" si="153"/>
        <v>0</v>
      </c>
      <c r="H1966" s="32"/>
      <c r="I1966" s="32"/>
      <c r="J1966" s="54">
        <f t="shared" si="156"/>
        <v>0</v>
      </c>
      <c r="K1966" s="67" t="str">
        <f t="shared" si="157"/>
        <v>Nuevo</v>
      </c>
      <c r="L1966" s="68">
        <f t="shared" si="154"/>
        <v>0</v>
      </c>
      <c r="M1966" s="61">
        <f t="shared" si="155"/>
        <v>0</v>
      </c>
    </row>
    <row r="1967" spans="2:13" ht="12">
      <c r="B1967" s="14">
        <v>1851</v>
      </c>
      <c r="C1967" s="6"/>
      <c r="D1967" s="6"/>
      <c r="E1967" s="32"/>
      <c r="F1967" s="32"/>
      <c r="G1967" s="55">
        <f t="shared" si="153"/>
        <v>0</v>
      </c>
      <c r="H1967" s="32"/>
      <c r="I1967" s="32"/>
      <c r="J1967" s="54">
        <f t="shared" si="156"/>
        <v>0</v>
      </c>
      <c r="K1967" s="67" t="str">
        <f t="shared" si="157"/>
        <v>Nuevo</v>
      </c>
      <c r="L1967" s="68">
        <f t="shared" si="154"/>
        <v>0</v>
      </c>
      <c r="M1967" s="61">
        <f t="shared" si="155"/>
        <v>0</v>
      </c>
    </row>
    <row r="1968" spans="2:13" ht="12">
      <c r="B1968" s="14">
        <v>1852</v>
      </c>
      <c r="C1968" s="6"/>
      <c r="D1968" s="6"/>
      <c r="E1968" s="32"/>
      <c r="F1968" s="32"/>
      <c r="G1968" s="55">
        <f t="shared" si="153"/>
        <v>0</v>
      </c>
      <c r="H1968" s="32"/>
      <c r="I1968" s="32"/>
      <c r="J1968" s="54">
        <f t="shared" si="156"/>
        <v>0</v>
      </c>
      <c r="K1968" s="67" t="str">
        <f t="shared" si="157"/>
        <v>Nuevo</v>
      </c>
      <c r="L1968" s="68">
        <f t="shared" si="154"/>
        <v>0</v>
      </c>
      <c r="M1968" s="61">
        <f t="shared" si="155"/>
        <v>0</v>
      </c>
    </row>
    <row r="1969" spans="2:13" ht="12">
      <c r="B1969" s="14">
        <v>1853</v>
      </c>
      <c r="C1969" s="6"/>
      <c r="D1969" s="6"/>
      <c r="E1969" s="32"/>
      <c r="F1969" s="32"/>
      <c r="G1969" s="55">
        <f t="shared" si="153"/>
        <v>0</v>
      </c>
      <c r="H1969" s="32"/>
      <c r="I1969" s="32"/>
      <c r="J1969" s="54">
        <f t="shared" si="156"/>
        <v>0</v>
      </c>
      <c r="K1969" s="67" t="str">
        <f t="shared" si="157"/>
        <v>Nuevo</v>
      </c>
      <c r="L1969" s="68">
        <f t="shared" si="154"/>
        <v>0</v>
      </c>
      <c r="M1969" s="61">
        <f t="shared" si="155"/>
        <v>0</v>
      </c>
    </row>
    <row r="1970" spans="2:13" ht="12">
      <c r="B1970" s="14">
        <v>1854</v>
      </c>
      <c r="C1970" s="6"/>
      <c r="D1970" s="6"/>
      <c r="E1970" s="32"/>
      <c r="F1970" s="32"/>
      <c r="G1970" s="55">
        <f t="shared" si="153"/>
        <v>0</v>
      </c>
      <c r="H1970" s="32"/>
      <c r="I1970" s="32"/>
      <c r="J1970" s="54">
        <f t="shared" si="156"/>
        <v>0</v>
      </c>
      <c r="K1970" s="67" t="str">
        <f t="shared" si="157"/>
        <v>Nuevo</v>
      </c>
      <c r="L1970" s="68">
        <f t="shared" si="154"/>
        <v>0</v>
      </c>
      <c r="M1970" s="61">
        <f t="shared" si="155"/>
        <v>0</v>
      </c>
    </row>
    <row r="1971" spans="2:13" ht="12">
      <c r="B1971" s="14">
        <v>1855</v>
      </c>
      <c r="C1971" s="6"/>
      <c r="D1971" s="6"/>
      <c r="E1971" s="32"/>
      <c r="F1971" s="32"/>
      <c r="G1971" s="55">
        <f t="shared" si="153"/>
        <v>0</v>
      </c>
      <c r="H1971" s="32"/>
      <c r="I1971" s="32"/>
      <c r="J1971" s="54">
        <f t="shared" si="156"/>
        <v>0</v>
      </c>
      <c r="K1971" s="67" t="str">
        <f t="shared" si="157"/>
        <v>Nuevo</v>
      </c>
      <c r="L1971" s="68">
        <f t="shared" si="154"/>
        <v>0</v>
      </c>
      <c r="M1971" s="61">
        <f t="shared" si="155"/>
        <v>0</v>
      </c>
    </row>
    <row r="1972" spans="2:13" ht="12">
      <c r="B1972" s="14">
        <v>1856</v>
      </c>
      <c r="C1972" s="6"/>
      <c r="D1972" s="6"/>
      <c r="E1972" s="32"/>
      <c r="F1972" s="32"/>
      <c r="G1972" s="55">
        <f t="shared" si="153"/>
        <v>0</v>
      </c>
      <c r="H1972" s="32"/>
      <c r="I1972" s="32"/>
      <c r="J1972" s="54">
        <f t="shared" si="156"/>
        <v>0</v>
      </c>
      <c r="K1972" s="67" t="str">
        <f t="shared" si="157"/>
        <v>Nuevo</v>
      </c>
      <c r="L1972" s="68">
        <f t="shared" si="154"/>
        <v>0</v>
      </c>
      <c r="M1972" s="61">
        <f t="shared" si="155"/>
        <v>0</v>
      </c>
    </row>
    <row r="1973" spans="2:13" ht="12">
      <c r="B1973" s="14">
        <v>1857</v>
      </c>
      <c r="C1973" s="6"/>
      <c r="D1973" s="6"/>
      <c r="E1973" s="32"/>
      <c r="F1973" s="32"/>
      <c r="G1973" s="55">
        <f t="shared" si="153"/>
        <v>0</v>
      </c>
      <c r="H1973" s="32"/>
      <c r="I1973" s="32"/>
      <c r="J1973" s="54">
        <f t="shared" si="156"/>
        <v>0</v>
      </c>
      <c r="K1973" s="67" t="str">
        <f t="shared" si="157"/>
        <v>Nuevo</v>
      </c>
      <c r="L1973" s="68">
        <f t="shared" si="154"/>
        <v>0</v>
      </c>
      <c r="M1973" s="61">
        <f t="shared" si="155"/>
        <v>0</v>
      </c>
    </row>
    <row r="1974" spans="2:13" ht="12">
      <c r="B1974" s="14">
        <v>1858</v>
      </c>
      <c r="C1974" s="6"/>
      <c r="D1974" s="6"/>
      <c r="E1974" s="32"/>
      <c r="F1974" s="32"/>
      <c r="G1974" s="55">
        <f t="shared" si="153"/>
        <v>0</v>
      </c>
      <c r="H1974" s="32"/>
      <c r="I1974" s="32"/>
      <c r="J1974" s="54">
        <f t="shared" si="156"/>
        <v>0</v>
      </c>
      <c r="K1974" s="67" t="str">
        <f t="shared" si="157"/>
        <v>Nuevo</v>
      </c>
      <c r="L1974" s="68">
        <f t="shared" si="154"/>
        <v>0</v>
      </c>
      <c r="M1974" s="61">
        <f t="shared" si="155"/>
        <v>0</v>
      </c>
    </row>
    <row r="1975" spans="2:13" ht="12">
      <c r="B1975" s="14">
        <v>1859</v>
      </c>
      <c r="C1975" s="6"/>
      <c r="D1975" s="6"/>
      <c r="E1975" s="32"/>
      <c r="F1975" s="32"/>
      <c r="G1975" s="55">
        <f t="shared" si="153"/>
        <v>0</v>
      </c>
      <c r="H1975" s="32"/>
      <c r="I1975" s="32"/>
      <c r="J1975" s="54">
        <f t="shared" si="156"/>
        <v>0</v>
      </c>
      <c r="K1975" s="67" t="str">
        <f t="shared" si="157"/>
        <v>Nuevo</v>
      </c>
      <c r="L1975" s="68">
        <f t="shared" si="154"/>
        <v>0</v>
      </c>
      <c r="M1975" s="61">
        <f t="shared" si="155"/>
        <v>0</v>
      </c>
    </row>
    <row r="1976" spans="2:13" ht="12">
      <c r="B1976" s="14">
        <v>1860</v>
      </c>
      <c r="C1976" s="6"/>
      <c r="D1976" s="6"/>
      <c r="E1976" s="32"/>
      <c r="F1976" s="32"/>
      <c r="G1976" s="55">
        <f t="shared" si="153"/>
        <v>0</v>
      </c>
      <c r="H1976" s="32"/>
      <c r="I1976" s="32"/>
      <c r="J1976" s="54">
        <f t="shared" si="156"/>
        <v>0</v>
      </c>
      <c r="K1976" s="67" t="str">
        <f t="shared" si="157"/>
        <v>Nuevo</v>
      </c>
      <c r="L1976" s="68">
        <f t="shared" si="154"/>
        <v>0</v>
      </c>
      <c r="M1976" s="61">
        <f t="shared" si="155"/>
        <v>0</v>
      </c>
    </row>
    <row r="1977" spans="2:13" ht="12">
      <c r="B1977" s="14">
        <v>1861</v>
      </c>
      <c r="C1977" s="6"/>
      <c r="D1977" s="6"/>
      <c r="E1977" s="32"/>
      <c r="F1977" s="32"/>
      <c r="G1977" s="55">
        <f aca="true" t="shared" si="158" ref="G1977:G2040">(E1977/$E$112)</f>
        <v>0</v>
      </c>
      <c r="H1977" s="32"/>
      <c r="I1977" s="32"/>
      <c r="J1977" s="54">
        <f t="shared" si="156"/>
        <v>0</v>
      </c>
      <c r="K1977" s="67" t="str">
        <f t="shared" si="157"/>
        <v>Nuevo</v>
      </c>
      <c r="L1977" s="68">
        <f aca="true" t="shared" si="159" ref="L1977:L2040">IF(E1977=0,0,E1977/F1977)</f>
        <v>0</v>
      </c>
      <c r="M1977" s="61">
        <f aca="true" t="shared" si="160" ref="M1977:M2040">IF(H1977=0,0,H1977/I1977)</f>
        <v>0</v>
      </c>
    </row>
    <row r="1978" spans="2:13" ht="12">
      <c r="B1978" s="14">
        <v>1862</v>
      </c>
      <c r="C1978" s="6"/>
      <c r="D1978" s="6"/>
      <c r="E1978" s="32"/>
      <c r="F1978" s="32"/>
      <c r="G1978" s="55">
        <f t="shared" si="158"/>
        <v>0</v>
      </c>
      <c r="H1978" s="32"/>
      <c r="I1978" s="32"/>
      <c r="J1978" s="54">
        <f t="shared" si="156"/>
        <v>0</v>
      </c>
      <c r="K1978" s="67" t="str">
        <f t="shared" si="157"/>
        <v>Nuevo</v>
      </c>
      <c r="L1978" s="68">
        <f t="shared" si="159"/>
        <v>0</v>
      </c>
      <c r="M1978" s="61">
        <f t="shared" si="160"/>
        <v>0</v>
      </c>
    </row>
    <row r="1979" spans="2:13" ht="12">
      <c r="B1979" s="14">
        <v>1863</v>
      </c>
      <c r="C1979" s="6"/>
      <c r="D1979" s="6"/>
      <c r="E1979" s="32"/>
      <c r="F1979" s="32"/>
      <c r="G1979" s="55">
        <f t="shared" si="158"/>
        <v>0</v>
      </c>
      <c r="H1979" s="32"/>
      <c r="I1979" s="32"/>
      <c r="J1979" s="54">
        <f t="shared" si="156"/>
        <v>0</v>
      </c>
      <c r="K1979" s="67" t="str">
        <f t="shared" si="157"/>
        <v>Nuevo</v>
      </c>
      <c r="L1979" s="68">
        <f t="shared" si="159"/>
        <v>0</v>
      </c>
      <c r="M1979" s="61">
        <f t="shared" si="160"/>
        <v>0</v>
      </c>
    </row>
    <row r="1980" spans="2:13" ht="12">
      <c r="B1980" s="14">
        <v>1864</v>
      </c>
      <c r="C1980" s="6"/>
      <c r="D1980" s="6"/>
      <c r="E1980" s="32"/>
      <c r="F1980" s="32"/>
      <c r="G1980" s="55">
        <f t="shared" si="158"/>
        <v>0</v>
      </c>
      <c r="H1980" s="32"/>
      <c r="I1980" s="32"/>
      <c r="J1980" s="54">
        <f t="shared" si="156"/>
        <v>0</v>
      </c>
      <c r="K1980" s="67" t="str">
        <f t="shared" si="157"/>
        <v>Nuevo</v>
      </c>
      <c r="L1980" s="68">
        <f t="shared" si="159"/>
        <v>0</v>
      </c>
      <c r="M1980" s="61">
        <f t="shared" si="160"/>
        <v>0</v>
      </c>
    </row>
    <row r="1981" spans="2:13" ht="12">
      <c r="B1981" s="14">
        <v>1865</v>
      </c>
      <c r="C1981" s="6"/>
      <c r="D1981" s="6"/>
      <c r="E1981" s="32"/>
      <c r="F1981" s="32"/>
      <c r="G1981" s="55">
        <f t="shared" si="158"/>
        <v>0</v>
      </c>
      <c r="H1981" s="32"/>
      <c r="I1981" s="32"/>
      <c r="J1981" s="54">
        <f t="shared" si="156"/>
        <v>0</v>
      </c>
      <c r="K1981" s="67" t="str">
        <f t="shared" si="157"/>
        <v>Nuevo</v>
      </c>
      <c r="L1981" s="68">
        <f t="shared" si="159"/>
        <v>0</v>
      </c>
      <c r="M1981" s="61">
        <f t="shared" si="160"/>
        <v>0</v>
      </c>
    </row>
    <row r="1982" spans="2:13" ht="12">
      <c r="B1982" s="14">
        <v>1866</v>
      </c>
      <c r="C1982" s="6"/>
      <c r="D1982" s="6"/>
      <c r="E1982" s="32"/>
      <c r="F1982" s="32"/>
      <c r="G1982" s="55">
        <f t="shared" si="158"/>
        <v>0</v>
      </c>
      <c r="H1982" s="32"/>
      <c r="I1982" s="32"/>
      <c r="J1982" s="54">
        <f t="shared" si="156"/>
        <v>0</v>
      </c>
      <c r="K1982" s="67" t="str">
        <f t="shared" si="157"/>
        <v>Nuevo</v>
      </c>
      <c r="L1982" s="68">
        <f t="shared" si="159"/>
        <v>0</v>
      </c>
      <c r="M1982" s="61">
        <f t="shared" si="160"/>
        <v>0</v>
      </c>
    </row>
    <row r="1983" spans="2:13" ht="12">
      <c r="B1983" s="14">
        <v>1867</v>
      </c>
      <c r="C1983" s="6"/>
      <c r="D1983" s="6"/>
      <c r="E1983" s="32"/>
      <c r="F1983" s="32"/>
      <c r="G1983" s="55">
        <f t="shared" si="158"/>
        <v>0</v>
      </c>
      <c r="H1983" s="32"/>
      <c r="I1983" s="32"/>
      <c r="J1983" s="54">
        <f t="shared" si="156"/>
        <v>0</v>
      </c>
      <c r="K1983" s="67" t="str">
        <f t="shared" si="157"/>
        <v>Nuevo</v>
      </c>
      <c r="L1983" s="68">
        <f t="shared" si="159"/>
        <v>0</v>
      </c>
      <c r="M1983" s="61">
        <f t="shared" si="160"/>
        <v>0</v>
      </c>
    </row>
    <row r="1984" spans="2:13" ht="12">
      <c r="B1984" s="14">
        <v>1868</v>
      </c>
      <c r="C1984" s="6"/>
      <c r="D1984" s="6"/>
      <c r="E1984" s="32"/>
      <c r="F1984" s="32"/>
      <c r="G1984" s="55">
        <f t="shared" si="158"/>
        <v>0</v>
      </c>
      <c r="H1984" s="32"/>
      <c r="I1984" s="32"/>
      <c r="J1984" s="54">
        <f t="shared" si="156"/>
        <v>0</v>
      </c>
      <c r="K1984" s="67" t="str">
        <f t="shared" si="157"/>
        <v>Nuevo</v>
      </c>
      <c r="L1984" s="68">
        <f t="shared" si="159"/>
        <v>0</v>
      </c>
      <c r="M1984" s="61">
        <f t="shared" si="160"/>
        <v>0</v>
      </c>
    </row>
    <row r="1985" spans="2:13" ht="12">
      <c r="B1985" s="14">
        <v>1869</v>
      </c>
      <c r="C1985" s="6"/>
      <c r="D1985" s="6"/>
      <c r="E1985" s="32"/>
      <c r="F1985" s="32"/>
      <c r="G1985" s="55">
        <f t="shared" si="158"/>
        <v>0</v>
      </c>
      <c r="H1985" s="32"/>
      <c r="I1985" s="32"/>
      <c r="J1985" s="54">
        <f t="shared" si="156"/>
        <v>0</v>
      </c>
      <c r="K1985" s="67" t="str">
        <f t="shared" si="157"/>
        <v>Nuevo</v>
      </c>
      <c r="L1985" s="68">
        <f t="shared" si="159"/>
        <v>0</v>
      </c>
      <c r="M1985" s="61">
        <f t="shared" si="160"/>
        <v>0</v>
      </c>
    </row>
    <row r="1986" spans="2:13" ht="12">
      <c r="B1986" s="14">
        <v>1870</v>
      </c>
      <c r="C1986" s="6"/>
      <c r="D1986" s="6"/>
      <c r="E1986" s="32"/>
      <c r="F1986" s="32"/>
      <c r="G1986" s="55">
        <f t="shared" si="158"/>
        <v>0</v>
      </c>
      <c r="H1986" s="32"/>
      <c r="I1986" s="32"/>
      <c r="J1986" s="54">
        <f t="shared" si="156"/>
        <v>0</v>
      </c>
      <c r="K1986" s="67" t="str">
        <f t="shared" si="157"/>
        <v>Nuevo</v>
      </c>
      <c r="L1986" s="68">
        <f t="shared" si="159"/>
        <v>0</v>
      </c>
      <c r="M1986" s="61">
        <f t="shared" si="160"/>
        <v>0</v>
      </c>
    </row>
    <row r="1987" spans="2:13" ht="12">
      <c r="B1987" s="14">
        <v>1871</v>
      </c>
      <c r="C1987" s="6"/>
      <c r="D1987" s="6"/>
      <c r="E1987" s="32"/>
      <c r="F1987" s="32"/>
      <c r="G1987" s="55">
        <f t="shared" si="158"/>
        <v>0</v>
      </c>
      <c r="H1987" s="32"/>
      <c r="I1987" s="32"/>
      <c r="J1987" s="54">
        <f t="shared" si="156"/>
        <v>0</v>
      </c>
      <c r="K1987" s="67" t="str">
        <f t="shared" si="157"/>
        <v>Nuevo</v>
      </c>
      <c r="L1987" s="68">
        <f t="shared" si="159"/>
        <v>0</v>
      </c>
      <c r="M1987" s="61">
        <f t="shared" si="160"/>
        <v>0</v>
      </c>
    </row>
    <row r="1988" spans="2:13" ht="12">
      <c r="B1988" s="14">
        <v>1872</v>
      </c>
      <c r="C1988" s="6"/>
      <c r="D1988" s="6"/>
      <c r="E1988" s="32"/>
      <c r="F1988" s="32"/>
      <c r="G1988" s="55">
        <f t="shared" si="158"/>
        <v>0</v>
      </c>
      <c r="H1988" s="32"/>
      <c r="I1988" s="32"/>
      <c r="J1988" s="54">
        <f t="shared" si="156"/>
        <v>0</v>
      </c>
      <c r="K1988" s="67" t="str">
        <f t="shared" si="157"/>
        <v>Nuevo</v>
      </c>
      <c r="L1988" s="68">
        <f t="shared" si="159"/>
        <v>0</v>
      </c>
      <c r="M1988" s="61">
        <f t="shared" si="160"/>
        <v>0</v>
      </c>
    </row>
    <row r="1989" spans="2:13" ht="12">
      <c r="B1989" s="14">
        <v>1873</v>
      </c>
      <c r="C1989" s="6"/>
      <c r="D1989" s="6"/>
      <c r="E1989" s="32"/>
      <c r="F1989" s="32"/>
      <c r="G1989" s="55">
        <f t="shared" si="158"/>
        <v>0</v>
      </c>
      <c r="H1989" s="32"/>
      <c r="I1989" s="32"/>
      <c r="J1989" s="54">
        <f t="shared" si="156"/>
        <v>0</v>
      </c>
      <c r="K1989" s="67" t="str">
        <f t="shared" si="157"/>
        <v>Nuevo</v>
      </c>
      <c r="L1989" s="68">
        <f t="shared" si="159"/>
        <v>0</v>
      </c>
      <c r="M1989" s="61">
        <f t="shared" si="160"/>
        <v>0</v>
      </c>
    </row>
    <row r="1990" spans="2:13" ht="12">
      <c r="B1990" s="14">
        <v>1874</v>
      </c>
      <c r="C1990" s="6"/>
      <c r="D1990" s="6"/>
      <c r="E1990" s="32"/>
      <c r="F1990" s="32"/>
      <c r="G1990" s="55">
        <f t="shared" si="158"/>
        <v>0</v>
      </c>
      <c r="H1990" s="32"/>
      <c r="I1990" s="32"/>
      <c r="J1990" s="54">
        <f t="shared" si="156"/>
        <v>0</v>
      </c>
      <c r="K1990" s="67" t="str">
        <f t="shared" si="157"/>
        <v>Nuevo</v>
      </c>
      <c r="L1990" s="68">
        <f t="shared" si="159"/>
        <v>0</v>
      </c>
      <c r="M1990" s="61">
        <f t="shared" si="160"/>
        <v>0</v>
      </c>
    </row>
    <row r="1991" spans="2:13" ht="12">
      <c r="B1991" s="14">
        <v>1875</v>
      </c>
      <c r="C1991" s="6"/>
      <c r="D1991" s="6"/>
      <c r="E1991" s="32"/>
      <c r="F1991" s="32"/>
      <c r="G1991" s="55">
        <f t="shared" si="158"/>
        <v>0</v>
      </c>
      <c r="H1991" s="32"/>
      <c r="I1991" s="32"/>
      <c r="J1991" s="54">
        <f t="shared" si="156"/>
        <v>0</v>
      </c>
      <c r="K1991" s="67" t="str">
        <f t="shared" si="157"/>
        <v>Nuevo</v>
      </c>
      <c r="L1991" s="68">
        <f t="shared" si="159"/>
        <v>0</v>
      </c>
      <c r="M1991" s="61">
        <f t="shared" si="160"/>
        <v>0</v>
      </c>
    </row>
    <row r="1992" spans="2:13" ht="12">
      <c r="B1992" s="14">
        <v>1876</v>
      </c>
      <c r="C1992" s="6"/>
      <c r="D1992" s="6"/>
      <c r="E1992" s="32"/>
      <c r="F1992" s="32"/>
      <c r="G1992" s="55">
        <f t="shared" si="158"/>
        <v>0</v>
      </c>
      <c r="H1992" s="32"/>
      <c r="I1992" s="32"/>
      <c r="J1992" s="54">
        <f t="shared" si="156"/>
        <v>0</v>
      </c>
      <c r="K1992" s="67" t="str">
        <f t="shared" si="157"/>
        <v>Nuevo</v>
      </c>
      <c r="L1992" s="68">
        <f t="shared" si="159"/>
        <v>0</v>
      </c>
      <c r="M1992" s="61">
        <f t="shared" si="160"/>
        <v>0</v>
      </c>
    </row>
    <row r="1993" spans="2:13" ht="12">
      <c r="B1993" s="14">
        <v>1877</v>
      </c>
      <c r="C1993" s="6"/>
      <c r="D1993" s="6"/>
      <c r="E1993" s="32"/>
      <c r="F1993" s="32"/>
      <c r="G1993" s="55">
        <f t="shared" si="158"/>
        <v>0</v>
      </c>
      <c r="H1993" s="32"/>
      <c r="I1993" s="32"/>
      <c r="J1993" s="54">
        <f t="shared" si="156"/>
        <v>0</v>
      </c>
      <c r="K1993" s="67" t="str">
        <f t="shared" si="157"/>
        <v>Nuevo</v>
      </c>
      <c r="L1993" s="68">
        <f t="shared" si="159"/>
        <v>0</v>
      </c>
      <c r="M1993" s="61">
        <f t="shared" si="160"/>
        <v>0</v>
      </c>
    </row>
    <row r="1994" spans="2:13" ht="12">
      <c r="B1994" s="14">
        <v>1878</v>
      </c>
      <c r="C1994" s="6"/>
      <c r="D1994" s="6"/>
      <c r="E1994" s="32"/>
      <c r="F1994" s="32"/>
      <c r="G1994" s="55">
        <f t="shared" si="158"/>
        <v>0</v>
      </c>
      <c r="H1994" s="32"/>
      <c r="I1994" s="32"/>
      <c r="J1994" s="54">
        <f t="shared" si="156"/>
        <v>0</v>
      </c>
      <c r="K1994" s="67" t="str">
        <f t="shared" si="157"/>
        <v>Nuevo</v>
      </c>
      <c r="L1994" s="68">
        <f t="shared" si="159"/>
        <v>0</v>
      </c>
      <c r="M1994" s="61">
        <f t="shared" si="160"/>
        <v>0</v>
      </c>
    </row>
    <row r="1995" spans="2:13" ht="12">
      <c r="B1995" s="14">
        <v>1879</v>
      </c>
      <c r="C1995" s="6"/>
      <c r="D1995" s="6"/>
      <c r="E1995" s="32"/>
      <c r="F1995" s="32"/>
      <c r="G1995" s="55">
        <f t="shared" si="158"/>
        <v>0</v>
      </c>
      <c r="H1995" s="32"/>
      <c r="I1995" s="32"/>
      <c r="J1995" s="54">
        <f t="shared" si="156"/>
        <v>0</v>
      </c>
      <c r="K1995" s="67" t="str">
        <f t="shared" si="157"/>
        <v>Nuevo</v>
      </c>
      <c r="L1995" s="68">
        <f t="shared" si="159"/>
        <v>0</v>
      </c>
      <c r="M1995" s="61">
        <f t="shared" si="160"/>
        <v>0</v>
      </c>
    </row>
    <row r="1996" spans="2:13" ht="12">
      <c r="B1996" s="14">
        <v>1880</v>
      </c>
      <c r="C1996" s="6"/>
      <c r="D1996" s="6"/>
      <c r="E1996" s="32"/>
      <c r="F1996" s="32"/>
      <c r="G1996" s="55">
        <f t="shared" si="158"/>
        <v>0</v>
      </c>
      <c r="H1996" s="32"/>
      <c r="I1996" s="32"/>
      <c r="J1996" s="54">
        <f t="shared" si="156"/>
        <v>0</v>
      </c>
      <c r="K1996" s="67" t="str">
        <f t="shared" si="157"/>
        <v>Nuevo</v>
      </c>
      <c r="L1996" s="68">
        <f t="shared" si="159"/>
        <v>0</v>
      </c>
      <c r="M1996" s="61">
        <f t="shared" si="160"/>
        <v>0</v>
      </c>
    </row>
    <row r="1997" spans="2:13" ht="12">
      <c r="B1997" s="14">
        <v>1881</v>
      </c>
      <c r="C1997" s="6"/>
      <c r="D1997" s="6"/>
      <c r="E1997" s="32"/>
      <c r="F1997" s="32"/>
      <c r="G1997" s="55">
        <f t="shared" si="158"/>
        <v>0</v>
      </c>
      <c r="H1997" s="32"/>
      <c r="I1997" s="32"/>
      <c r="J1997" s="54">
        <f t="shared" si="156"/>
        <v>0</v>
      </c>
      <c r="K1997" s="67" t="str">
        <f t="shared" si="157"/>
        <v>Nuevo</v>
      </c>
      <c r="L1997" s="68">
        <f t="shared" si="159"/>
        <v>0</v>
      </c>
      <c r="M1997" s="61">
        <f t="shared" si="160"/>
        <v>0</v>
      </c>
    </row>
    <row r="1998" spans="2:13" ht="12">
      <c r="B1998" s="14">
        <v>1882</v>
      </c>
      <c r="C1998" s="6"/>
      <c r="D1998" s="6"/>
      <c r="E1998" s="32"/>
      <c r="F1998" s="32"/>
      <c r="G1998" s="55">
        <f t="shared" si="158"/>
        <v>0</v>
      </c>
      <c r="H1998" s="32"/>
      <c r="I1998" s="32"/>
      <c r="J1998" s="54">
        <f t="shared" si="156"/>
        <v>0</v>
      </c>
      <c r="K1998" s="67" t="str">
        <f t="shared" si="157"/>
        <v>Nuevo</v>
      </c>
      <c r="L1998" s="68">
        <f t="shared" si="159"/>
        <v>0</v>
      </c>
      <c r="M1998" s="61">
        <f t="shared" si="160"/>
        <v>0</v>
      </c>
    </row>
    <row r="1999" spans="2:13" ht="12">
      <c r="B1999" s="14">
        <v>1883</v>
      </c>
      <c r="C1999" s="6"/>
      <c r="D1999" s="6"/>
      <c r="E1999" s="32"/>
      <c r="F1999" s="32"/>
      <c r="G1999" s="55">
        <f t="shared" si="158"/>
        <v>0</v>
      </c>
      <c r="H1999" s="32"/>
      <c r="I1999" s="32"/>
      <c r="J1999" s="54">
        <f aca="true" t="shared" si="161" ref="J1999:J2062">(H1999/$H$112)</f>
        <v>0</v>
      </c>
      <c r="K1999" s="67" t="str">
        <f aca="true" t="shared" si="162" ref="K1999:K2062">IF(E1999=0,"Nuevo",((H1999/E1999)-1))</f>
        <v>Nuevo</v>
      </c>
      <c r="L1999" s="68">
        <f t="shared" si="159"/>
        <v>0</v>
      </c>
      <c r="M1999" s="61">
        <f t="shared" si="160"/>
        <v>0</v>
      </c>
    </row>
    <row r="2000" spans="2:13" ht="12">
      <c r="B2000" s="14">
        <v>1884</v>
      </c>
      <c r="C2000" s="6"/>
      <c r="D2000" s="6"/>
      <c r="E2000" s="32"/>
      <c r="F2000" s="32"/>
      <c r="G2000" s="55">
        <f t="shared" si="158"/>
        <v>0</v>
      </c>
      <c r="H2000" s="32"/>
      <c r="I2000" s="32"/>
      <c r="J2000" s="54">
        <f t="shared" si="161"/>
        <v>0</v>
      </c>
      <c r="K2000" s="67" t="str">
        <f t="shared" si="162"/>
        <v>Nuevo</v>
      </c>
      <c r="L2000" s="68">
        <f t="shared" si="159"/>
        <v>0</v>
      </c>
      <c r="M2000" s="61">
        <f t="shared" si="160"/>
        <v>0</v>
      </c>
    </row>
    <row r="2001" spans="2:13" ht="12">
      <c r="B2001" s="14">
        <v>1885</v>
      </c>
      <c r="C2001" s="6"/>
      <c r="D2001" s="6"/>
      <c r="E2001" s="32"/>
      <c r="F2001" s="32"/>
      <c r="G2001" s="55">
        <f t="shared" si="158"/>
        <v>0</v>
      </c>
      <c r="H2001" s="32"/>
      <c r="I2001" s="32"/>
      <c r="J2001" s="54">
        <f t="shared" si="161"/>
        <v>0</v>
      </c>
      <c r="K2001" s="67" t="str">
        <f t="shared" si="162"/>
        <v>Nuevo</v>
      </c>
      <c r="L2001" s="68">
        <f t="shared" si="159"/>
        <v>0</v>
      </c>
      <c r="M2001" s="61">
        <f t="shared" si="160"/>
        <v>0</v>
      </c>
    </row>
    <row r="2002" spans="2:13" ht="12">
      <c r="B2002" s="14">
        <v>1886</v>
      </c>
      <c r="C2002" s="6"/>
      <c r="D2002" s="6"/>
      <c r="E2002" s="32"/>
      <c r="F2002" s="32"/>
      <c r="G2002" s="55">
        <f t="shared" si="158"/>
        <v>0</v>
      </c>
      <c r="H2002" s="32"/>
      <c r="I2002" s="32"/>
      <c r="J2002" s="54">
        <f t="shared" si="161"/>
        <v>0</v>
      </c>
      <c r="K2002" s="67" t="str">
        <f t="shared" si="162"/>
        <v>Nuevo</v>
      </c>
      <c r="L2002" s="68">
        <f t="shared" si="159"/>
        <v>0</v>
      </c>
      <c r="M2002" s="61">
        <f t="shared" si="160"/>
        <v>0</v>
      </c>
    </row>
    <row r="2003" spans="2:13" ht="12">
      <c r="B2003" s="14">
        <v>1887</v>
      </c>
      <c r="C2003" s="6"/>
      <c r="D2003" s="6"/>
      <c r="E2003" s="32"/>
      <c r="F2003" s="32"/>
      <c r="G2003" s="55">
        <f t="shared" si="158"/>
        <v>0</v>
      </c>
      <c r="H2003" s="32"/>
      <c r="I2003" s="32"/>
      <c r="J2003" s="54">
        <f t="shared" si="161"/>
        <v>0</v>
      </c>
      <c r="K2003" s="67" t="str">
        <f t="shared" si="162"/>
        <v>Nuevo</v>
      </c>
      <c r="L2003" s="68">
        <f t="shared" si="159"/>
        <v>0</v>
      </c>
      <c r="M2003" s="61">
        <f t="shared" si="160"/>
        <v>0</v>
      </c>
    </row>
    <row r="2004" spans="2:13" ht="12">
      <c r="B2004" s="14">
        <v>1888</v>
      </c>
      <c r="C2004" s="6"/>
      <c r="D2004" s="6"/>
      <c r="E2004" s="32"/>
      <c r="F2004" s="32"/>
      <c r="G2004" s="55">
        <f t="shared" si="158"/>
        <v>0</v>
      </c>
      <c r="H2004" s="32"/>
      <c r="I2004" s="32"/>
      <c r="J2004" s="54">
        <f t="shared" si="161"/>
        <v>0</v>
      </c>
      <c r="K2004" s="67" t="str">
        <f t="shared" si="162"/>
        <v>Nuevo</v>
      </c>
      <c r="L2004" s="68">
        <f t="shared" si="159"/>
        <v>0</v>
      </c>
      <c r="M2004" s="61">
        <f t="shared" si="160"/>
        <v>0</v>
      </c>
    </row>
    <row r="2005" spans="2:13" ht="12">
      <c r="B2005" s="14">
        <v>1889</v>
      </c>
      <c r="C2005" s="6"/>
      <c r="D2005" s="6"/>
      <c r="E2005" s="32"/>
      <c r="F2005" s="32"/>
      <c r="G2005" s="55">
        <f t="shared" si="158"/>
        <v>0</v>
      </c>
      <c r="H2005" s="32"/>
      <c r="I2005" s="32"/>
      <c r="J2005" s="54">
        <f t="shared" si="161"/>
        <v>0</v>
      </c>
      <c r="K2005" s="67" t="str">
        <f t="shared" si="162"/>
        <v>Nuevo</v>
      </c>
      <c r="L2005" s="68">
        <f t="shared" si="159"/>
        <v>0</v>
      </c>
      <c r="M2005" s="61">
        <f t="shared" si="160"/>
        <v>0</v>
      </c>
    </row>
    <row r="2006" spans="2:13" ht="12">
      <c r="B2006" s="14">
        <v>1890</v>
      </c>
      <c r="C2006" s="6"/>
      <c r="D2006" s="6"/>
      <c r="E2006" s="32"/>
      <c r="F2006" s="32"/>
      <c r="G2006" s="55">
        <f t="shared" si="158"/>
        <v>0</v>
      </c>
      <c r="H2006" s="32"/>
      <c r="I2006" s="32"/>
      <c r="J2006" s="54">
        <f t="shared" si="161"/>
        <v>0</v>
      </c>
      <c r="K2006" s="67" t="str">
        <f t="shared" si="162"/>
        <v>Nuevo</v>
      </c>
      <c r="L2006" s="68">
        <f t="shared" si="159"/>
        <v>0</v>
      </c>
      <c r="M2006" s="61">
        <f t="shared" si="160"/>
        <v>0</v>
      </c>
    </row>
    <row r="2007" spans="2:13" ht="12">
      <c r="B2007" s="14">
        <v>1891</v>
      </c>
      <c r="C2007" s="6"/>
      <c r="D2007" s="6"/>
      <c r="E2007" s="32"/>
      <c r="F2007" s="32"/>
      <c r="G2007" s="55">
        <f t="shared" si="158"/>
        <v>0</v>
      </c>
      <c r="H2007" s="32"/>
      <c r="I2007" s="32"/>
      <c r="J2007" s="54">
        <f t="shared" si="161"/>
        <v>0</v>
      </c>
      <c r="K2007" s="67" t="str">
        <f t="shared" si="162"/>
        <v>Nuevo</v>
      </c>
      <c r="L2007" s="68">
        <f t="shared" si="159"/>
        <v>0</v>
      </c>
      <c r="M2007" s="61">
        <f t="shared" si="160"/>
        <v>0</v>
      </c>
    </row>
    <row r="2008" spans="2:13" ht="12">
      <c r="B2008" s="14">
        <v>1892</v>
      </c>
      <c r="C2008" s="6"/>
      <c r="D2008" s="6"/>
      <c r="E2008" s="32"/>
      <c r="F2008" s="32"/>
      <c r="G2008" s="55">
        <f t="shared" si="158"/>
        <v>0</v>
      </c>
      <c r="H2008" s="32"/>
      <c r="I2008" s="32"/>
      <c r="J2008" s="54">
        <f t="shared" si="161"/>
        <v>0</v>
      </c>
      <c r="K2008" s="67" t="str">
        <f t="shared" si="162"/>
        <v>Nuevo</v>
      </c>
      <c r="L2008" s="68">
        <f t="shared" si="159"/>
        <v>0</v>
      </c>
      <c r="M2008" s="61">
        <f t="shared" si="160"/>
        <v>0</v>
      </c>
    </row>
    <row r="2009" spans="2:13" ht="12">
      <c r="B2009" s="14">
        <v>1893</v>
      </c>
      <c r="C2009" s="6"/>
      <c r="D2009" s="6"/>
      <c r="E2009" s="32"/>
      <c r="F2009" s="32"/>
      <c r="G2009" s="55">
        <f t="shared" si="158"/>
        <v>0</v>
      </c>
      <c r="H2009" s="32"/>
      <c r="I2009" s="32"/>
      <c r="J2009" s="54">
        <f t="shared" si="161"/>
        <v>0</v>
      </c>
      <c r="K2009" s="67" t="str">
        <f t="shared" si="162"/>
        <v>Nuevo</v>
      </c>
      <c r="L2009" s="68">
        <f t="shared" si="159"/>
        <v>0</v>
      </c>
      <c r="M2009" s="61">
        <f t="shared" si="160"/>
        <v>0</v>
      </c>
    </row>
    <row r="2010" spans="2:13" ht="12">
      <c r="B2010" s="14">
        <v>1894</v>
      </c>
      <c r="C2010" s="6"/>
      <c r="D2010" s="6"/>
      <c r="E2010" s="32"/>
      <c r="F2010" s="32"/>
      <c r="G2010" s="55">
        <f t="shared" si="158"/>
        <v>0</v>
      </c>
      <c r="H2010" s="32"/>
      <c r="I2010" s="32"/>
      <c r="J2010" s="54">
        <f t="shared" si="161"/>
        <v>0</v>
      </c>
      <c r="K2010" s="67" t="str">
        <f t="shared" si="162"/>
        <v>Nuevo</v>
      </c>
      <c r="L2010" s="68">
        <f t="shared" si="159"/>
        <v>0</v>
      </c>
      <c r="M2010" s="61">
        <f t="shared" si="160"/>
        <v>0</v>
      </c>
    </row>
    <row r="2011" spans="2:13" ht="12">
      <c r="B2011" s="14">
        <v>1895</v>
      </c>
      <c r="C2011" s="6"/>
      <c r="D2011" s="6"/>
      <c r="E2011" s="32"/>
      <c r="F2011" s="32"/>
      <c r="G2011" s="55">
        <f t="shared" si="158"/>
        <v>0</v>
      </c>
      <c r="H2011" s="32"/>
      <c r="I2011" s="32"/>
      <c r="J2011" s="54">
        <f t="shared" si="161"/>
        <v>0</v>
      </c>
      <c r="K2011" s="67" t="str">
        <f t="shared" si="162"/>
        <v>Nuevo</v>
      </c>
      <c r="L2011" s="68">
        <f t="shared" si="159"/>
        <v>0</v>
      </c>
      <c r="M2011" s="61">
        <f t="shared" si="160"/>
        <v>0</v>
      </c>
    </row>
    <row r="2012" spans="2:13" ht="12">
      <c r="B2012" s="14">
        <v>1896</v>
      </c>
      <c r="C2012" s="6"/>
      <c r="D2012" s="6"/>
      <c r="E2012" s="32"/>
      <c r="F2012" s="32"/>
      <c r="G2012" s="55">
        <f t="shared" si="158"/>
        <v>0</v>
      </c>
      <c r="H2012" s="32"/>
      <c r="I2012" s="32"/>
      <c r="J2012" s="54">
        <f t="shared" si="161"/>
        <v>0</v>
      </c>
      <c r="K2012" s="67" t="str">
        <f t="shared" si="162"/>
        <v>Nuevo</v>
      </c>
      <c r="L2012" s="68">
        <f t="shared" si="159"/>
        <v>0</v>
      </c>
      <c r="M2012" s="61">
        <f t="shared" si="160"/>
        <v>0</v>
      </c>
    </row>
    <row r="2013" spans="2:13" ht="12">
      <c r="B2013" s="14">
        <v>1897</v>
      </c>
      <c r="C2013" s="6"/>
      <c r="D2013" s="6"/>
      <c r="E2013" s="32"/>
      <c r="F2013" s="32"/>
      <c r="G2013" s="55">
        <f t="shared" si="158"/>
        <v>0</v>
      </c>
      <c r="H2013" s="32"/>
      <c r="I2013" s="32"/>
      <c r="J2013" s="54">
        <f t="shared" si="161"/>
        <v>0</v>
      </c>
      <c r="K2013" s="67" t="str">
        <f t="shared" si="162"/>
        <v>Nuevo</v>
      </c>
      <c r="L2013" s="68">
        <f t="shared" si="159"/>
        <v>0</v>
      </c>
      <c r="M2013" s="61">
        <f t="shared" si="160"/>
        <v>0</v>
      </c>
    </row>
    <row r="2014" spans="2:13" ht="12">
      <c r="B2014" s="14">
        <v>1898</v>
      </c>
      <c r="C2014" s="6"/>
      <c r="D2014" s="6"/>
      <c r="E2014" s="32"/>
      <c r="F2014" s="32"/>
      <c r="G2014" s="55">
        <f t="shared" si="158"/>
        <v>0</v>
      </c>
      <c r="H2014" s="32"/>
      <c r="I2014" s="32"/>
      <c r="J2014" s="54">
        <f t="shared" si="161"/>
        <v>0</v>
      </c>
      <c r="K2014" s="67" t="str">
        <f t="shared" si="162"/>
        <v>Nuevo</v>
      </c>
      <c r="L2014" s="68">
        <f t="shared" si="159"/>
        <v>0</v>
      </c>
      <c r="M2014" s="61">
        <f t="shared" si="160"/>
        <v>0</v>
      </c>
    </row>
    <row r="2015" spans="2:13" ht="12">
      <c r="B2015" s="14">
        <v>1899</v>
      </c>
      <c r="C2015" s="6"/>
      <c r="D2015" s="6"/>
      <c r="E2015" s="32"/>
      <c r="F2015" s="32"/>
      <c r="G2015" s="55">
        <f t="shared" si="158"/>
        <v>0</v>
      </c>
      <c r="H2015" s="32"/>
      <c r="I2015" s="32"/>
      <c r="J2015" s="54">
        <f t="shared" si="161"/>
        <v>0</v>
      </c>
      <c r="K2015" s="67" t="str">
        <f t="shared" si="162"/>
        <v>Nuevo</v>
      </c>
      <c r="L2015" s="68">
        <f t="shared" si="159"/>
        <v>0</v>
      </c>
      <c r="M2015" s="61">
        <f t="shared" si="160"/>
        <v>0</v>
      </c>
    </row>
    <row r="2016" spans="2:13" ht="12">
      <c r="B2016" s="14">
        <v>1900</v>
      </c>
      <c r="C2016" s="6"/>
      <c r="D2016" s="6"/>
      <c r="E2016" s="32"/>
      <c r="F2016" s="32"/>
      <c r="G2016" s="55">
        <f t="shared" si="158"/>
        <v>0</v>
      </c>
      <c r="H2016" s="32"/>
      <c r="I2016" s="32"/>
      <c r="J2016" s="54">
        <f t="shared" si="161"/>
        <v>0</v>
      </c>
      <c r="K2016" s="67" t="str">
        <f t="shared" si="162"/>
        <v>Nuevo</v>
      </c>
      <c r="L2016" s="68">
        <f t="shared" si="159"/>
        <v>0</v>
      </c>
      <c r="M2016" s="61">
        <f t="shared" si="160"/>
        <v>0</v>
      </c>
    </row>
    <row r="2017" spans="2:13" ht="12">
      <c r="B2017" s="14">
        <v>1901</v>
      </c>
      <c r="C2017" s="6"/>
      <c r="D2017" s="6"/>
      <c r="E2017" s="32"/>
      <c r="F2017" s="32"/>
      <c r="G2017" s="55">
        <f t="shared" si="158"/>
        <v>0</v>
      </c>
      <c r="H2017" s="32"/>
      <c r="I2017" s="32"/>
      <c r="J2017" s="54">
        <f t="shared" si="161"/>
        <v>0</v>
      </c>
      <c r="K2017" s="67" t="str">
        <f t="shared" si="162"/>
        <v>Nuevo</v>
      </c>
      <c r="L2017" s="68">
        <f t="shared" si="159"/>
        <v>0</v>
      </c>
      <c r="M2017" s="61">
        <f t="shared" si="160"/>
        <v>0</v>
      </c>
    </row>
    <row r="2018" spans="2:13" ht="12">
      <c r="B2018" s="14">
        <v>1902</v>
      </c>
      <c r="C2018" s="6"/>
      <c r="D2018" s="6"/>
      <c r="E2018" s="32"/>
      <c r="F2018" s="32"/>
      <c r="G2018" s="55">
        <f t="shared" si="158"/>
        <v>0</v>
      </c>
      <c r="H2018" s="32"/>
      <c r="I2018" s="32"/>
      <c r="J2018" s="54">
        <f t="shared" si="161"/>
        <v>0</v>
      </c>
      <c r="K2018" s="67" t="str">
        <f t="shared" si="162"/>
        <v>Nuevo</v>
      </c>
      <c r="L2018" s="68">
        <f t="shared" si="159"/>
        <v>0</v>
      </c>
      <c r="M2018" s="61">
        <f t="shared" si="160"/>
        <v>0</v>
      </c>
    </row>
    <row r="2019" spans="2:13" ht="12">
      <c r="B2019" s="14">
        <v>1903</v>
      </c>
      <c r="C2019" s="6"/>
      <c r="D2019" s="6"/>
      <c r="E2019" s="32"/>
      <c r="F2019" s="32"/>
      <c r="G2019" s="55">
        <f t="shared" si="158"/>
        <v>0</v>
      </c>
      <c r="H2019" s="32"/>
      <c r="I2019" s="32"/>
      <c r="J2019" s="54">
        <f t="shared" si="161"/>
        <v>0</v>
      </c>
      <c r="K2019" s="67" t="str">
        <f t="shared" si="162"/>
        <v>Nuevo</v>
      </c>
      <c r="L2019" s="68">
        <f t="shared" si="159"/>
        <v>0</v>
      </c>
      <c r="M2019" s="61">
        <f t="shared" si="160"/>
        <v>0</v>
      </c>
    </row>
    <row r="2020" spans="2:13" ht="12">
      <c r="B2020" s="14">
        <v>1904</v>
      </c>
      <c r="C2020" s="6"/>
      <c r="D2020" s="6"/>
      <c r="E2020" s="32"/>
      <c r="F2020" s="32"/>
      <c r="G2020" s="55">
        <f t="shared" si="158"/>
        <v>0</v>
      </c>
      <c r="H2020" s="32"/>
      <c r="I2020" s="32"/>
      <c r="J2020" s="54">
        <f t="shared" si="161"/>
        <v>0</v>
      </c>
      <c r="K2020" s="67" t="str">
        <f t="shared" si="162"/>
        <v>Nuevo</v>
      </c>
      <c r="L2020" s="68">
        <f t="shared" si="159"/>
        <v>0</v>
      </c>
      <c r="M2020" s="61">
        <f t="shared" si="160"/>
        <v>0</v>
      </c>
    </row>
    <row r="2021" spans="2:13" ht="12">
      <c r="B2021" s="14">
        <v>1905</v>
      </c>
      <c r="C2021" s="6"/>
      <c r="D2021" s="6"/>
      <c r="E2021" s="32"/>
      <c r="F2021" s="32"/>
      <c r="G2021" s="55">
        <f t="shared" si="158"/>
        <v>0</v>
      </c>
      <c r="H2021" s="32"/>
      <c r="I2021" s="32"/>
      <c r="J2021" s="54">
        <f t="shared" si="161"/>
        <v>0</v>
      </c>
      <c r="K2021" s="67" t="str">
        <f t="shared" si="162"/>
        <v>Nuevo</v>
      </c>
      <c r="L2021" s="68">
        <f t="shared" si="159"/>
        <v>0</v>
      </c>
      <c r="M2021" s="61">
        <f t="shared" si="160"/>
        <v>0</v>
      </c>
    </row>
    <row r="2022" spans="2:13" ht="12">
      <c r="B2022" s="14">
        <v>1906</v>
      </c>
      <c r="C2022" s="6"/>
      <c r="D2022" s="6"/>
      <c r="E2022" s="32"/>
      <c r="F2022" s="32"/>
      <c r="G2022" s="55">
        <f t="shared" si="158"/>
        <v>0</v>
      </c>
      <c r="H2022" s="32"/>
      <c r="I2022" s="32"/>
      <c r="J2022" s="54">
        <f t="shared" si="161"/>
        <v>0</v>
      </c>
      <c r="K2022" s="67" t="str">
        <f t="shared" si="162"/>
        <v>Nuevo</v>
      </c>
      <c r="L2022" s="68">
        <f t="shared" si="159"/>
        <v>0</v>
      </c>
      <c r="M2022" s="61">
        <f t="shared" si="160"/>
        <v>0</v>
      </c>
    </row>
    <row r="2023" spans="2:13" ht="12">
      <c r="B2023" s="14">
        <v>1907</v>
      </c>
      <c r="C2023" s="6"/>
      <c r="D2023" s="6"/>
      <c r="E2023" s="32"/>
      <c r="F2023" s="32"/>
      <c r="G2023" s="55">
        <f t="shared" si="158"/>
        <v>0</v>
      </c>
      <c r="H2023" s="32"/>
      <c r="I2023" s="32"/>
      <c r="J2023" s="54">
        <f t="shared" si="161"/>
        <v>0</v>
      </c>
      <c r="K2023" s="67" t="str">
        <f t="shared" si="162"/>
        <v>Nuevo</v>
      </c>
      <c r="L2023" s="68">
        <f t="shared" si="159"/>
        <v>0</v>
      </c>
      <c r="M2023" s="61">
        <f t="shared" si="160"/>
        <v>0</v>
      </c>
    </row>
    <row r="2024" spans="2:13" ht="12">
      <c r="B2024" s="14">
        <v>1908</v>
      </c>
      <c r="C2024" s="6"/>
      <c r="D2024" s="6"/>
      <c r="E2024" s="32"/>
      <c r="F2024" s="32"/>
      <c r="G2024" s="55">
        <f t="shared" si="158"/>
        <v>0</v>
      </c>
      <c r="H2024" s="32"/>
      <c r="I2024" s="32"/>
      <c r="J2024" s="54">
        <f t="shared" si="161"/>
        <v>0</v>
      </c>
      <c r="K2024" s="67" t="str">
        <f t="shared" si="162"/>
        <v>Nuevo</v>
      </c>
      <c r="L2024" s="68">
        <f t="shared" si="159"/>
        <v>0</v>
      </c>
      <c r="M2024" s="61">
        <f t="shared" si="160"/>
        <v>0</v>
      </c>
    </row>
    <row r="2025" spans="2:13" ht="12">
      <c r="B2025" s="14">
        <v>1909</v>
      </c>
      <c r="C2025" s="6"/>
      <c r="D2025" s="6"/>
      <c r="E2025" s="32"/>
      <c r="F2025" s="32"/>
      <c r="G2025" s="55">
        <f t="shared" si="158"/>
        <v>0</v>
      </c>
      <c r="H2025" s="32"/>
      <c r="I2025" s="32"/>
      <c r="J2025" s="54">
        <f t="shared" si="161"/>
        <v>0</v>
      </c>
      <c r="K2025" s="67" t="str">
        <f t="shared" si="162"/>
        <v>Nuevo</v>
      </c>
      <c r="L2025" s="68">
        <f t="shared" si="159"/>
        <v>0</v>
      </c>
      <c r="M2025" s="61">
        <f t="shared" si="160"/>
        <v>0</v>
      </c>
    </row>
    <row r="2026" spans="2:13" ht="12">
      <c r="B2026" s="14">
        <v>1910</v>
      </c>
      <c r="C2026" s="6"/>
      <c r="D2026" s="6"/>
      <c r="E2026" s="32"/>
      <c r="F2026" s="32"/>
      <c r="G2026" s="55">
        <f t="shared" si="158"/>
        <v>0</v>
      </c>
      <c r="H2026" s="32"/>
      <c r="I2026" s="32"/>
      <c r="J2026" s="54">
        <f t="shared" si="161"/>
        <v>0</v>
      </c>
      <c r="K2026" s="67" t="str">
        <f t="shared" si="162"/>
        <v>Nuevo</v>
      </c>
      <c r="L2026" s="68">
        <f t="shared" si="159"/>
        <v>0</v>
      </c>
      <c r="M2026" s="61">
        <f t="shared" si="160"/>
        <v>0</v>
      </c>
    </row>
    <row r="2027" spans="2:13" ht="12">
      <c r="B2027" s="14">
        <v>1911</v>
      </c>
      <c r="C2027" s="6"/>
      <c r="D2027" s="6"/>
      <c r="E2027" s="32"/>
      <c r="F2027" s="32"/>
      <c r="G2027" s="55">
        <f t="shared" si="158"/>
        <v>0</v>
      </c>
      <c r="H2027" s="32"/>
      <c r="I2027" s="32"/>
      <c r="J2027" s="54">
        <f t="shared" si="161"/>
        <v>0</v>
      </c>
      <c r="K2027" s="67" t="str">
        <f t="shared" si="162"/>
        <v>Nuevo</v>
      </c>
      <c r="L2027" s="68">
        <f t="shared" si="159"/>
        <v>0</v>
      </c>
      <c r="M2027" s="61">
        <f t="shared" si="160"/>
        <v>0</v>
      </c>
    </row>
    <row r="2028" spans="2:13" ht="12">
      <c r="B2028" s="14">
        <v>1912</v>
      </c>
      <c r="C2028" s="6"/>
      <c r="D2028" s="6"/>
      <c r="E2028" s="32"/>
      <c r="F2028" s="32"/>
      <c r="G2028" s="55">
        <f t="shared" si="158"/>
        <v>0</v>
      </c>
      <c r="H2028" s="32"/>
      <c r="I2028" s="32"/>
      <c r="J2028" s="54">
        <f t="shared" si="161"/>
        <v>0</v>
      </c>
      <c r="K2028" s="67" t="str">
        <f t="shared" si="162"/>
        <v>Nuevo</v>
      </c>
      <c r="L2028" s="68">
        <f t="shared" si="159"/>
        <v>0</v>
      </c>
      <c r="M2028" s="61">
        <f t="shared" si="160"/>
        <v>0</v>
      </c>
    </row>
    <row r="2029" spans="2:13" ht="12">
      <c r="B2029" s="14">
        <v>1913</v>
      </c>
      <c r="C2029" s="6"/>
      <c r="D2029" s="6"/>
      <c r="E2029" s="32"/>
      <c r="F2029" s="32"/>
      <c r="G2029" s="55">
        <f t="shared" si="158"/>
        <v>0</v>
      </c>
      <c r="H2029" s="32"/>
      <c r="I2029" s="32"/>
      <c r="J2029" s="54">
        <f t="shared" si="161"/>
        <v>0</v>
      </c>
      <c r="K2029" s="67" t="str">
        <f t="shared" si="162"/>
        <v>Nuevo</v>
      </c>
      <c r="L2029" s="68">
        <f t="shared" si="159"/>
        <v>0</v>
      </c>
      <c r="M2029" s="61">
        <f t="shared" si="160"/>
        <v>0</v>
      </c>
    </row>
    <row r="2030" spans="2:13" ht="12">
      <c r="B2030" s="14">
        <v>1914</v>
      </c>
      <c r="C2030" s="6"/>
      <c r="D2030" s="6"/>
      <c r="E2030" s="32"/>
      <c r="F2030" s="32"/>
      <c r="G2030" s="55">
        <f t="shared" si="158"/>
        <v>0</v>
      </c>
      <c r="H2030" s="32"/>
      <c r="I2030" s="32"/>
      <c r="J2030" s="54">
        <f t="shared" si="161"/>
        <v>0</v>
      </c>
      <c r="K2030" s="67" t="str">
        <f t="shared" si="162"/>
        <v>Nuevo</v>
      </c>
      <c r="L2030" s="68">
        <f t="shared" si="159"/>
        <v>0</v>
      </c>
      <c r="M2030" s="61">
        <f t="shared" si="160"/>
        <v>0</v>
      </c>
    </row>
    <row r="2031" spans="2:13" ht="12">
      <c r="B2031" s="14">
        <v>1915</v>
      </c>
      <c r="C2031" s="6"/>
      <c r="D2031" s="6"/>
      <c r="E2031" s="32"/>
      <c r="F2031" s="32"/>
      <c r="G2031" s="55">
        <f t="shared" si="158"/>
        <v>0</v>
      </c>
      <c r="H2031" s="32"/>
      <c r="I2031" s="32"/>
      <c r="J2031" s="54">
        <f t="shared" si="161"/>
        <v>0</v>
      </c>
      <c r="K2031" s="67" t="str">
        <f t="shared" si="162"/>
        <v>Nuevo</v>
      </c>
      <c r="L2031" s="68">
        <f t="shared" si="159"/>
        <v>0</v>
      </c>
      <c r="M2031" s="61">
        <f t="shared" si="160"/>
        <v>0</v>
      </c>
    </row>
    <row r="2032" spans="2:13" ht="12">
      <c r="B2032" s="14">
        <v>1916</v>
      </c>
      <c r="C2032" s="6"/>
      <c r="D2032" s="6"/>
      <c r="E2032" s="32"/>
      <c r="F2032" s="32"/>
      <c r="G2032" s="55">
        <f t="shared" si="158"/>
        <v>0</v>
      </c>
      <c r="H2032" s="32"/>
      <c r="I2032" s="32"/>
      <c r="J2032" s="54">
        <f t="shared" si="161"/>
        <v>0</v>
      </c>
      <c r="K2032" s="67" t="str">
        <f t="shared" si="162"/>
        <v>Nuevo</v>
      </c>
      <c r="L2032" s="68">
        <f t="shared" si="159"/>
        <v>0</v>
      </c>
      <c r="M2032" s="61">
        <f t="shared" si="160"/>
        <v>0</v>
      </c>
    </row>
    <row r="2033" spans="2:13" ht="12">
      <c r="B2033" s="14">
        <v>1917</v>
      </c>
      <c r="C2033" s="6"/>
      <c r="D2033" s="6"/>
      <c r="E2033" s="32"/>
      <c r="F2033" s="32"/>
      <c r="G2033" s="55">
        <f t="shared" si="158"/>
        <v>0</v>
      </c>
      <c r="H2033" s="32"/>
      <c r="I2033" s="32"/>
      <c r="J2033" s="54">
        <f t="shared" si="161"/>
        <v>0</v>
      </c>
      <c r="K2033" s="67" t="str">
        <f t="shared" si="162"/>
        <v>Nuevo</v>
      </c>
      <c r="L2033" s="68">
        <f t="shared" si="159"/>
        <v>0</v>
      </c>
      <c r="M2033" s="61">
        <f t="shared" si="160"/>
        <v>0</v>
      </c>
    </row>
    <row r="2034" spans="2:13" ht="12">
      <c r="B2034" s="14">
        <v>1918</v>
      </c>
      <c r="C2034" s="6"/>
      <c r="D2034" s="6"/>
      <c r="E2034" s="32"/>
      <c r="F2034" s="32"/>
      <c r="G2034" s="55">
        <f t="shared" si="158"/>
        <v>0</v>
      </c>
      <c r="H2034" s="32"/>
      <c r="I2034" s="32"/>
      <c r="J2034" s="54">
        <f t="shared" si="161"/>
        <v>0</v>
      </c>
      <c r="K2034" s="67" t="str">
        <f t="shared" si="162"/>
        <v>Nuevo</v>
      </c>
      <c r="L2034" s="68">
        <f t="shared" si="159"/>
        <v>0</v>
      </c>
      <c r="M2034" s="61">
        <f t="shared" si="160"/>
        <v>0</v>
      </c>
    </row>
    <row r="2035" spans="2:13" ht="12">
      <c r="B2035" s="14">
        <v>1919</v>
      </c>
      <c r="C2035" s="6"/>
      <c r="D2035" s="6"/>
      <c r="E2035" s="32"/>
      <c r="F2035" s="32"/>
      <c r="G2035" s="55">
        <f t="shared" si="158"/>
        <v>0</v>
      </c>
      <c r="H2035" s="32"/>
      <c r="I2035" s="32"/>
      <c r="J2035" s="54">
        <f t="shared" si="161"/>
        <v>0</v>
      </c>
      <c r="K2035" s="67" t="str">
        <f t="shared" si="162"/>
        <v>Nuevo</v>
      </c>
      <c r="L2035" s="68">
        <f t="shared" si="159"/>
        <v>0</v>
      </c>
      <c r="M2035" s="61">
        <f t="shared" si="160"/>
        <v>0</v>
      </c>
    </row>
    <row r="2036" spans="2:13" ht="12">
      <c r="B2036" s="14">
        <v>1920</v>
      </c>
      <c r="C2036" s="6"/>
      <c r="D2036" s="6"/>
      <c r="E2036" s="32"/>
      <c r="F2036" s="32"/>
      <c r="G2036" s="55">
        <f t="shared" si="158"/>
        <v>0</v>
      </c>
      <c r="H2036" s="32"/>
      <c r="I2036" s="32"/>
      <c r="J2036" s="54">
        <f t="shared" si="161"/>
        <v>0</v>
      </c>
      <c r="K2036" s="67" t="str">
        <f t="shared" si="162"/>
        <v>Nuevo</v>
      </c>
      <c r="L2036" s="68">
        <f t="shared" si="159"/>
        <v>0</v>
      </c>
      <c r="M2036" s="61">
        <f t="shared" si="160"/>
        <v>0</v>
      </c>
    </row>
    <row r="2037" spans="2:13" ht="12">
      <c r="B2037" s="14">
        <v>1921</v>
      </c>
      <c r="C2037" s="6"/>
      <c r="D2037" s="6"/>
      <c r="E2037" s="32"/>
      <c r="F2037" s="32"/>
      <c r="G2037" s="55">
        <f t="shared" si="158"/>
        <v>0</v>
      </c>
      <c r="H2037" s="32"/>
      <c r="I2037" s="32"/>
      <c r="J2037" s="54">
        <f t="shared" si="161"/>
        <v>0</v>
      </c>
      <c r="K2037" s="67" t="str">
        <f t="shared" si="162"/>
        <v>Nuevo</v>
      </c>
      <c r="L2037" s="68">
        <f t="shared" si="159"/>
        <v>0</v>
      </c>
      <c r="M2037" s="61">
        <f t="shared" si="160"/>
        <v>0</v>
      </c>
    </row>
    <row r="2038" spans="2:13" ht="12">
      <c r="B2038" s="14">
        <v>1922</v>
      </c>
      <c r="C2038" s="6"/>
      <c r="D2038" s="6"/>
      <c r="E2038" s="32"/>
      <c r="F2038" s="32"/>
      <c r="G2038" s="55">
        <f t="shared" si="158"/>
        <v>0</v>
      </c>
      <c r="H2038" s="32"/>
      <c r="I2038" s="32"/>
      <c r="J2038" s="54">
        <f t="shared" si="161"/>
        <v>0</v>
      </c>
      <c r="K2038" s="67" t="str">
        <f t="shared" si="162"/>
        <v>Nuevo</v>
      </c>
      <c r="L2038" s="68">
        <f t="shared" si="159"/>
        <v>0</v>
      </c>
      <c r="M2038" s="61">
        <f t="shared" si="160"/>
        <v>0</v>
      </c>
    </row>
    <row r="2039" spans="2:13" ht="12">
      <c r="B2039" s="14">
        <v>1923</v>
      </c>
      <c r="C2039" s="6"/>
      <c r="D2039" s="6"/>
      <c r="E2039" s="32"/>
      <c r="F2039" s="32"/>
      <c r="G2039" s="55">
        <f t="shared" si="158"/>
        <v>0</v>
      </c>
      <c r="H2039" s="32"/>
      <c r="I2039" s="32"/>
      <c r="J2039" s="54">
        <f t="shared" si="161"/>
        <v>0</v>
      </c>
      <c r="K2039" s="67" t="str">
        <f t="shared" si="162"/>
        <v>Nuevo</v>
      </c>
      <c r="L2039" s="68">
        <f t="shared" si="159"/>
        <v>0</v>
      </c>
      <c r="M2039" s="61">
        <f t="shared" si="160"/>
        <v>0</v>
      </c>
    </row>
    <row r="2040" spans="2:13" ht="12">
      <c r="B2040" s="14">
        <v>1924</v>
      </c>
      <c r="C2040" s="6"/>
      <c r="D2040" s="6"/>
      <c r="E2040" s="32"/>
      <c r="F2040" s="32"/>
      <c r="G2040" s="55">
        <f t="shared" si="158"/>
        <v>0</v>
      </c>
      <c r="H2040" s="32"/>
      <c r="I2040" s="32"/>
      <c r="J2040" s="54">
        <f t="shared" si="161"/>
        <v>0</v>
      </c>
      <c r="K2040" s="67" t="str">
        <f t="shared" si="162"/>
        <v>Nuevo</v>
      </c>
      <c r="L2040" s="68">
        <f t="shared" si="159"/>
        <v>0</v>
      </c>
      <c r="M2040" s="61">
        <f t="shared" si="160"/>
        <v>0</v>
      </c>
    </row>
    <row r="2041" spans="2:13" ht="12">
      <c r="B2041" s="14">
        <v>1925</v>
      </c>
      <c r="C2041" s="6"/>
      <c r="D2041" s="6"/>
      <c r="E2041" s="32"/>
      <c r="F2041" s="32"/>
      <c r="G2041" s="55">
        <f aca="true" t="shared" si="163" ref="G2041:G2104">(E2041/$E$112)</f>
        <v>0</v>
      </c>
      <c r="H2041" s="32"/>
      <c r="I2041" s="32"/>
      <c r="J2041" s="54">
        <f t="shared" si="161"/>
        <v>0</v>
      </c>
      <c r="K2041" s="67" t="str">
        <f t="shared" si="162"/>
        <v>Nuevo</v>
      </c>
      <c r="L2041" s="68">
        <f aca="true" t="shared" si="164" ref="L2041:L2104">IF(E2041=0,0,E2041/F2041)</f>
        <v>0</v>
      </c>
      <c r="M2041" s="61">
        <f aca="true" t="shared" si="165" ref="M2041:M2090">IF(H2041=0,0,H2041/I2041)</f>
        <v>0</v>
      </c>
    </row>
    <row r="2042" spans="2:13" ht="12">
      <c r="B2042" s="14">
        <v>1926</v>
      </c>
      <c r="C2042" s="6"/>
      <c r="D2042" s="6"/>
      <c r="E2042" s="32"/>
      <c r="F2042" s="32"/>
      <c r="G2042" s="55">
        <f t="shared" si="163"/>
        <v>0</v>
      </c>
      <c r="H2042" s="32"/>
      <c r="I2042" s="32"/>
      <c r="J2042" s="54">
        <f t="shared" si="161"/>
        <v>0</v>
      </c>
      <c r="K2042" s="67" t="str">
        <f t="shared" si="162"/>
        <v>Nuevo</v>
      </c>
      <c r="L2042" s="68">
        <f t="shared" si="164"/>
        <v>0</v>
      </c>
      <c r="M2042" s="61">
        <f t="shared" si="165"/>
        <v>0</v>
      </c>
    </row>
    <row r="2043" spans="2:13" ht="12">
      <c r="B2043" s="14">
        <v>1927</v>
      </c>
      <c r="C2043" s="6"/>
      <c r="D2043" s="6"/>
      <c r="E2043" s="32"/>
      <c r="F2043" s="32"/>
      <c r="G2043" s="55">
        <f t="shared" si="163"/>
        <v>0</v>
      </c>
      <c r="H2043" s="32"/>
      <c r="I2043" s="32"/>
      <c r="J2043" s="54">
        <f t="shared" si="161"/>
        <v>0</v>
      </c>
      <c r="K2043" s="67" t="str">
        <f t="shared" si="162"/>
        <v>Nuevo</v>
      </c>
      <c r="L2043" s="68">
        <f t="shared" si="164"/>
        <v>0</v>
      </c>
      <c r="M2043" s="61">
        <f t="shared" si="165"/>
        <v>0</v>
      </c>
    </row>
    <row r="2044" spans="2:13" ht="12">
      <c r="B2044" s="14">
        <v>1928</v>
      </c>
      <c r="C2044" s="6"/>
      <c r="D2044" s="6"/>
      <c r="E2044" s="32"/>
      <c r="F2044" s="32"/>
      <c r="G2044" s="55">
        <f t="shared" si="163"/>
        <v>0</v>
      </c>
      <c r="H2044" s="32"/>
      <c r="I2044" s="32"/>
      <c r="J2044" s="54">
        <f t="shared" si="161"/>
        <v>0</v>
      </c>
      <c r="K2044" s="67" t="str">
        <f t="shared" si="162"/>
        <v>Nuevo</v>
      </c>
      <c r="L2044" s="68">
        <f t="shared" si="164"/>
        <v>0</v>
      </c>
      <c r="M2044" s="61">
        <f t="shared" si="165"/>
        <v>0</v>
      </c>
    </row>
    <row r="2045" spans="2:13" ht="12">
      <c r="B2045" s="14">
        <v>1929</v>
      </c>
      <c r="C2045" s="6"/>
      <c r="D2045" s="6"/>
      <c r="E2045" s="32"/>
      <c r="F2045" s="32"/>
      <c r="G2045" s="55">
        <f t="shared" si="163"/>
        <v>0</v>
      </c>
      <c r="H2045" s="32"/>
      <c r="I2045" s="32"/>
      <c r="J2045" s="54">
        <f t="shared" si="161"/>
        <v>0</v>
      </c>
      <c r="K2045" s="67" t="str">
        <f t="shared" si="162"/>
        <v>Nuevo</v>
      </c>
      <c r="L2045" s="68">
        <f t="shared" si="164"/>
        <v>0</v>
      </c>
      <c r="M2045" s="61">
        <f t="shared" si="165"/>
        <v>0</v>
      </c>
    </row>
    <row r="2046" spans="2:13" ht="12">
      <c r="B2046" s="14">
        <v>1930</v>
      </c>
      <c r="C2046" s="6"/>
      <c r="D2046" s="6"/>
      <c r="E2046" s="32"/>
      <c r="F2046" s="32"/>
      <c r="G2046" s="55">
        <f t="shared" si="163"/>
        <v>0</v>
      </c>
      <c r="H2046" s="32"/>
      <c r="I2046" s="32"/>
      <c r="J2046" s="54">
        <f t="shared" si="161"/>
        <v>0</v>
      </c>
      <c r="K2046" s="67" t="str">
        <f t="shared" si="162"/>
        <v>Nuevo</v>
      </c>
      <c r="L2046" s="68">
        <f t="shared" si="164"/>
        <v>0</v>
      </c>
      <c r="M2046" s="61">
        <f t="shared" si="165"/>
        <v>0</v>
      </c>
    </row>
    <row r="2047" spans="2:13" ht="12">
      <c r="B2047" s="14">
        <v>1931</v>
      </c>
      <c r="C2047" s="6"/>
      <c r="D2047" s="6"/>
      <c r="E2047" s="32"/>
      <c r="F2047" s="32"/>
      <c r="G2047" s="55">
        <f t="shared" si="163"/>
        <v>0</v>
      </c>
      <c r="H2047" s="32"/>
      <c r="I2047" s="32"/>
      <c r="J2047" s="54">
        <f t="shared" si="161"/>
        <v>0</v>
      </c>
      <c r="K2047" s="67" t="str">
        <f t="shared" si="162"/>
        <v>Nuevo</v>
      </c>
      <c r="L2047" s="68">
        <f t="shared" si="164"/>
        <v>0</v>
      </c>
      <c r="M2047" s="61">
        <f t="shared" si="165"/>
        <v>0</v>
      </c>
    </row>
    <row r="2048" spans="2:13" ht="12">
      <c r="B2048" s="14">
        <v>1932</v>
      </c>
      <c r="C2048" s="6"/>
      <c r="D2048" s="6"/>
      <c r="E2048" s="32"/>
      <c r="F2048" s="32"/>
      <c r="G2048" s="55">
        <f t="shared" si="163"/>
        <v>0</v>
      </c>
      <c r="H2048" s="32"/>
      <c r="I2048" s="32"/>
      <c r="J2048" s="54">
        <f t="shared" si="161"/>
        <v>0</v>
      </c>
      <c r="K2048" s="67" t="str">
        <f t="shared" si="162"/>
        <v>Nuevo</v>
      </c>
      <c r="L2048" s="68">
        <f t="shared" si="164"/>
        <v>0</v>
      </c>
      <c r="M2048" s="61">
        <f t="shared" si="165"/>
        <v>0</v>
      </c>
    </row>
    <row r="2049" spans="2:13" ht="12">
      <c r="B2049" s="14">
        <v>1942</v>
      </c>
      <c r="C2049" s="6"/>
      <c r="D2049" s="6"/>
      <c r="E2049" s="32"/>
      <c r="F2049" s="32"/>
      <c r="G2049" s="55">
        <f t="shared" si="163"/>
        <v>0</v>
      </c>
      <c r="H2049" s="32"/>
      <c r="I2049" s="32"/>
      <c r="J2049" s="54">
        <f t="shared" si="161"/>
        <v>0</v>
      </c>
      <c r="K2049" s="67" t="str">
        <f t="shared" si="162"/>
        <v>Nuevo</v>
      </c>
      <c r="L2049" s="68">
        <f t="shared" si="164"/>
        <v>0</v>
      </c>
      <c r="M2049" s="61">
        <f t="shared" si="165"/>
        <v>0</v>
      </c>
    </row>
    <row r="2050" spans="2:13" ht="12">
      <c r="B2050" s="14">
        <v>1943</v>
      </c>
      <c r="C2050" s="6"/>
      <c r="D2050" s="6"/>
      <c r="E2050" s="32"/>
      <c r="F2050" s="32"/>
      <c r="G2050" s="55">
        <f t="shared" si="163"/>
        <v>0</v>
      </c>
      <c r="H2050" s="32"/>
      <c r="I2050" s="32"/>
      <c r="J2050" s="54">
        <f t="shared" si="161"/>
        <v>0</v>
      </c>
      <c r="K2050" s="67" t="str">
        <f t="shared" si="162"/>
        <v>Nuevo</v>
      </c>
      <c r="L2050" s="68">
        <f t="shared" si="164"/>
        <v>0</v>
      </c>
      <c r="M2050" s="61">
        <f t="shared" si="165"/>
        <v>0</v>
      </c>
    </row>
    <row r="2051" spans="2:13" ht="12">
      <c r="B2051" s="14">
        <v>1944</v>
      </c>
      <c r="C2051" s="6"/>
      <c r="D2051" s="6"/>
      <c r="E2051" s="32"/>
      <c r="F2051" s="32"/>
      <c r="G2051" s="55">
        <f t="shared" si="163"/>
        <v>0</v>
      </c>
      <c r="H2051" s="32"/>
      <c r="I2051" s="32"/>
      <c r="J2051" s="54">
        <f t="shared" si="161"/>
        <v>0</v>
      </c>
      <c r="K2051" s="67" t="str">
        <f t="shared" si="162"/>
        <v>Nuevo</v>
      </c>
      <c r="L2051" s="68">
        <f t="shared" si="164"/>
        <v>0</v>
      </c>
      <c r="M2051" s="61">
        <f t="shared" si="165"/>
        <v>0</v>
      </c>
    </row>
    <row r="2052" spans="2:13" ht="12">
      <c r="B2052" s="14">
        <v>1945</v>
      </c>
      <c r="C2052" s="6"/>
      <c r="D2052" s="6"/>
      <c r="E2052" s="32"/>
      <c r="F2052" s="32"/>
      <c r="G2052" s="55">
        <f t="shared" si="163"/>
        <v>0</v>
      </c>
      <c r="H2052" s="32"/>
      <c r="I2052" s="32"/>
      <c r="J2052" s="54">
        <f t="shared" si="161"/>
        <v>0</v>
      </c>
      <c r="K2052" s="67" t="str">
        <f t="shared" si="162"/>
        <v>Nuevo</v>
      </c>
      <c r="L2052" s="68">
        <f t="shared" si="164"/>
        <v>0</v>
      </c>
      <c r="M2052" s="61">
        <f t="shared" si="165"/>
        <v>0</v>
      </c>
    </row>
    <row r="2053" spans="2:13" ht="12">
      <c r="B2053" s="14">
        <v>1946</v>
      </c>
      <c r="C2053" s="6"/>
      <c r="D2053" s="6"/>
      <c r="E2053" s="32"/>
      <c r="F2053" s="32"/>
      <c r="G2053" s="55">
        <f t="shared" si="163"/>
        <v>0</v>
      </c>
      <c r="H2053" s="32"/>
      <c r="I2053" s="32"/>
      <c r="J2053" s="54">
        <f t="shared" si="161"/>
        <v>0</v>
      </c>
      <c r="K2053" s="67" t="str">
        <f t="shared" si="162"/>
        <v>Nuevo</v>
      </c>
      <c r="L2053" s="68">
        <f t="shared" si="164"/>
        <v>0</v>
      </c>
      <c r="M2053" s="61">
        <f t="shared" si="165"/>
        <v>0</v>
      </c>
    </row>
    <row r="2054" spans="2:13" ht="12">
      <c r="B2054" s="14">
        <v>1947</v>
      </c>
      <c r="C2054" s="6"/>
      <c r="D2054" s="6"/>
      <c r="E2054" s="32"/>
      <c r="F2054" s="32"/>
      <c r="G2054" s="55">
        <f t="shared" si="163"/>
        <v>0</v>
      </c>
      <c r="H2054" s="32"/>
      <c r="I2054" s="32"/>
      <c r="J2054" s="54">
        <f t="shared" si="161"/>
        <v>0</v>
      </c>
      <c r="K2054" s="67" t="str">
        <f t="shared" si="162"/>
        <v>Nuevo</v>
      </c>
      <c r="L2054" s="68">
        <f t="shared" si="164"/>
        <v>0</v>
      </c>
      <c r="M2054" s="61">
        <f t="shared" si="165"/>
        <v>0</v>
      </c>
    </row>
    <row r="2055" spans="2:13" ht="12">
      <c r="B2055" s="14">
        <v>1948</v>
      </c>
      <c r="C2055" s="6"/>
      <c r="D2055" s="6"/>
      <c r="E2055" s="32"/>
      <c r="F2055" s="32"/>
      <c r="G2055" s="55">
        <f t="shared" si="163"/>
        <v>0</v>
      </c>
      <c r="H2055" s="32"/>
      <c r="I2055" s="32"/>
      <c r="J2055" s="54">
        <f t="shared" si="161"/>
        <v>0</v>
      </c>
      <c r="K2055" s="67" t="str">
        <f t="shared" si="162"/>
        <v>Nuevo</v>
      </c>
      <c r="L2055" s="68">
        <f t="shared" si="164"/>
        <v>0</v>
      </c>
      <c r="M2055" s="61">
        <f t="shared" si="165"/>
        <v>0</v>
      </c>
    </row>
    <row r="2056" spans="2:13" ht="12">
      <c r="B2056" s="14">
        <v>1949</v>
      </c>
      <c r="C2056" s="6"/>
      <c r="D2056" s="6"/>
      <c r="E2056" s="32"/>
      <c r="F2056" s="32"/>
      <c r="G2056" s="55">
        <f t="shared" si="163"/>
        <v>0</v>
      </c>
      <c r="H2056" s="32"/>
      <c r="I2056" s="32"/>
      <c r="J2056" s="54">
        <f t="shared" si="161"/>
        <v>0</v>
      </c>
      <c r="K2056" s="67" t="str">
        <f t="shared" si="162"/>
        <v>Nuevo</v>
      </c>
      <c r="L2056" s="68">
        <f t="shared" si="164"/>
        <v>0</v>
      </c>
      <c r="M2056" s="61">
        <f t="shared" si="165"/>
        <v>0</v>
      </c>
    </row>
    <row r="2057" spans="2:13" ht="12">
      <c r="B2057" s="14">
        <v>1950</v>
      </c>
      <c r="C2057" s="6"/>
      <c r="D2057" s="6"/>
      <c r="E2057" s="32"/>
      <c r="F2057" s="32"/>
      <c r="G2057" s="55">
        <f t="shared" si="163"/>
        <v>0</v>
      </c>
      <c r="H2057" s="32"/>
      <c r="I2057" s="32"/>
      <c r="J2057" s="54">
        <f t="shared" si="161"/>
        <v>0</v>
      </c>
      <c r="K2057" s="67" t="str">
        <f t="shared" si="162"/>
        <v>Nuevo</v>
      </c>
      <c r="L2057" s="68">
        <f t="shared" si="164"/>
        <v>0</v>
      </c>
      <c r="M2057" s="61">
        <f t="shared" si="165"/>
        <v>0</v>
      </c>
    </row>
    <row r="2058" spans="2:13" ht="12">
      <c r="B2058" s="14">
        <v>1951</v>
      </c>
      <c r="C2058" s="6"/>
      <c r="D2058" s="6"/>
      <c r="E2058" s="32"/>
      <c r="F2058" s="32"/>
      <c r="G2058" s="55">
        <f t="shared" si="163"/>
        <v>0</v>
      </c>
      <c r="H2058" s="32"/>
      <c r="I2058" s="32"/>
      <c r="J2058" s="54">
        <f t="shared" si="161"/>
        <v>0</v>
      </c>
      <c r="K2058" s="67" t="str">
        <f t="shared" si="162"/>
        <v>Nuevo</v>
      </c>
      <c r="L2058" s="68">
        <f t="shared" si="164"/>
        <v>0</v>
      </c>
      <c r="M2058" s="61">
        <f t="shared" si="165"/>
        <v>0</v>
      </c>
    </row>
    <row r="2059" spans="2:13" ht="12">
      <c r="B2059" s="14">
        <v>1952</v>
      </c>
      <c r="C2059" s="6"/>
      <c r="D2059" s="6"/>
      <c r="E2059" s="32"/>
      <c r="F2059" s="32"/>
      <c r="G2059" s="55">
        <f t="shared" si="163"/>
        <v>0</v>
      </c>
      <c r="H2059" s="32"/>
      <c r="I2059" s="32"/>
      <c r="J2059" s="54">
        <f t="shared" si="161"/>
        <v>0</v>
      </c>
      <c r="K2059" s="67" t="str">
        <f t="shared" si="162"/>
        <v>Nuevo</v>
      </c>
      <c r="L2059" s="68">
        <f t="shared" si="164"/>
        <v>0</v>
      </c>
      <c r="M2059" s="61">
        <f t="shared" si="165"/>
        <v>0</v>
      </c>
    </row>
    <row r="2060" spans="2:13" ht="12">
      <c r="B2060" s="14">
        <v>1953</v>
      </c>
      <c r="C2060" s="6"/>
      <c r="D2060" s="6"/>
      <c r="E2060" s="32"/>
      <c r="F2060" s="32"/>
      <c r="G2060" s="55">
        <f t="shared" si="163"/>
        <v>0</v>
      </c>
      <c r="H2060" s="32"/>
      <c r="I2060" s="32"/>
      <c r="J2060" s="54">
        <f t="shared" si="161"/>
        <v>0</v>
      </c>
      <c r="K2060" s="67" t="str">
        <f t="shared" si="162"/>
        <v>Nuevo</v>
      </c>
      <c r="L2060" s="68">
        <f t="shared" si="164"/>
        <v>0</v>
      </c>
      <c r="M2060" s="61">
        <f t="shared" si="165"/>
        <v>0</v>
      </c>
    </row>
    <row r="2061" spans="2:13" ht="12">
      <c r="B2061" s="14">
        <v>1954</v>
      </c>
      <c r="C2061" s="6"/>
      <c r="D2061" s="6"/>
      <c r="E2061" s="32"/>
      <c r="F2061" s="32"/>
      <c r="G2061" s="55">
        <f t="shared" si="163"/>
        <v>0</v>
      </c>
      <c r="H2061" s="32"/>
      <c r="I2061" s="32"/>
      <c r="J2061" s="54">
        <f t="shared" si="161"/>
        <v>0</v>
      </c>
      <c r="K2061" s="67" t="str">
        <f t="shared" si="162"/>
        <v>Nuevo</v>
      </c>
      <c r="L2061" s="68">
        <f t="shared" si="164"/>
        <v>0</v>
      </c>
      <c r="M2061" s="61">
        <f t="shared" si="165"/>
        <v>0</v>
      </c>
    </row>
    <row r="2062" spans="2:13" ht="12">
      <c r="B2062" s="14">
        <v>1955</v>
      </c>
      <c r="C2062" s="6"/>
      <c r="D2062" s="6"/>
      <c r="E2062" s="32"/>
      <c r="F2062" s="32"/>
      <c r="G2062" s="55">
        <f t="shared" si="163"/>
        <v>0</v>
      </c>
      <c r="H2062" s="32"/>
      <c r="I2062" s="32"/>
      <c r="J2062" s="54">
        <f t="shared" si="161"/>
        <v>0</v>
      </c>
      <c r="K2062" s="67" t="str">
        <f t="shared" si="162"/>
        <v>Nuevo</v>
      </c>
      <c r="L2062" s="68">
        <f t="shared" si="164"/>
        <v>0</v>
      </c>
      <c r="M2062" s="61">
        <f t="shared" si="165"/>
        <v>0</v>
      </c>
    </row>
    <row r="2063" spans="2:13" ht="12">
      <c r="B2063" s="14">
        <v>1956</v>
      </c>
      <c r="C2063" s="6"/>
      <c r="D2063" s="6"/>
      <c r="E2063" s="32"/>
      <c r="F2063" s="32"/>
      <c r="G2063" s="55">
        <f t="shared" si="163"/>
        <v>0</v>
      </c>
      <c r="H2063" s="32"/>
      <c r="I2063" s="32"/>
      <c r="J2063" s="54">
        <f aca="true" t="shared" si="166" ref="J2063:J2090">(H2063/$H$112)</f>
        <v>0</v>
      </c>
      <c r="K2063" s="67" t="str">
        <f aca="true" t="shared" si="167" ref="K2063:K2090">IF(E2063=0,"Nuevo",((H2063/E2063)-1))</f>
        <v>Nuevo</v>
      </c>
      <c r="L2063" s="68">
        <f t="shared" si="164"/>
        <v>0</v>
      </c>
      <c r="M2063" s="61">
        <f t="shared" si="165"/>
        <v>0</v>
      </c>
    </row>
    <row r="2064" spans="2:13" ht="12">
      <c r="B2064" s="14">
        <v>1957</v>
      </c>
      <c r="C2064" s="6"/>
      <c r="D2064" s="6"/>
      <c r="E2064" s="32"/>
      <c r="F2064" s="32"/>
      <c r="G2064" s="55">
        <f t="shared" si="163"/>
        <v>0</v>
      </c>
      <c r="H2064" s="32"/>
      <c r="I2064" s="32"/>
      <c r="J2064" s="54">
        <f t="shared" si="166"/>
        <v>0</v>
      </c>
      <c r="K2064" s="67" t="str">
        <f t="shared" si="167"/>
        <v>Nuevo</v>
      </c>
      <c r="L2064" s="68">
        <f t="shared" si="164"/>
        <v>0</v>
      </c>
      <c r="M2064" s="61">
        <f t="shared" si="165"/>
        <v>0</v>
      </c>
    </row>
    <row r="2065" spans="2:13" ht="12">
      <c r="B2065" s="14">
        <v>1958</v>
      </c>
      <c r="C2065" s="6"/>
      <c r="D2065" s="6"/>
      <c r="E2065" s="32"/>
      <c r="F2065" s="32"/>
      <c r="G2065" s="55">
        <f t="shared" si="163"/>
        <v>0</v>
      </c>
      <c r="H2065" s="32"/>
      <c r="I2065" s="32"/>
      <c r="J2065" s="54">
        <f t="shared" si="166"/>
        <v>0</v>
      </c>
      <c r="K2065" s="67" t="str">
        <f t="shared" si="167"/>
        <v>Nuevo</v>
      </c>
      <c r="L2065" s="68">
        <f t="shared" si="164"/>
        <v>0</v>
      </c>
      <c r="M2065" s="61">
        <f t="shared" si="165"/>
        <v>0</v>
      </c>
    </row>
    <row r="2066" spans="2:13" ht="12">
      <c r="B2066" s="14">
        <v>1959</v>
      </c>
      <c r="C2066" s="6"/>
      <c r="D2066" s="6"/>
      <c r="E2066" s="32"/>
      <c r="F2066" s="32"/>
      <c r="G2066" s="55">
        <f t="shared" si="163"/>
        <v>0</v>
      </c>
      <c r="H2066" s="32"/>
      <c r="I2066" s="32"/>
      <c r="J2066" s="54">
        <f t="shared" si="166"/>
        <v>0</v>
      </c>
      <c r="K2066" s="67" t="str">
        <f t="shared" si="167"/>
        <v>Nuevo</v>
      </c>
      <c r="L2066" s="68">
        <f t="shared" si="164"/>
        <v>0</v>
      </c>
      <c r="M2066" s="61">
        <f t="shared" si="165"/>
        <v>0</v>
      </c>
    </row>
    <row r="2067" spans="2:13" ht="12">
      <c r="B2067" s="14">
        <v>1960</v>
      </c>
      <c r="C2067" s="6"/>
      <c r="D2067" s="6"/>
      <c r="E2067" s="32"/>
      <c r="F2067" s="32"/>
      <c r="G2067" s="55">
        <f t="shared" si="163"/>
        <v>0</v>
      </c>
      <c r="H2067" s="32"/>
      <c r="I2067" s="32"/>
      <c r="J2067" s="54">
        <f t="shared" si="166"/>
        <v>0</v>
      </c>
      <c r="K2067" s="67" t="str">
        <f t="shared" si="167"/>
        <v>Nuevo</v>
      </c>
      <c r="L2067" s="68">
        <f t="shared" si="164"/>
        <v>0</v>
      </c>
      <c r="M2067" s="61">
        <f t="shared" si="165"/>
        <v>0</v>
      </c>
    </row>
    <row r="2068" spans="2:13" ht="12">
      <c r="B2068" s="14">
        <v>1961</v>
      </c>
      <c r="C2068" s="6"/>
      <c r="D2068" s="6"/>
      <c r="E2068" s="32"/>
      <c r="F2068" s="32"/>
      <c r="G2068" s="55">
        <f t="shared" si="163"/>
        <v>0</v>
      </c>
      <c r="H2068" s="32"/>
      <c r="I2068" s="32"/>
      <c r="J2068" s="54">
        <f t="shared" si="166"/>
        <v>0</v>
      </c>
      <c r="K2068" s="67" t="str">
        <f t="shared" si="167"/>
        <v>Nuevo</v>
      </c>
      <c r="L2068" s="68">
        <f t="shared" si="164"/>
        <v>0</v>
      </c>
      <c r="M2068" s="61">
        <f t="shared" si="165"/>
        <v>0</v>
      </c>
    </row>
    <row r="2069" spans="2:13" ht="12">
      <c r="B2069" s="14">
        <v>1962</v>
      </c>
      <c r="C2069" s="6"/>
      <c r="D2069" s="6"/>
      <c r="E2069" s="32"/>
      <c r="F2069" s="32"/>
      <c r="G2069" s="55">
        <f t="shared" si="163"/>
        <v>0</v>
      </c>
      <c r="H2069" s="32"/>
      <c r="I2069" s="32"/>
      <c r="J2069" s="54">
        <f t="shared" si="166"/>
        <v>0</v>
      </c>
      <c r="K2069" s="67" t="str">
        <f t="shared" si="167"/>
        <v>Nuevo</v>
      </c>
      <c r="L2069" s="68">
        <f t="shared" si="164"/>
        <v>0</v>
      </c>
      <c r="M2069" s="61">
        <f t="shared" si="165"/>
        <v>0</v>
      </c>
    </row>
    <row r="2070" spans="2:13" ht="12">
      <c r="B2070" s="14">
        <v>1963</v>
      </c>
      <c r="C2070" s="6"/>
      <c r="D2070" s="6"/>
      <c r="E2070" s="32"/>
      <c r="F2070" s="32"/>
      <c r="G2070" s="55">
        <f t="shared" si="163"/>
        <v>0</v>
      </c>
      <c r="H2070" s="32"/>
      <c r="I2070" s="32"/>
      <c r="J2070" s="54">
        <f t="shared" si="166"/>
        <v>0</v>
      </c>
      <c r="K2070" s="67" t="str">
        <f t="shared" si="167"/>
        <v>Nuevo</v>
      </c>
      <c r="L2070" s="68">
        <f t="shared" si="164"/>
        <v>0</v>
      </c>
      <c r="M2070" s="61">
        <f t="shared" si="165"/>
        <v>0</v>
      </c>
    </row>
    <row r="2071" spans="2:13" ht="12">
      <c r="B2071" s="14">
        <v>1964</v>
      </c>
      <c r="C2071" s="6"/>
      <c r="D2071" s="6"/>
      <c r="E2071" s="32"/>
      <c r="F2071" s="32"/>
      <c r="G2071" s="55">
        <f t="shared" si="163"/>
        <v>0</v>
      </c>
      <c r="H2071" s="32"/>
      <c r="I2071" s="32"/>
      <c r="J2071" s="54">
        <f t="shared" si="166"/>
        <v>0</v>
      </c>
      <c r="K2071" s="67" t="str">
        <f t="shared" si="167"/>
        <v>Nuevo</v>
      </c>
      <c r="L2071" s="68">
        <f t="shared" si="164"/>
        <v>0</v>
      </c>
      <c r="M2071" s="61">
        <f t="shared" si="165"/>
        <v>0</v>
      </c>
    </row>
    <row r="2072" spans="2:13" ht="12">
      <c r="B2072" s="14">
        <v>1965</v>
      </c>
      <c r="C2072" s="6"/>
      <c r="D2072" s="6"/>
      <c r="E2072" s="32"/>
      <c r="F2072" s="32"/>
      <c r="G2072" s="55">
        <f t="shared" si="163"/>
        <v>0</v>
      </c>
      <c r="H2072" s="32"/>
      <c r="I2072" s="32"/>
      <c r="J2072" s="54">
        <f t="shared" si="166"/>
        <v>0</v>
      </c>
      <c r="K2072" s="67" t="str">
        <f t="shared" si="167"/>
        <v>Nuevo</v>
      </c>
      <c r="L2072" s="68">
        <f t="shared" si="164"/>
        <v>0</v>
      </c>
      <c r="M2072" s="61">
        <f t="shared" si="165"/>
        <v>0</v>
      </c>
    </row>
    <row r="2073" spans="2:13" ht="12">
      <c r="B2073" s="14">
        <v>1966</v>
      </c>
      <c r="C2073" s="6"/>
      <c r="D2073" s="6"/>
      <c r="E2073" s="32"/>
      <c r="F2073" s="32"/>
      <c r="G2073" s="55">
        <f t="shared" si="163"/>
        <v>0</v>
      </c>
      <c r="H2073" s="32"/>
      <c r="I2073" s="32"/>
      <c r="J2073" s="54">
        <f t="shared" si="166"/>
        <v>0</v>
      </c>
      <c r="K2073" s="67" t="str">
        <f t="shared" si="167"/>
        <v>Nuevo</v>
      </c>
      <c r="L2073" s="68">
        <f t="shared" si="164"/>
        <v>0</v>
      </c>
      <c r="M2073" s="61">
        <f t="shared" si="165"/>
        <v>0</v>
      </c>
    </row>
    <row r="2074" spans="2:13" ht="12">
      <c r="B2074" s="14">
        <v>1967</v>
      </c>
      <c r="C2074" s="6"/>
      <c r="D2074" s="6"/>
      <c r="E2074" s="32"/>
      <c r="F2074" s="32"/>
      <c r="G2074" s="55">
        <f t="shared" si="163"/>
        <v>0</v>
      </c>
      <c r="H2074" s="32"/>
      <c r="I2074" s="32"/>
      <c r="J2074" s="54">
        <f t="shared" si="166"/>
        <v>0</v>
      </c>
      <c r="K2074" s="67" t="str">
        <f t="shared" si="167"/>
        <v>Nuevo</v>
      </c>
      <c r="L2074" s="68">
        <f t="shared" si="164"/>
        <v>0</v>
      </c>
      <c r="M2074" s="61">
        <f t="shared" si="165"/>
        <v>0</v>
      </c>
    </row>
    <row r="2075" spans="2:13" ht="12">
      <c r="B2075" s="14">
        <v>1968</v>
      </c>
      <c r="C2075" s="6"/>
      <c r="D2075" s="6"/>
      <c r="E2075" s="32"/>
      <c r="F2075" s="32"/>
      <c r="G2075" s="55">
        <f t="shared" si="163"/>
        <v>0</v>
      </c>
      <c r="H2075" s="32"/>
      <c r="I2075" s="32"/>
      <c r="J2075" s="54">
        <f t="shared" si="166"/>
        <v>0</v>
      </c>
      <c r="K2075" s="67" t="str">
        <f t="shared" si="167"/>
        <v>Nuevo</v>
      </c>
      <c r="L2075" s="68">
        <f t="shared" si="164"/>
        <v>0</v>
      </c>
      <c r="M2075" s="61">
        <f t="shared" si="165"/>
        <v>0</v>
      </c>
    </row>
    <row r="2076" spans="2:13" ht="12">
      <c r="B2076" s="14">
        <v>1969</v>
      </c>
      <c r="C2076" s="6"/>
      <c r="D2076" s="6"/>
      <c r="E2076" s="32"/>
      <c r="F2076" s="32"/>
      <c r="G2076" s="55">
        <f t="shared" si="163"/>
        <v>0</v>
      </c>
      <c r="H2076" s="32"/>
      <c r="I2076" s="32"/>
      <c r="J2076" s="54">
        <f t="shared" si="166"/>
        <v>0</v>
      </c>
      <c r="K2076" s="67" t="str">
        <f t="shared" si="167"/>
        <v>Nuevo</v>
      </c>
      <c r="L2076" s="68">
        <f t="shared" si="164"/>
        <v>0</v>
      </c>
      <c r="M2076" s="61">
        <f t="shared" si="165"/>
        <v>0</v>
      </c>
    </row>
    <row r="2077" spans="2:13" ht="12">
      <c r="B2077" s="14">
        <v>1970</v>
      </c>
      <c r="C2077" s="6"/>
      <c r="D2077" s="6"/>
      <c r="E2077" s="32"/>
      <c r="F2077" s="32"/>
      <c r="G2077" s="55">
        <f t="shared" si="163"/>
        <v>0</v>
      </c>
      <c r="H2077" s="32"/>
      <c r="I2077" s="32"/>
      <c r="J2077" s="54">
        <f t="shared" si="166"/>
        <v>0</v>
      </c>
      <c r="K2077" s="67" t="str">
        <f t="shared" si="167"/>
        <v>Nuevo</v>
      </c>
      <c r="L2077" s="68">
        <f t="shared" si="164"/>
        <v>0</v>
      </c>
      <c r="M2077" s="61">
        <f t="shared" si="165"/>
        <v>0</v>
      </c>
    </row>
    <row r="2078" spans="2:13" ht="12">
      <c r="B2078" s="14">
        <v>1971</v>
      </c>
      <c r="C2078" s="6"/>
      <c r="D2078" s="6"/>
      <c r="E2078" s="32"/>
      <c r="F2078" s="32"/>
      <c r="G2078" s="55">
        <f t="shared" si="163"/>
        <v>0</v>
      </c>
      <c r="H2078" s="32"/>
      <c r="I2078" s="32"/>
      <c r="J2078" s="54">
        <f t="shared" si="166"/>
        <v>0</v>
      </c>
      <c r="K2078" s="67" t="str">
        <f t="shared" si="167"/>
        <v>Nuevo</v>
      </c>
      <c r="L2078" s="68">
        <f t="shared" si="164"/>
        <v>0</v>
      </c>
      <c r="M2078" s="61">
        <f t="shared" si="165"/>
        <v>0</v>
      </c>
    </row>
    <row r="2079" spans="2:13" ht="12">
      <c r="B2079" s="14">
        <v>1972</v>
      </c>
      <c r="C2079" s="6"/>
      <c r="D2079" s="6"/>
      <c r="E2079" s="32"/>
      <c r="F2079" s="32"/>
      <c r="G2079" s="55">
        <f t="shared" si="163"/>
        <v>0</v>
      </c>
      <c r="H2079" s="32"/>
      <c r="I2079" s="32"/>
      <c r="J2079" s="54">
        <f t="shared" si="166"/>
        <v>0</v>
      </c>
      <c r="K2079" s="67" t="str">
        <f t="shared" si="167"/>
        <v>Nuevo</v>
      </c>
      <c r="L2079" s="68">
        <f t="shared" si="164"/>
        <v>0</v>
      </c>
      <c r="M2079" s="61">
        <f t="shared" si="165"/>
        <v>0</v>
      </c>
    </row>
    <row r="2080" spans="2:13" ht="12">
      <c r="B2080" s="14">
        <v>1973</v>
      </c>
      <c r="C2080" s="6"/>
      <c r="D2080" s="6"/>
      <c r="E2080" s="32"/>
      <c r="F2080" s="32"/>
      <c r="G2080" s="55">
        <f t="shared" si="163"/>
        <v>0</v>
      </c>
      <c r="H2080" s="32"/>
      <c r="I2080" s="32"/>
      <c r="J2080" s="54">
        <f t="shared" si="166"/>
        <v>0</v>
      </c>
      <c r="K2080" s="67" t="str">
        <f t="shared" si="167"/>
        <v>Nuevo</v>
      </c>
      <c r="L2080" s="68">
        <f t="shared" si="164"/>
        <v>0</v>
      </c>
      <c r="M2080" s="61">
        <f t="shared" si="165"/>
        <v>0</v>
      </c>
    </row>
    <row r="2081" spans="2:13" ht="12">
      <c r="B2081" s="14">
        <v>1974</v>
      </c>
      <c r="C2081" s="6"/>
      <c r="D2081" s="6"/>
      <c r="E2081" s="32"/>
      <c r="F2081" s="32"/>
      <c r="G2081" s="55">
        <f t="shared" si="163"/>
        <v>0</v>
      </c>
      <c r="H2081" s="32"/>
      <c r="I2081" s="32"/>
      <c r="J2081" s="54">
        <f t="shared" si="166"/>
        <v>0</v>
      </c>
      <c r="K2081" s="67" t="str">
        <f t="shared" si="167"/>
        <v>Nuevo</v>
      </c>
      <c r="L2081" s="68">
        <f t="shared" si="164"/>
        <v>0</v>
      </c>
      <c r="M2081" s="61">
        <f t="shared" si="165"/>
        <v>0</v>
      </c>
    </row>
    <row r="2082" spans="2:13" ht="12">
      <c r="B2082" s="14">
        <v>1975</v>
      </c>
      <c r="C2082" s="6"/>
      <c r="D2082" s="6"/>
      <c r="E2082" s="32"/>
      <c r="F2082" s="32"/>
      <c r="G2082" s="55">
        <f t="shared" si="163"/>
        <v>0</v>
      </c>
      <c r="H2082" s="32"/>
      <c r="I2082" s="32"/>
      <c r="J2082" s="54">
        <f t="shared" si="166"/>
        <v>0</v>
      </c>
      <c r="K2082" s="67" t="str">
        <f t="shared" si="167"/>
        <v>Nuevo</v>
      </c>
      <c r="L2082" s="68">
        <f t="shared" si="164"/>
        <v>0</v>
      </c>
      <c r="M2082" s="61">
        <f t="shared" si="165"/>
        <v>0</v>
      </c>
    </row>
    <row r="2083" spans="2:13" ht="12">
      <c r="B2083" s="14">
        <v>1976</v>
      </c>
      <c r="C2083" s="6"/>
      <c r="D2083" s="6"/>
      <c r="E2083" s="32"/>
      <c r="F2083" s="32"/>
      <c r="G2083" s="55">
        <f t="shared" si="163"/>
        <v>0</v>
      </c>
      <c r="H2083" s="32"/>
      <c r="I2083" s="32"/>
      <c r="J2083" s="54">
        <f t="shared" si="166"/>
        <v>0</v>
      </c>
      <c r="K2083" s="67" t="str">
        <f t="shared" si="167"/>
        <v>Nuevo</v>
      </c>
      <c r="L2083" s="68">
        <f t="shared" si="164"/>
        <v>0</v>
      </c>
      <c r="M2083" s="61">
        <f t="shared" si="165"/>
        <v>0</v>
      </c>
    </row>
    <row r="2084" spans="2:13" ht="12">
      <c r="B2084" s="14">
        <v>1977</v>
      </c>
      <c r="C2084" s="6"/>
      <c r="D2084" s="6"/>
      <c r="E2084" s="32"/>
      <c r="F2084" s="32"/>
      <c r="G2084" s="55">
        <f t="shared" si="163"/>
        <v>0</v>
      </c>
      <c r="H2084" s="32"/>
      <c r="I2084" s="32"/>
      <c r="J2084" s="54">
        <f t="shared" si="166"/>
        <v>0</v>
      </c>
      <c r="K2084" s="67" t="str">
        <f t="shared" si="167"/>
        <v>Nuevo</v>
      </c>
      <c r="L2084" s="68">
        <f t="shared" si="164"/>
        <v>0</v>
      </c>
      <c r="M2084" s="61">
        <f t="shared" si="165"/>
        <v>0</v>
      </c>
    </row>
    <row r="2085" spans="2:13" ht="12">
      <c r="B2085" s="14">
        <v>1978</v>
      </c>
      <c r="C2085" s="6"/>
      <c r="D2085" s="6"/>
      <c r="E2085" s="32"/>
      <c r="F2085" s="32"/>
      <c r="G2085" s="55">
        <f t="shared" si="163"/>
        <v>0</v>
      </c>
      <c r="H2085" s="32"/>
      <c r="I2085" s="32"/>
      <c r="J2085" s="54">
        <f t="shared" si="166"/>
        <v>0</v>
      </c>
      <c r="K2085" s="67" t="str">
        <f t="shared" si="167"/>
        <v>Nuevo</v>
      </c>
      <c r="L2085" s="68">
        <f t="shared" si="164"/>
        <v>0</v>
      </c>
      <c r="M2085" s="61">
        <f t="shared" si="165"/>
        <v>0</v>
      </c>
    </row>
    <row r="2086" spans="2:13" ht="12">
      <c r="B2086" s="14">
        <v>1979</v>
      </c>
      <c r="C2086" s="6"/>
      <c r="D2086" s="6"/>
      <c r="E2086" s="32"/>
      <c r="F2086" s="32"/>
      <c r="G2086" s="55">
        <f t="shared" si="163"/>
        <v>0</v>
      </c>
      <c r="H2086" s="32"/>
      <c r="I2086" s="32"/>
      <c r="J2086" s="54">
        <f t="shared" si="166"/>
        <v>0</v>
      </c>
      <c r="K2086" s="67" t="str">
        <f t="shared" si="167"/>
        <v>Nuevo</v>
      </c>
      <c r="L2086" s="68">
        <f t="shared" si="164"/>
        <v>0</v>
      </c>
      <c r="M2086" s="61">
        <f t="shared" si="165"/>
        <v>0</v>
      </c>
    </row>
    <row r="2087" spans="2:13" ht="12">
      <c r="B2087" s="14">
        <v>1980</v>
      </c>
      <c r="C2087" s="6"/>
      <c r="D2087" s="6"/>
      <c r="E2087" s="32"/>
      <c r="F2087" s="32"/>
      <c r="G2087" s="55">
        <f t="shared" si="163"/>
        <v>0</v>
      </c>
      <c r="H2087" s="32"/>
      <c r="I2087" s="32"/>
      <c r="J2087" s="54">
        <f t="shared" si="166"/>
        <v>0</v>
      </c>
      <c r="K2087" s="67" t="str">
        <f t="shared" si="167"/>
        <v>Nuevo</v>
      </c>
      <c r="L2087" s="68">
        <f t="shared" si="164"/>
        <v>0</v>
      </c>
      <c r="M2087" s="61">
        <f t="shared" si="165"/>
        <v>0</v>
      </c>
    </row>
    <row r="2088" spans="2:13" ht="12">
      <c r="B2088" s="14">
        <v>1981</v>
      </c>
      <c r="C2088" s="6"/>
      <c r="D2088" s="6"/>
      <c r="E2088" s="32"/>
      <c r="F2088" s="32"/>
      <c r="G2088" s="55">
        <f t="shared" si="163"/>
        <v>0</v>
      </c>
      <c r="H2088" s="32"/>
      <c r="I2088" s="32"/>
      <c r="J2088" s="54">
        <f t="shared" si="166"/>
        <v>0</v>
      </c>
      <c r="K2088" s="67" t="str">
        <f t="shared" si="167"/>
        <v>Nuevo</v>
      </c>
      <c r="L2088" s="68">
        <f t="shared" si="164"/>
        <v>0</v>
      </c>
      <c r="M2088" s="61">
        <f t="shared" si="165"/>
        <v>0</v>
      </c>
    </row>
    <row r="2089" spans="2:13" ht="12">
      <c r="B2089" s="14">
        <v>1982</v>
      </c>
      <c r="C2089" s="6"/>
      <c r="D2089" s="6"/>
      <c r="E2089" s="32"/>
      <c r="F2089" s="32"/>
      <c r="G2089" s="55">
        <f t="shared" si="163"/>
        <v>0</v>
      </c>
      <c r="H2089" s="32"/>
      <c r="I2089" s="32"/>
      <c r="J2089" s="54">
        <f t="shared" si="166"/>
        <v>0</v>
      </c>
      <c r="K2089" s="67" t="str">
        <f t="shared" si="167"/>
        <v>Nuevo</v>
      </c>
      <c r="L2089" s="68">
        <f t="shared" si="164"/>
        <v>0</v>
      </c>
      <c r="M2089" s="61">
        <f t="shared" si="165"/>
        <v>0</v>
      </c>
    </row>
    <row r="2090" spans="2:13" ht="12">
      <c r="B2090" s="14">
        <v>1983</v>
      </c>
      <c r="C2090" s="6"/>
      <c r="D2090" s="6"/>
      <c r="E2090" s="32"/>
      <c r="F2090" s="32"/>
      <c r="G2090" s="55">
        <f t="shared" si="163"/>
        <v>0</v>
      </c>
      <c r="H2090" s="32"/>
      <c r="I2090" s="32"/>
      <c r="J2090" s="54">
        <f t="shared" si="166"/>
        <v>0</v>
      </c>
      <c r="K2090" s="67" t="str">
        <f t="shared" si="167"/>
        <v>Nuevo</v>
      </c>
      <c r="L2090" s="68">
        <f t="shared" si="164"/>
        <v>0</v>
      </c>
      <c r="M2090" s="61">
        <f t="shared" si="165"/>
        <v>0</v>
      </c>
    </row>
    <row r="2091" spans="2:13" ht="12">
      <c r="B2091" s="14">
        <v>1984</v>
      </c>
      <c r="C2091" s="6"/>
      <c r="D2091" s="6"/>
      <c r="E2091" s="32"/>
      <c r="F2091" s="32"/>
      <c r="G2091" s="55">
        <f t="shared" si="163"/>
        <v>0</v>
      </c>
      <c r="H2091" s="32"/>
      <c r="I2091" s="32"/>
      <c r="J2091" s="54">
        <f aca="true" t="shared" si="168" ref="J2091:J2154">(H2091/$H$112)</f>
        <v>0</v>
      </c>
      <c r="K2091" s="67" t="str">
        <f aca="true" t="shared" si="169" ref="K2091:K2154">IF(E2091=0,"Nuevo",((H2091/E2091)-1))</f>
        <v>Nuevo</v>
      </c>
      <c r="L2091" s="68">
        <f t="shared" si="164"/>
        <v>0</v>
      </c>
      <c r="M2091" s="61">
        <f aca="true" t="shared" si="170" ref="M2091:M2104">IF(H2091=0,0,H2091/I2091)</f>
        <v>0</v>
      </c>
    </row>
    <row r="2092" spans="2:13" ht="12">
      <c r="B2092" s="14">
        <v>1985</v>
      </c>
      <c r="C2092" s="6"/>
      <c r="D2092" s="6"/>
      <c r="E2092" s="32"/>
      <c r="F2092" s="32"/>
      <c r="G2092" s="55">
        <f t="shared" si="163"/>
        <v>0</v>
      </c>
      <c r="H2092" s="32"/>
      <c r="I2092" s="32"/>
      <c r="J2092" s="54">
        <f t="shared" si="168"/>
        <v>0</v>
      </c>
      <c r="K2092" s="67" t="str">
        <f t="shared" si="169"/>
        <v>Nuevo</v>
      </c>
      <c r="L2092" s="68">
        <f t="shared" si="164"/>
        <v>0</v>
      </c>
      <c r="M2092" s="61">
        <f t="shared" si="170"/>
        <v>0</v>
      </c>
    </row>
    <row r="2093" spans="2:13" ht="12">
      <c r="B2093" s="14">
        <v>1986</v>
      </c>
      <c r="C2093" s="6"/>
      <c r="D2093" s="6"/>
      <c r="E2093" s="32"/>
      <c r="F2093" s="32"/>
      <c r="G2093" s="55">
        <f t="shared" si="163"/>
        <v>0</v>
      </c>
      <c r="H2093" s="32"/>
      <c r="I2093" s="32"/>
      <c r="J2093" s="54">
        <f t="shared" si="168"/>
        <v>0</v>
      </c>
      <c r="K2093" s="67" t="str">
        <f t="shared" si="169"/>
        <v>Nuevo</v>
      </c>
      <c r="L2093" s="68">
        <f t="shared" si="164"/>
        <v>0</v>
      </c>
      <c r="M2093" s="61">
        <f t="shared" si="170"/>
        <v>0</v>
      </c>
    </row>
    <row r="2094" spans="2:13" ht="12">
      <c r="B2094" s="14">
        <v>1987</v>
      </c>
      <c r="C2094" s="6"/>
      <c r="D2094" s="6"/>
      <c r="E2094" s="32"/>
      <c r="F2094" s="32"/>
      <c r="G2094" s="55">
        <f t="shared" si="163"/>
        <v>0</v>
      </c>
      <c r="H2094" s="32"/>
      <c r="I2094" s="32"/>
      <c r="J2094" s="54">
        <f t="shared" si="168"/>
        <v>0</v>
      </c>
      <c r="K2094" s="67" t="str">
        <f t="shared" si="169"/>
        <v>Nuevo</v>
      </c>
      <c r="L2094" s="68">
        <f t="shared" si="164"/>
        <v>0</v>
      </c>
      <c r="M2094" s="61">
        <f t="shared" si="170"/>
        <v>0</v>
      </c>
    </row>
    <row r="2095" spans="2:13" ht="12">
      <c r="B2095" s="14">
        <v>1988</v>
      </c>
      <c r="C2095" s="6"/>
      <c r="D2095" s="6"/>
      <c r="E2095" s="32"/>
      <c r="F2095" s="32"/>
      <c r="G2095" s="55">
        <f t="shared" si="163"/>
        <v>0</v>
      </c>
      <c r="H2095" s="32"/>
      <c r="I2095" s="32"/>
      <c r="J2095" s="54">
        <f t="shared" si="168"/>
        <v>0</v>
      </c>
      <c r="K2095" s="67" t="str">
        <f t="shared" si="169"/>
        <v>Nuevo</v>
      </c>
      <c r="L2095" s="68">
        <f t="shared" si="164"/>
        <v>0</v>
      </c>
      <c r="M2095" s="61">
        <f t="shared" si="170"/>
        <v>0</v>
      </c>
    </row>
    <row r="2096" spans="2:13" ht="12">
      <c r="B2096" s="14">
        <v>1989</v>
      </c>
      <c r="C2096" s="6"/>
      <c r="D2096" s="6"/>
      <c r="E2096" s="32"/>
      <c r="F2096" s="32"/>
      <c r="G2096" s="55">
        <f t="shared" si="163"/>
        <v>0</v>
      </c>
      <c r="H2096" s="32"/>
      <c r="I2096" s="32"/>
      <c r="J2096" s="54">
        <f t="shared" si="168"/>
        <v>0</v>
      </c>
      <c r="K2096" s="67" t="str">
        <f t="shared" si="169"/>
        <v>Nuevo</v>
      </c>
      <c r="L2096" s="68">
        <f t="shared" si="164"/>
        <v>0</v>
      </c>
      <c r="M2096" s="61">
        <f t="shared" si="170"/>
        <v>0</v>
      </c>
    </row>
    <row r="2097" spans="2:13" ht="12">
      <c r="B2097" s="14">
        <v>1990</v>
      </c>
      <c r="C2097" s="6"/>
      <c r="D2097" s="6"/>
      <c r="E2097" s="32"/>
      <c r="F2097" s="32"/>
      <c r="G2097" s="55">
        <f t="shared" si="163"/>
        <v>0</v>
      </c>
      <c r="H2097" s="32"/>
      <c r="I2097" s="32"/>
      <c r="J2097" s="54">
        <f t="shared" si="168"/>
        <v>0</v>
      </c>
      <c r="K2097" s="67" t="str">
        <f t="shared" si="169"/>
        <v>Nuevo</v>
      </c>
      <c r="L2097" s="68">
        <f t="shared" si="164"/>
        <v>0</v>
      </c>
      <c r="M2097" s="61">
        <f t="shared" si="170"/>
        <v>0</v>
      </c>
    </row>
    <row r="2098" spans="2:13" ht="12">
      <c r="B2098" s="14">
        <v>1991</v>
      </c>
      <c r="C2098" s="6"/>
      <c r="D2098" s="6"/>
      <c r="E2098" s="32"/>
      <c r="F2098" s="32"/>
      <c r="G2098" s="55">
        <f t="shared" si="163"/>
        <v>0</v>
      </c>
      <c r="H2098" s="32"/>
      <c r="I2098" s="32"/>
      <c r="J2098" s="54">
        <f t="shared" si="168"/>
        <v>0</v>
      </c>
      <c r="K2098" s="67" t="str">
        <f t="shared" si="169"/>
        <v>Nuevo</v>
      </c>
      <c r="L2098" s="68">
        <f t="shared" si="164"/>
        <v>0</v>
      </c>
      <c r="M2098" s="61">
        <f t="shared" si="170"/>
        <v>0</v>
      </c>
    </row>
    <row r="2099" spans="2:13" ht="12">
      <c r="B2099" s="14">
        <v>1992</v>
      </c>
      <c r="C2099" s="6"/>
      <c r="D2099" s="6"/>
      <c r="E2099" s="32"/>
      <c r="F2099" s="32"/>
      <c r="G2099" s="55">
        <f t="shared" si="163"/>
        <v>0</v>
      </c>
      <c r="H2099" s="32"/>
      <c r="I2099" s="32"/>
      <c r="J2099" s="54">
        <f t="shared" si="168"/>
        <v>0</v>
      </c>
      <c r="K2099" s="67" t="str">
        <f t="shared" si="169"/>
        <v>Nuevo</v>
      </c>
      <c r="L2099" s="68">
        <f t="shared" si="164"/>
        <v>0</v>
      </c>
      <c r="M2099" s="61">
        <f t="shared" si="170"/>
        <v>0</v>
      </c>
    </row>
    <row r="2100" spans="2:13" ht="12">
      <c r="B2100" s="14">
        <v>1993</v>
      </c>
      <c r="C2100" s="6"/>
      <c r="D2100" s="6"/>
      <c r="E2100" s="32"/>
      <c r="F2100" s="32"/>
      <c r="G2100" s="55">
        <f t="shared" si="163"/>
        <v>0</v>
      </c>
      <c r="H2100" s="32"/>
      <c r="I2100" s="32"/>
      <c r="J2100" s="54">
        <f t="shared" si="168"/>
        <v>0</v>
      </c>
      <c r="K2100" s="67" t="str">
        <f t="shared" si="169"/>
        <v>Nuevo</v>
      </c>
      <c r="L2100" s="68">
        <f t="shared" si="164"/>
        <v>0</v>
      </c>
      <c r="M2100" s="61">
        <f t="shared" si="170"/>
        <v>0</v>
      </c>
    </row>
    <row r="2101" spans="2:13" ht="12">
      <c r="B2101" s="14">
        <v>1994</v>
      </c>
      <c r="C2101" s="6"/>
      <c r="D2101" s="6"/>
      <c r="E2101" s="32"/>
      <c r="F2101" s="32"/>
      <c r="G2101" s="55">
        <f t="shared" si="163"/>
        <v>0</v>
      </c>
      <c r="H2101" s="32"/>
      <c r="I2101" s="32"/>
      <c r="J2101" s="54">
        <f t="shared" si="168"/>
        <v>0</v>
      </c>
      <c r="K2101" s="67" t="str">
        <f t="shared" si="169"/>
        <v>Nuevo</v>
      </c>
      <c r="L2101" s="68">
        <f t="shared" si="164"/>
        <v>0</v>
      </c>
      <c r="M2101" s="61">
        <f t="shared" si="170"/>
        <v>0</v>
      </c>
    </row>
    <row r="2102" spans="2:13" ht="12">
      <c r="B2102" s="14">
        <v>1995</v>
      </c>
      <c r="C2102" s="6"/>
      <c r="D2102" s="6"/>
      <c r="E2102" s="32"/>
      <c r="F2102" s="32"/>
      <c r="G2102" s="55">
        <f t="shared" si="163"/>
        <v>0</v>
      </c>
      <c r="H2102" s="32"/>
      <c r="I2102" s="32"/>
      <c r="J2102" s="54">
        <f t="shared" si="168"/>
        <v>0</v>
      </c>
      <c r="K2102" s="67" t="str">
        <f t="shared" si="169"/>
        <v>Nuevo</v>
      </c>
      <c r="L2102" s="68">
        <f t="shared" si="164"/>
        <v>0</v>
      </c>
      <c r="M2102" s="61">
        <f t="shared" si="170"/>
        <v>0</v>
      </c>
    </row>
    <row r="2103" spans="2:13" ht="12">
      <c r="B2103" s="14">
        <v>1996</v>
      </c>
      <c r="C2103" s="6"/>
      <c r="D2103" s="6"/>
      <c r="E2103" s="32"/>
      <c r="F2103" s="32"/>
      <c r="G2103" s="55">
        <f t="shared" si="163"/>
        <v>0</v>
      </c>
      <c r="H2103" s="32"/>
      <c r="I2103" s="32"/>
      <c r="J2103" s="54">
        <f t="shared" si="168"/>
        <v>0</v>
      </c>
      <c r="K2103" s="67" t="str">
        <f t="shared" si="169"/>
        <v>Nuevo</v>
      </c>
      <c r="L2103" s="68">
        <f t="shared" si="164"/>
        <v>0</v>
      </c>
      <c r="M2103" s="61">
        <f t="shared" si="170"/>
        <v>0</v>
      </c>
    </row>
    <row r="2104" spans="2:13" ht="12">
      <c r="B2104" s="14">
        <v>1997</v>
      </c>
      <c r="C2104" s="6"/>
      <c r="D2104" s="6"/>
      <c r="E2104" s="32"/>
      <c r="F2104" s="32"/>
      <c r="G2104" s="55">
        <f t="shared" si="163"/>
        <v>0</v>
      </c>
      <c r="H2104" s="32"/>
      <c r="I2104" s="32"/>
      <c r="J2104" s="54">
        <f t="shared" si="168"/>
        <v>0</v>
      </c>
      <c r="K2104" s="67" t="str">
        <f t="shared" si="169"/>
        <v>Nuevo</v>
      </c>
      <c r="L2104" s="68">
        <f t="shared" si="164"/>
        <v>0</v>
      </c>
      <c r="M2104" s="61">
        <f t="shared" si="170"/>
        <v>0</v>
      </c>
    </row>
    <row r="2105" spans="2:13" ht="12">
      <c r="B2105" s="14">
        <v>1998</v>
      </c>
      <c r="C2105" s="6"/>
      <c r="D2105" s="6"/>
      <c r="E2105" s="32"/>
      <c r="F2105" s="32"/>
      <c r="G2105" s="55">
        <f aca="true" t="shared" si="171" ref="G2105:G2168">(E2105/$E$112)</f>
        <v>0</v>
      </c>
      <c r="H2105" s="32"/>
      <c r="I2105" s="32"/>
      <c r="J2105" s="54">
        <f t="shared" si="168"/>
        <v>0</v>
      </c>
      <c r="K2105" s="67" t="str">
        <f t="shared" si="169"/>
        <v>Nuevo</v>
      </c>
      <c r="L2105" s="68">
        <f aca="true" t="shared" si="172" ref="L2105:L2168">IF(E2105=0,0,E2105/F2105)</f>
        <v>0</v>
      </c>
      <c r="M2105" s="61">
        <f aca="true" t="shared" si="173" ref="M2105:M2168">IF(H2105=0,0,H2105/I2105)</f>
        <v>0</v>
      </c>
    </row>
    <row r="2106" spans="2:13" ht="12">
      <c r="B2106" s="14">
        <v>1999</v>
      </c>
      <c r="C2106" s="6"/>
      <c r="D2106" s="6"/>
      <c r="E2106" s="32"/>
      <c r="F2106" s="32"/>
      <c r="G2106" s="55">
        <f t="shared" si="171"/>
        <v>0</v>
      </c>
      <c r="H2106" s="32"/>
      <c r="I2106" s="32"/>
      <c r="J2106" s="54">
        <f t="shared" si="168"/>
        <v>0</v>
      </c>
      <c r="K2106" s="67" t="str">
        <f t="shared" si="169"/>
        <v>Nuevo</v>
      </c>
      <c r="L2106" s="68">
        <f t="shared" si="172"/>
        <v>0</v>
      </c>
      <c r="M2106" s="61">
        <f t="shared" si="173"/>
        <v>0</v>
      </c>
    </row>
    <row r="2107" spans="2:13" ht="12">
      <c r="B2107" s="14">
        <v>2000</v>
      </c>
      <c r="C2107" s="6"/>
      <c r="D2107" s="6"/>
      <c r="E2107" s="32"/>
      <c r="F2107" s="32"/>
      <c r="G2107" s="55">
        <f t="shared" si="171"/>
        <v>0</v>
      </c>
      <c r="H2107" s="32"/>
      <c r="I2107" s="32"/>
      <c r="J2107" s="54">
        <f t="shared" si="168"/>
        <v>0</v>
      </c>
      <c r="K2107" s="67" t="str">
        <f t="shared" si="169"/>
        <v>Nuevo</v>
      </c>
      <c r="L2107" s="68">
        <f t="shared" si="172"/>
        <v>0</v>
      </c>
      <c r="M2107" s="61">
        <f t="shared" si="173"/>
        <v>0</v>
      </c>
    </row>
    <row r="2108" spans="2:13" ht="12">
      <c r="B2108" s="14">
        <v>2001</v>
      </c>
      <c r="C2108" s="6"/>
      <c r="D2108" s="6"/>
      <c r="E2108" s="32"/>
      <c r="F2108" s="32"/>
      <c r="G2108" s="55">
        <f t="shared" si="171"/>
        <v>0</v>
      </c>
      <c r="H2108" s="32"/>
      <c r="I2108" s="32"/>
      <c r="J2108" s="54">
        <f t="shared" si="168"/>
        <v>0</v>
      </c>
      <c r="K2108" s="67" t="str">
        <f t="shared" si="169"/>
        <v>Nuevo</v>
      </c>
      <c r="L2108" s="68">
        <f t="shared" si="172"/>
        <v>0</v>
      </c>
      <c r="M2108" s="61">
        <f t="shared" si="173"/>
        <v>0</v>
      </c>
    </row>
    <row r="2109" spans="2:13" ht="12">
      <c r="B2109" s="14">
        <v>2002</v>
      </c>
      <c r="C2109" s="6"/>
      <c r="D2109" s="6"/>
      <c r="E2109" s="32"/>
      <c r="F2109" s="32"/>
      <c r="G2109" s="55">
        <f t="shared" si="171"/>
        <v>0</v>
      </c>
      <c r="H2109" s="32"/>
      <c r="I2109" s="32"/>
      <c r="J2109" s="54">
        <f t="shared" si="168"/>
        <v>0</v>
      </c>
      <c r="K2109" s="67" t="str">
        <f t="shared" si="169"/>
        <v>Nuevo</v>
      </c>
      <c r="L2109" s="68">
        <f t="shared" si="172"/>
        <v>0</v>
      </c>
      <c r="M2109" s="61">
        <f t="shared" si="173"/>
        <v>0</v>
      </c>
    </row>
    <row r="2110" spans="2:13" ht="12">
      <c r="B2110" s="14">
        <v>2003</v>
      </c>
      <c r="C2110" s="6"/>
      <c r="D2110" s="6"/>
      <c r="E2110" s="32"/>
      <c r="F2110" s="32"/>
      <c r="G2110" s="55">
        <f t="shared" si="171"/>
        <v>0</v>
      </c>
      <c r="H2110" s="32"/>
      <c r="I2110" s="32"/>
      <c r="J2110" s="54">
        <f t="shared" si="168"/>
        <v>0</v>
      </c>
      <c r="K2110" s="67" t="str">
        <f t="shared" si="169"/>
        <v>Nuevo</v>
      </c>
      <c r="L2110" s="68">
        <f t="shared" si="172"/>
        <v>0</v>
      </c>
      <c r="M2110" s="61">
        <f t="shared" si="173"/>
        <v>0</v>
      </c>
    </row>
    <row r="2111" spans="2:13" ht="12">
      <c r="B2111" s="14">
        <v>2004</v>
      </c>
      <c r="C2111" s="6"/>
      <c r="D2111" s="6"/>
      <c r="E2111" s="32"/>
      <c r="F2111" s="32"/>
      <c r="G2111" s="55">
        <f t="shared" si="171"/>
        <v>0</v>
      </c>
      <c r="H2111" s="32"/>
      <c r="I2111" s="32"/>
      <c r="J2111" s="54">
        <f t="shared" si="168"/>
        <v>0</v>
      </c>
      <c r="K2111" s="67" t="str">
        <f t="shared" si="169"/>
        <v>Nuevo</v>
      </c>
      <c r="L2111" s="68">
        <f t="shared" si="172"/>
        <v>0</v>
      </c>
      <c r="M2111" s="61">
        <f t="shared" si="173"/>
        <v>0</v>
      </c>
    </row>
    <row r="2112" spans="2:13" ht="12">
      <c r="B2112" s="14">
        <v>2005</v>
      </c>
      <c r="C2112" s="6"/>
      <c r="D2112" s="6"/>
      <c r="E2112" s="32"/>
      <c r="F2112" s="32"/>
      <c r="G2112" s="55">
        <f t="shared" si="171"/>
        <v>0</v>
      </c>
      <c r="H2112" s="32"/>
      <c r="I2112" s="32"/>
      <c r="J2112" s="54">
        <f t="shared" si="168"/>
        <v>0</v>
      </c>
      <c r="K2112" s="67" t="str">
        <f t="shared" si="169"/>
        <v>Nuevo</v>
      </c>
      <c r="L2112" s="68">
        <f t="shared" si="172"/>
        <v>0</v>
      </c>
      <c r="M2112" s="61">
        <f t="shared" si="173"/>
        <v>0</v>
      </c>
    </row>
    <row r="2113" spans="2:13" ht="12">
      <c r="B2113" s="14">
        <v>2006</v>
      </c>
      <c r="C2113" s="6"/>
      <c r="D2113" s="6"/>
      <c r="E2113" s="32"/>
      <c r="F2113" s="32"/>
      <c r="G2113" s="55">
        <f t="shared" si="171"/>
        <v>0</v>
      </c>
      <c r="H2113" s="32"/>
      <c r="I2113" s="32"/>
      <c r="J2113" s="54">
        <f t="shared" si="168"/>
        <v>0</v>
      </c>
      <c r="K2113" s="67" t="str">
        <f t="shared" si="169"/>
        <v>Nuevo</v>
      </c>
      <c r="L2113" s="68">
        <f t="shared" si="172"/>
        <v>0</v>
      </c>
      <c r="M2113" s="61">
        <f t="shared" si="173"/>
        <v>0</v>
      </c>
    </row>
    <row r="2114" spans="2:13" ht="12">
      <c r="B2114" s="14">
        <v>2007</v>
      </c>
      <c r="C2114" s="6"/>
      <c r="D2114" s="6"/>
      <c r="E2114" s="32"/>
      <c r="F2114" s="32"/>
      <c r="G2114" s="55">
        <f t="shared" si="171"/>
        <v>0</v>
      </c>
      <c r="H2114" s="32"/>
      <c r="I2114" s="32"/>
      <c r="J2114" s="54">
        <f t="shared" si="168"/>
        <v>0</v>
      </c>
      <c r="K2114" s="67" t="str">
        <f t="shared" si="169"/>
        <v>Nuevo</v>
      </c>
      <c r="L2114" s="68">
        <f t="shared" si="172"/>
        <v>0</v>
      </c>
      <c r="M2114" s="61">
        <f t="shared" si="173"/>
        <v>0</v>
      </c>
    </row>
    <row r="2115" spans="2:13" ht="12">
      <c r="B2115" s="14">
        <v>2008</v>
      </c>
      <c r="C2115" s="6"/>
      <c r="D2115" s="6"/>
      <c r="E2115" s="32"/>
      <c r="F2115" s="32"/>
      <c r="G2115" s="55">
        <f t="shared" si="171"/>
        <v>0</v>
      </c>
      <c r="H2115" s="32"/>
      <c r="I2115" s="32"/>
      <c r="J2115" s="54">
        <f t="shared" si="168"/>
        <v>0</v>
      </c>
      <c r="K2115" s="67" t="str">
        <f t="shared" si="169"/>
        <v>Nuevo</v>
      </c>
      <c r="L2115" s="68">
        <f t="shared" si="172"/>
        <v>0</v>
      </c>
      <c r="M2115" s="61">
        <f t="shared" si="173"/>
        <v>0</v>
      </c>
    </row>
    <row r="2116" spans="2:13" ht="12">
      <c r="B2116" s="14">
        <v>2009</v>
      </c>
      <c r="C2116" s="6"/>
      <c r="D2116" s="6"/>
      <c r="E2116" s="32"/>
      <c r="F2116" s="32"/>
      <c r="G2116" s="55">
        <f t="shared" si="171"/>
        <v>0</v>
      </c>
      <c r="H2116" s="32"/>
      <c r="I2116" s="32"/>
      <c r="J2116" s="54">
        <f t="shared" si="168"/>
        <v>0</v>
      </c>
      <c r="K2116" s="67" t="str">
        <f t="shared" si="169"/>
        <v>Nuevo</v>
      </c>
      <c r="L2116" s="68">
        <f t="shared" si="172"/>
        <v>0</v>
      </c>
      <c r="M2116" s="61">
        <f t="shared" si="173"/>
        <v>0</v>
      </c>
    </row>
    <row r="2117" spans="2:13" ht="12">
      <c r="B2117" s="14">
        <v>2010</v>
      </c>
      <c r="C2117" s="6"/>
      <c r="D2117" s="6"/>
      <c r="E2117" s="32"/>
      <c r="F2117" s="32"/>
      <c r="G2117" s="55">
        <f t="shared" si="171"/>
        <v>0</v>
      </c>
      <c r="H2117" s="32"/>
      <c r="I2117" s="32"/>
      <c r="J2117" s="54">
        <f t="shared" si="168"/>
        <v>0</v>
      </c>
      <c r="K2117" s="67" t="str">
        <f t="shared" si="169"/>
        <v>Nuevo</v>
      </c>
      <c r="L2117" s="68">
        <f t="shared" si="172"/>
        <v>0</v>
      </c>
      <c r="M2117" s="61">
        <f t="shared" si="173"/>
        <v>0</v>
      </c>
    </row>
    <row r="2118" spans="2:13" ht="12">
      <c r="B2118" s="14">
        <v>2011</v>
      </c>
      <c r="C2118" s="6"/>
      <c r="D2118" s="6"/>
      <c r="E2118" s="32"/>
      <c r="F2118" s="32"/>
      <c r="G2118" s="55">
        <f t="shared" si="171"/>
        <v>0</v>
      </c>
      <c r="H2118" s="32"/>
      <c r="I2118" s="32"/>
      <c r="J2118" s="54">
        <f t="shared" si="168"/>
        <v>0</v>
      </c>
      <c r="K2118" s="67" t="str">
        <f t="shared" si="169"/>
        <v>Nuevo</v>
      </c>
      <c r="L2118" s="68">
        <f t="shared" si="172"/>
        <v>0</v>
      </c>
      <c r="M2118" s="61">
        <f t="shared" si="173"/>
        <v>0</v>
      </c>
    </row>
    <row r="2119" spans="2:13" ht="12">
      <c r="B2119" s="14">
        <v>2012</v>
      </c>
      <c r="C2119" s="6"/>
      <c r="D2119" s="6"/>
      <c r="E2119" s="32"/>
      <c r="F2119" s="32"/>
      <c r="G2119" s="55">
        <f t="shared" si="171"/>
        <v>0</v>
      </c>
      <c r="H2119" s="32"/>
      <c r="I2119" s="32"/>
      <c r="J2119" s="54">
        <f t="shared" si="168"/>
        <v>0</v>
      </c>
      <c r="K2119" s="67" t="str">
        <f t="shared" si="169"/>
        <v>Nuevo</v>
      </c>
      <c r="L2119" s="68">
        <f t="shared" si="172"/>
        <v>0</v>
      </c>
      <c r="M2119" s="61">
        <f t="shared" si="173"/>
        <v>0</v>
      </c>
    </row>
    <row r="2120" spans="2:13" ht="12">
      <c r="B2120" s="14">
        <v>2013</v>
      </c>
      <c r="C2120" s="6"/>
      <c r="D2120" s="6"/>
      <c r="E2120" s="32"/>
      <c r="F2120" s="32"/>
      <c r="G2120" s="55">
        <f t="shared" si="171"/>
        <v>0</v>
      </c>
      <c r="H2120" s="32"/>
      <c r="I2120" s="32"/>
      <c r="J2120" s="54">
        <f t="shared" si="168"/>
        <v>0</v>
      </c>
      <c r="K2120" s="67" t="str">
        <f t="shared" si="169"/>
        <v>Nuevo</v>
      </c>
      <c r="L2120" s="68">
        <f t="shared" si="172"/>
        <v>0</v>
      </c>
      <c r="M2120" s="61">
        <f t="shared" si="173"/>
        <v>0</v>
      </c>
    </row>
    <row r="2121" spans="2:13" ht="12">
      <c r="B2121" s="14">
        <v>2014</v>
      </c>
      <c r="C2121" s="6"/>
      <c r="D2121" s="6"/>
      <c r="E2121" s="32"/>
      <c r="F2121" s="32"/>
      <c r="G2121" s="55">
        <f t="shared" si="171"/>
        <v>0</v>
      </c>
      <c r="H2121" s="32"/>
      <c r="I2121" s="32"/>
      <c r="J2121" s="54">
        <f t="shared" si="168"/>
        <v>0</v>
      </c>
      <c r="K2121" s="67" t="str">
        <f t="shared" si="169"/>
        <v>Nuevo</v>
      </c>
      <c r="L2121" s="68">
        <f t="shared" si="172"/>
        <v>0</v>
      </c>
      <c r="M2121" s="61">
        <f t="shared" si="173"/>
        <v>0</v>
      </c>
    </row>
    <row r="2122" spans="2:13" ht="12">
      <c r="B2122" s="14">
        <v>2015</v>
      </c>
      <c r="C2122" s="6"/>
      <c r="D2122" s="6"/>
      <c r="E2122" s="32"/>
      <c r="F2122" s="32"/>
      <c r="G2122" s="55">
        <f t="shared" si="171"/>
        <v>0</v>
      </c>
      <c r="H2122" s="32"/>
      <c r="I2122" s="32"/>
      <c r="J2122" s="54">
        <f t="shared" si="168"/>
        <v>0</v>
      </c>
      <c r="K2122" s="67" t="str">
        <f t="shared" si="169"/>
        <v>Nuevo</v>
      </c>
      <c r="L2122" s="68">
        <f t="shared" si="172"/>
        <v>0</v>
      </c>
      <c r="M2122" s="61">
        <f t="shared" si="173"/>
        <v>0</v>
      </c>
    </row>
    <row r="2123" spans="2:13" ht="12">
      <c r="B2123" s="14">
        <v>2016</v>
      </c>
      <c r="C2123" s="6"/>
      <c r="D2123" s="6"/>
      <c r="E2123" s="32"/>
      <c r="F2123" s="32"/>
      <c r="G2123" s="55">
        <f t="shared" si="171"/>
        <v>0</v>
      </c>
      <c r="H2123" s="32"/>
      <c r="I2123" s="32"/>
      <c r="J2123" s="54">
        <f t="shared" si="168"/>
        <v>0</v>
      </c>
      <c r="K2123" s="67" t="str">
        <f t="shared" si="169"/>
        <v>Nuevo</v>
      </c>
      <c r="L2123" s="68">
        <f t="shared" si="172"/>
        <v>0</v>
      </c>
      <c r="M2123" s="61">
        <f t="shared" si="173"/>
        <v>0</v>
      </c>
    </row>
    <row r="2124" spans="2:13" ht="12">
      <c r="B2124" s="14">
        <v>2017</v>
      </c>
      <c r="C2124" s="6"/>
      <c r="D2124" s="6"/>
      <c r="E2124" s="32"/>
      <c r="F2124" s="32"/>
      <c r="G2124" s="55">
        <f t="shared" si="171"/>
        <v>0</v>
      </c>
      <c r="H2124" s="32"/>
      <c r="I2124" s="32"/>
      <c r="J2124" s="54">
        <f t="shared" si="168"/>
        <v>0</v>
      </c>
      <c r="K2124" s="67" t="str">
        <f t="shared" si="169"/>
        <v>Nuevo</v>
      </c>
      <c r="L2124" s="68">
        <f t="shared" si="172"/>
        <v>0</v>
      </c>
      <c r="M2124" s="61">
        <f t="shared" si="173"/>
        <v>0</v>
      </c>
    </row>
    <row r="2125" spans="2:13" ht="12">
      <c r="B2125" s="14">
        <v>2018</v>
      </c>
      <c r="C2125" s="6"/>
      <c r="D2125" s="6"/>
      <c r="E2125" s="32"/>
      <c r="F2125" s="32"/>
      <c r="G2125" s="55">
        <f t="shared" si="171"/>
        <v>0</v>
      </c>
      <c r="H2125" s="32"/>
      <c r="I2125" s="32"/>
      <c r="J2125" s="54">
        <f t="shared" si="168"/>
        <v>0</v>
      </c>
      <c r="K2125" s="67" t="str">
        <f t="shared" si="169"/>
        <v>Nuevo</v>
      </c>
      <c r="L2125" s="68">
        <f t="shared" si="172"/>
        <v>0</v>
      </c>
      <c r="M2125" s="61">
        <f t="shared" si="173"/>
        <v>0</v>
      </c>
    </row>
    <row r="2126" spans="2:13" ht="12">
      <c r="B2126" s="14">
        <v>2019</v>
      </c>
      <c r="C2126" s="6"/>
      <c r="D2126" s="6"/>
      <c r="E2126" s="32"/>
      <c r="F2126" s="32"/>
      <c r="G2126" s="55">
        <f t="shared" si="171"/>
        <v>0</v>
      </c>
      <c r="H2126" s="32"/>
      <c r="I2126" s="32"/>
      <c r="J2126" s="54">
        <f t="shared" si="168"/>
        <v>0</v>
      </c>
      <c r="K2126" s="67" t="str">
        <f t="shared" si="169"/>
        <v>Nuevo</v>
      </c>
      <c r="L2126" s="68">
        <f t="shared" si="172"/>
        <v>0</v>
      </c>
      <c r="M2126" s="61">
        <f t="shared" si="173"/>
        <v>0</v>
      </c>
    </row>
    <row r="2127" spans="2:13" ht="12">
      <c r="B2127" s="14">
        <v>2020</v>
      </c>
      <c r="C2127" s="6"/>
      <c r="D2127" s="6"/>
      <c r="E2127" s="32"/>
      <c r="F2127" s="32"/>
      <c r="G2127" s="55">
        <f t="shared" si="171"/>
        <v>0</v>
      </c>
      <c r="H2127" s="32"/>
      <c r="I2127" s="32"/>
      <c r="J2127" s="54">
        <f t="shared" si="168"/>
        <v>0</v>
      </c>
      <c r="K2127" s="67" t="str">
        <f t="shared" si="169"/>
        <v>Nuevo</v>
      </c>
      <c r="L2127" s="68">
        <f t="shared" si="172"/>
        <v>0</v>
      </c>
      <c r="M2127" s="61">
        <f t="shared" si="173"/>
        <v>0</v>
      </c>
    </row>
    <row r="2128" spans="2:13" ht="12">
      <c r="B2128" s="14">
        <v>2021</v>
      </c>
      <c r="C2128" s="6"/>
      <c r="D2128" s="6"/>
      <c r="E2128" s="32"/>
      <c r="F2128" s="32"/>
      <c r="G2128" s="55">
        <f t="shared" si="171"/>
        <v>0</v>
      </c>
      <c r="H2128" s="32"/>
      <c r="I2128" s="32"/>
      <c r="J2128" s="54">
        <f t="shared" si="168"/>
        <v>0</v>
      </c>
      <c r="K2128" s="67" t="str">
        <f t="shared" si="169"/>
        <v>Nuevo</v>
      </c>
      <c r="L2128" s="68">
        <f t="shared" si="172"/>
        <v>0</v>
      </c>
      <c r="M2128" s="61">
        <f t="shared" si="173"/>
        <v>0</v>
      </c>
    </row>
    <row r="2129" spans="2:13" ht="12">
      <c r="B2129" s="14">
        <v>2022</v>
      </c>
      <c r="C2129" s="6"/>
      <c r="D2129" s="6"/>
      <c r="E2129" s="32"/>
      <c r="F2129" s="32"/>
      <c r="G2129" s="55">
        <f t="shared" si="171"/>
        <v>0</v>
      </c>
      <c r="H2129" s="32"/>
      <c r="I2129" s="32"/>
      <c r="J2129" s="54">
        <f t="shared" si="168"/>
        <v>0</v>
      </c>
      <c r="K2129" s="67" t="str">
        <f t="shared" si="169"/>
        <v>Nuevo</v>
      </c>
      <c r="L2129" s="68">
        <f t="shared" si="172"/>
        <v>0</v>
      </c>
      <c r="M2129" s="61">
        <f t="shared" si="173"/>
        <v>0</v>
      </c>
    </row>
    <row r="2130" spans="2:13" ht="12">
      <c r="B2130" s="14">
        <v>2023</v>
      </c>
      <c r="C2130" s="6"/>
      <c r="D2130" s="6"/>
      <c r="E2130" s="32"/>
      <c r="F2130" s="32"/>
      <c r="G2130" s="55">
        <f t="shared" si="171"/>
        <v>0</v>
      </c>
      <c r="H2130" s="32"/>
      <c r="I2130" s="32"/>
      <c r="J2130" s="54">
        <f t="shared" si="168"/>
        <v>0</v>
      </c>
      <c r="K2130" s="67" t="str">
        <f t="shared" si="169"/>
        <v>Nuevo</v>
      </c>
      <c r="L2130" s="68">
        <f t="shared" si="172"/>
        <v>0</v>
      </c>
      <c r="M2130" s="61">
        <f t="shared" si="173"/>
        <v>0</v>
      </c>
    </row>
    <row r="2131" spans="2:13" ht="12">
      <c r="B2131" s="14">
        <v>2024</v>
      </c>
      <c r="C2131" s="6"/>
      <c r="D2131" s="6"/>
      <c r="E2131" s="32"/>
      <c r="F2131" s="32"/>
      <c r="G2131" s="55">
        <f t="shared" si="171"/>
        <v>0</v>
      </c>
      <c r="H2131" s="32"/>
      <c r="I2131" s="32"/>
      <c r="J2131" s="54">
        <f t="shared" si="168"/>
        <v>0</v>
      </c>
      <c r="K2131" s="67" t="str">
        <f t="shared" si="169"/>
        <v>Nuevo</v>
      </c>
      <c r="L2131" s="68">
        <f t="shared" si="172"/>
        <v>0</v>
      </c>
      <c r="M2131" s="61">
        <f t="shared" si="173"/>
        <v>0</v>
      </c>
    </row>
    <row r="2132" spans="2:13" ht="12">
      <c r="B2132" s="14">
        <v>2025</v>
      </c>
      <c r="C2132" s="6"/>
      <c r="D2132" s="6"/>
      <c r="E2132" s="32"/>
      <c r="F2132" s="32"/>
      <c r="G2132" s="55">
        <f t="shared" si="171"/>
        <v>0</v>
      </c>
      <c r="H2132" s="32"/>
      <c r="I2132" s="32"/>
      <c r="J2132" s="54">
        <f t="shared" si="168"/>
        <v>0</v>
      </c>
      <c r="K2132" s="67" t="str">
        <f t="shared" si="169"/>
        <v>Nuevo</v>
      </c>
      <c r="L2132" s="68">
        <f t="shared" si="172"/>
        <v>0</v>
      </c>
      <c r="M2132" s="61">
        <f t="shared" si="173"/>
        <v>0</v>
      </c>
    </row>
    <row r="2133" spans="2:13" ht="12">
      <c r="B2133" s="14">
        <v>2026</v>
      </c>
      <c r="C2133" s="6"/>
      <c r="D2133" s="6"/>
      <c r="E2133" s="32"/>
      <c r="F2133" s="32"/>
      <c r="G2133" s="55">
        <f t="shared" si="171"/>
        <v>0</v>
      </c>
      <c r="H2133" s="32"/>
      <c r="I2133" s="32"/>
      <c r="J2133" s="54">
        <f t="shared" si="168"/>
        <v>0</v>
      </c>
      <c r="K2133" s="67" t="str">
        <f t="shared" si="169"/>
        <v>Nuevo</v>
      </c>
      <c r="L2133" s="68">
        <f t="shared" si="172"/>
        <v>0</v>
      </c>
      <c r="M2133" s="61">
        <f t="shared" si="173"/>
        <v>0</v>
      </c>
    </row>
    <row r="2134" spans="2:13" ht="12">
      <c r="B2134" s="14">
        <v>2027</v>
      </c>
      <c r="C2134" s="6"/>
      <c r="D2134" s="6"/>
      <c r="E2134" s="32"/>
      <c r="F2134" s="32"/>
      <c r="G2134" s="55">
        <f t="shared" si="171"/>
        <v>0</v>
      </c>
      <c r="H2134" s="32"/>
      <c r="I2134" s="32"/>
      <c r="J2134" s="54">
        <f t="shared" si="168"/>
        <v>0</v>
      </c>
      <c r="K2134" s="67" t="str">
        <f t="shared" si="169"/>
        <v>Nuevo</v>
      </c>
      <c r="L2134" s="68">
        <f t="shared" si="172"/>
        <v>0</v>
      </c>
      <c r="M2134" s="61">
        <f t="shared" si="173"/>
        <v>0</v>
      </c>
    </row>
    <row r="2135" spans="2:13" ht="12">
      <c r="B2135" s="14">
        <v>2028</v>
      </c>
      <c r="C2135" s="6"/>
      <c r="D2135" s="6"/>
      <c r="E2135" s="32"/>
      <c r="F2135" s="32"/>
      <c r="G2135" s="55">
        <f t="shared" si="171"/>
        <v>0</v>
      </c>
      <c r="H2135" s="32"/>
      <c r="I2135" s="32"/>
      <c r="J2135" s="54">
        <f t="shared" si="168"/>
        <v>0</v>
      </c>
      <c r="K2135" s="67" t="str">
        <f t="shared" si="169"/>
        <v>Nuevo</v>
      </c>
      <c r="L2135" s="68">
        <f t="shared" si="172"/>
        <v>0</v>
      </c>
      <c r="M2135" s="61">
        <f t="shared" si="173"/>
        <v>0</v>
      </c>
    </row>
    <row r="2136" spans="2:13" ht="12">
      <c r="B2136" s="14">
        <v>2029</v>
      </c>
      <c r="C2136" s="6"/>
      <c r="D2136" s="6"/>
      <c r="E2136" s="32"/>
      <c r="F2136" s="32"/>
      <c r="G2136" s="55">
        <f t="shared" si="171"/>
        <v>0</v>
      </c>
      <c r="H2136" s="32"/>
      <c r="I2136" s="32"/>
      <c r="J2136" s="54">
        <f t="shared" si="168"/>
        <v>0</v>
      </c>
      <c r="K2136" s="67" t="str">
        <f t="shared" si="169"/>
        <v>Nuevo</v>
      </c>
      <c r="L2136" s="68">
        <f t="shared" si="172"/>
        <v>0</v>
      </c>
      <c r="M2136" s="61">
        <f t="shared" si="173"/>
        <v>0</v>
      </c>
    </row>
    <row r="2137" spans="2:13" ht="12">
      <c r="B2137" s="14">
        <v>2030</v>
      </c>
      <c r="C2137" s="6"/>
      <c r="D2137" s="6"/>
      <c r="E2137" s="32"/>
      <c r="F2137" s="32"/>
      <c r="G2137" s="55">
        <f t="shared" si="171"/>
        <v>0</v>
      </c>
      <c r="H2137" s="32"/>
      <c r="I2137" s="32"/>
      <c r="J2137" s="54">
        <f t="shared" si="168"/>
        <v>0</v>
      </c>
      <c r="K2137" s="67" t="str">
        <f t="shared" si="169"/>
        <v>Nuevo</v>
      </c>
      <c r="L2137" s="68">
        <f t="shared" si="172"/>
        <v>0</v>
      </c>
      <c r="M2137" s="61">
        <f t="shared" si="173"/>
        <v>0</v>
      </c>
    </row>
    <row r="2138" spans="2:13" ht="12">
      <c r="B2138" s="14">
        <v>2031</v>
      </c>
      <c r="C2138" s="6"/>
      <c r="D2138" s="6"/>
      <c r="E2138" s="32"/>
      <c r="F2138" s="32"/>
      <c r="G2138" s="55">
        <f t="shared" si="171"/>
        <v>0</v>
      </c>
      <c r="H2138" s="32"/>
      <c r="I2138" s="32"/>
      <c r="J2138" s="54">
        <f t="shared" si="168"/>
        <v>0</v>
      </c>
      <c r="K2138" s="67" t="str">
        <f t="shared" si="169"/>
        <v>Nuevo</v>
      </c>
      <c r="L2138" s="68">
        <f t="shared" si="172"/>
        <v>0</v>
      </c>
      <c r="M2138" s="61">
        <f t="shared" si="173"/>
        <v>0</v>
      </c>
    </row>
    <row r="2139" spans="2:13" ht="12">
      <c r="B2139" s="14">
        <v>2032</v>
      </c>
      <c r="C2139" s="6"/>
      <c r="D2139" s="6"/>
      <c r="E2139" s="32"/>
      <c r="F2139" s="32"/>
      <c r="G2139" s="55">
        <f t="shared" si="171"/>
        <v>0</v>
      </c>
      <c r="H2139" s="32"/>
      <c r="I2139" s="32"/>
      <c r="J2139" s="54">
        <f t="shared" si="168"/>
        <v>0</v>
      </c>
      <c r="K2139" s="67" t="str">
        <f t="shared" si="169"/>
        <v>Nuevo</v>
      </c>
      <c r="L2139" s="68">
        <f t="shared" si="172"/>
        <v>0</v>
      </c>
      <c r="M2139" s="61">
        <f t="shared" si="173"/>
        <v>0</v>
      </c>
    </row>
    <row r="2140" spans="2:13" ht="12">
      <c r="B2140" s="14">
        <v>2033</v>
      </c>
      <c r="C2140" s="6"/>
      <c r="D2140" s="6"/>
      <c r="E2140" s="32"/>
      <c r="F2140" s="32"/>
      <c r="G2140" s="55">
        <f t="shared" si="171"/>
        <v>0</v>
      </c>
      <c r="H2140" s="32"/>
      <c r="I2140" s="32"/>
      <c r="J2140" s="54">
        <f t="shared" si="168"/>
        <v>0</v>
      </c>
      <c r="K2140" s="67" t="str">
        <f t="shared" si="169"/>
        <v>Nuevo</v>
      </c>
      <c r="L2140" s="68">
        <f t="shared" si="172"/>
        <v>0</v>
      </c>
      <c r="M2140" s="61">
        <f t="shared" si="173"/>
        <v>0</v>
      </c>
    </row>
    <row r="2141" spans="2:13" ht="12">
      <c r="B2141" s="14">
        <v>2034</v>
      </c>
      <c r="C2141" s="6"/>
      <c r="D2141" s="6"/>
      <c r="E2141" s="32"/>
      <c r="F2141" s="32"/>
      <c r="G2141" s="55">
        <f t="shared" si="171"/>
        <v>0</v>
      </c>
      <c r="H2141" s="32"/>
      <c r="I2141" s="32"/>
      <c r="J2141" s="54">
        <f t="shared" si="168"/>
        <v>0</v>
      </c>
      <c r="K2141" s="67" t="str">
        <f t="shared" si="169"/>
        <v>Nuevo</v>
      </c>
      <c r="L2141" s="68">
        <f t="shared" si="172"/>
        <v>0</v>
      </c>
      <c r="M2141" s="61">
        <f t="shared" si="173"/>
        <v>0</v>
      </c>
    </row>
    <row r="2142" spans="2:13" ht="12">
      <c r="B2142" s="14">
        <v>2035</v>
      </c>
      <c r="C2142" s="6"/>
      <c r="D2142" s="6"/>
      <c r="E2142" s="32"/>
      <c r="F2142" s="32"/>
      <c r="G2142" s="55">
        <f t="shared" si="171"/>
        <v>0</v>
      </c>
      <c r="H2142" s="32"/>
      <c r="I2142" s="32"/>
      <c r="J2142" s="54">
        <f t="shared" si="168"/>
        <v>0</v>
      </c>
      <c r="K2142" s="67" t="str">
        <f t="shared" si="169"/>
        <v>Nuevo</v>
      </c>
      <c r="L2142" s="68">
        <f t="shared" si="172"/>
        <v>0</v>
      </c>
      <c r="M2142" s="61">
        <f t="shared" si="173"/>
        <v>0</v>
      </c>
    </row>
    <row r="2143" spans="2:13" ht="12">
      <c r="B2143" s="14">
        <v>2036</v>
      </c>
      <c r="C2143" s="6"/>
      <c r="D2143" s="6"/>
      <c r="E2143" s="32"/>
      <c r="F2143" s="32"/>
      <c r="G2143" s="55">
        <f t="shared" si="171"/>
        <v>0</v>
      </c>
      <c r="H2143" s="32"/>
      <c r="I2143" s="32"/>
      <c r="J2143" s="54">
        <f t="shared" si="168"/>
        <v>0</v>
      </c>
      <c r="K2143" s="67" t="str">
        <f t="shared" si="169"/>
        <v>Nuevo</v>
      </c>
      <c r="L2143" s="68">
        <f t="shared" si="172"/>
        <v>0</v>
      </c>
      <c r="M2143" s="61">
        <f t="shared" si="173"/>
        <v>0</v>
      </c>
    </row>
    <row r="2144" spans="2:13" ht="12">
      <c r="B2144" s="14">
        <v>2037</v>
      </c>
      <c r="C2144" s="6"/>
      <c r="D2144" s="6"/>
      <c r="E2144" s="32"/>
      <c r="F2144" s="32"/>
      <c r="G2144" s="55">
        <f t="shared" si="171"/>
        <v>0</v>
      </c>
      <c r="H2144" s="32"/>
      <c r="I2144" s="32"/>
      <c r="J2144" s="54">
        <f t="shared" si="168"/>
        <v>0</v>
      </c>
      <c r="K2144" s="67" t="str">
        <f t="shared" si="169"/>
        <v>Nuevo</v>
      </c>
      <c r="L2144" s="68">
        <f t="shared" si="172"/>
        <v>0</v>
      </c>
      <c r="M2144" s="61">
        <f t="shared" si="173"/>
        <v>0</v>
      </c>
    </row>
    <row r="2145" spans="2:13" ht="12">
      <c r="B2145" s="14">
        <v>2038</v>
      </c>
      <c r="C2145" s="6"/>
      <c r="D2145" s="6"/>
      <c r="E2145" s="32"/>
      <c r="F2145" s="32"/>
      <c r="G2145" s="55">
        <f t="shared" si="171"/>
        <v>0</v>
      </c>
      <c r="H2145" s="32"/>
      <c r="I2145" s="32"/>
      <c r="J2145" s="54">
        <f t="shared" si="168"/>
        <v>0</v>
      </c>
      <c r="K2145" s="67" t="str">
        <f t="shared" si="169"/>
        <v>Nuevo</v>
      </c>
      <c r="L2145" s="68">
        <f t="shared" si="172"/>
        <v>0</v>
      </c>
      <c r="M2145" s="61">
        <f t="shared" si="173"/>
        <v>0</v>
      </c>
    </row>
    <row r="2146" spans="2:13" ht="12">
      <c r="B2146" s="14">
        <v>2039</v>
      </c>
      <c r="C2146" s="6"/>
      <c r="D2146" s="6"/>
      <c r="E2146" s="32"/>
      <c r="F2146" s="32"/>
      <c r="G2146" s="55">
        <f t="shared" si="171"/>
        <v>0</v>
      </c>
      <c r="H2146" s="32"/>
      <c r="I2146" s="32"/>
      <c r="J2146" s="54">
        <f t="shared" si="168"/>
        <v>0</v>
      </c>
      <c r="K2146" s="67" t="str">
        <f t="shared" si="169"/>
        <v>Nuevo</v>
      </c>
      <c r="L2146" s="68">
        <f t="shared" si="172"/>
        <v>0</v>
      </c>
      <c r="M2146" s="61">
        <f t="shared" si="173"/>
        <v>0</v>
      </c>
    </row>
    <row r="2147" spans="2:13" ht="12">
      <c r="B2147" s="14">
        <v>2040</v>
      </c>
      <c r="C2147" s="6"/>
      <c r="D2147" s="6"/>
      <c r="E2147" s="32"/>
      <c r="F2147" s="32"/>
      <c r="G2147" s="55">
        <f t="shared" si="171"/>
        <v>0</v>
      </c>
      <c r="H2147" s="32"/>
      <c r="I2147" s="32"/>
      <c r="J2147" s="54">
        <f t="shared" si="168"/>
        <v>0</v>
      </c>
      <c r="K2147" s="67" t="str">
        <f t="shared" si="169"/>
        <v>Nuevo</v>
      </c>
      <c r="L2147" s="68">
        <f t="shared" si="172"/>
        <v>0</v>
      </c>
      <c r="M2147" s="61">
        <f t="shared" si="173"/>
        <v>0</v>
      </c>
    </row>
    <row r="2148" spans="2:13" ht="12">
      <c r="B2148" s="14">
        <v>2041</v>
      </c>
      <c r="C2148" s="6"/>
      <c r="D2148" s="6"/>
      <c r="E2148" s="32"/>
      <c r="F2148" s="32"/>
      <c r="G2148" s="55">
        <f t="shared" si="171"/>
        <v>0</v>
      </c>
      <c r="H2148" s="32"/>
      <c r="I2148" s="32"/>
      <c r="J2148" s="54">
        <f t="shared" si="168"/>
        <v>0</v>
      </c>
      <c r="K2148" s="67" t="str">
        <f t="shared" si="169"/>
        <v>Nuevo</v>
      </c>
      <c r="L2148" s="68">
        <f t="shared" si="172"/>
        <v>0</v>
      </c>
      <c r="M2148" s="61">
        <f t="shared" si="173"/>
        <v>0</v>
      </c>
    </row>
    <row r="2149" spans="2:13" ht="12">
      <c r="B2149" s="14">
        <v>2042</v>
      </c>
      <c r="C2149" s="6"/>
      <c r="D2149" s="6"/>
      <c r="E2149" s="32"/>
      <c r="F2149" s="32"/>
      <c r="G2149" s="55">
        <f t="shared" si="171"/>
        <v>0</v>
      </c>
      <c r="H2149" s="32"/>
      <c r="I2149" s="32"/>
      <c r="J2149" s="54">
        <f t="shared" si="168"/>
        <v>0</v>
      </c>
      <c r="K2149" s="67" t="str">
        <f t="shared" si="169"/>
        <v>Nuevo</v>
      </c>
      <c r="L2149" s="68">
        <f t="shared" si="172"/>
        <v>0</v>
      </c>
      <c r="M2149" s="61">
        <f t="shared" si="173"/>
        <v>0</v>
      </c>
    </row>
    <row r="2150" spans="2:13" ht="12">
      <c r="B2150" s="14">
        <v>2043</v>
      </c>
      <c r="C2150" s="6"/>
      <c r="D2150" s="6"/>
      <c r="E2150" s="32"/>
      <c r="F2150" s="32"/>
      <c r="G2150" s="55">
        <f t="shared" si="171"/>
        <v>0</v>
      </c>
      <c r="H2150" s="32"/>
      <c r="I2150" s="32"/>
      <c r="J2150" s="54">
        <f t="shared" si="168"/>
        <v>0</v>
      </c>
      <c r="K2150" s="67" t="str">
        <f t="shared" si="169"/>
        <v>Nuevo</v>
      </c>
      <c r="L2150" s="68">
        <f t="shared" si="172"/>
        <v>0</v>
      </c>
      <c r="M2150" s="61">
        <f t="shared" si="173"/>
        <v>0</v>
      </c>
    </row>
    <row r="2151" spans="2:13" ht="12">
      <c r="B2151" s="14">
        <v>2044</v>
      </c>
      <c r="C2151" s="6"/>
      <c r="D2151" s="6"/>
      <c r="E2151" s="32"/>
      <c r="F2151" s="32"/>
      <c r="G2151" s="55">
        <f t="shared" si="171"/>
        <v>0</v>
      </c>
      <c r="H2151" s="32"/>
      <c r="I2151" s="32"/>
      <c r="J2151" s="54">
        <f t="shared" si="168"/>
        <v>0</v>
      </c>
      <c r="K2151" s="67" t="str">
        <f t="shared" si="169"/>
        <v>Nuevo</v>
      </c>
      <c r="L2151" s="68">
        <f t="shared" si="172"/>
        <v>0</v>
      </c>
      <c r="M2151" s="61">
        <f t="shared" si="173"/>
        <v>0</v>
      </c>
    </row>
    <row r="2152" spans="2:13" ht="12">
      <c r="B2152" s="14">
        <v>2045</v>
      </c>
      <c r="C2152" s="6"/>
      <c r="D2152" s="6"/>
      <c r="E2152" s="32"/>
      <c r="F2152" s="32"/>
      <c r="G2152" s="55">
        <f t="shared" si="171"/>
        <v>0</v>
      </c>
      <c r="H2152" s="32"/>
      <c r="I2152" s="32"/>
      <c r="J2152" s="54">
        <f t="shared" si="168"/>
        <v>0</v>
      </c>
      <c r="K2152" s="67" t="str">
        <f t="shared" si="169"/>
        <v>Nuevo</v>
      </c>
      <c r="L2152" s="68">
        <f t="shared" si="172"/>
        <v>0</v>
      </c>
      <c r="M2152" s="61">
        <f t="shared" si="173"/>
        <v>0</v>
      </c>
    </row>
    <row r="2153" spans="2:13" ht="12">
      <c r="B2153" s="14">
        <v>2046</v>
      </c>
      <c r="C2153" s="6"/>
      <c r="D2153" s="6"/>
      <c r="E2153" s="32"/>
      <c r="F2153" s="32"/>
      <c r="G2153" s="55">
        <f t="shared" si="171"/>
        <v>0</v>
      </c>
      <c r="H2153" s="32"/>
      <c r="I2153" s="32"/>
      <c r="J2153" s="54">
        <f t="shared" si="168"/>
        <v>0</v>
      </c>
      <c r="K2153" s="67" t="str">
        <f t="shared" si="169"/>
        <v>Nuevo</v>
      </c>
      <c r="L2153" s="68">
        <f t="shared" si="172"/>
        <v>0</v>
      </c>
      <c r="M2153" s="61">
        <f t="shared" si="173"/>
        <v>0</v>
      </c>
    </row>
    <row r="2154" spans="2:13" ht="12">
      <c r="B2154" s="14">
        <v>2047</v>
      </c>
      <c r="C2154" s="6"/>
      <c r="D2154" s="6"/>
      <c r="E2154" s="32"/>
      <c r="F2154" s="32"/>
      <c r="G2154" s="55">
        <f t="shared" si="171"/>
        <v>0</v>
      </c>
      <c r="H2154" s="32"/>
      <c r="I2154" s="32"/>
      <c r="J2154" s="54">
        <f t="shared" si="168"/>
        <v>0</v>
      </c>
      <c r="K2154" s="67" t="str">
        <f t="shared" si="169"/>
        <v>Nuevo</v>
      </c>
      <c r="L2154" s="68">
        <f t="shared" si="172"/>
        <v>0</v>
      </c>
      <c r="M2154" s="61">
        <f t="shared" si="173"/>
        <v>0</v>
      </c>
    </row>
    <row r="2155" spans="2:13" ht="12">
      <c r="B2155" s="14">
        <v>2048</v>
      </c>
      <c r="C2155" s="6"/>
      <c r="D2155" s="6"/>
      <c r="E2155" s="32"/>
      <c r="F2155" s="32"/>
      <c r="G2155" s="55">
        <f t="shared" si="171"/>
        <v>0</v>
      </c>
      <c r="H2155" s="32"/>
      <c r="I2155" s="32"/>
      <c r="J2155" s="54">
        <f aca="true" t="shared" si="174" ref="J2155:J2218">(H2155/$H$112)</f>
        <v>0</v>
      </c>
      <c r="K2155" s="67" t="str">
        <f aca="true" t="shared" si="175" ref="K2155:K2218">IF(E2155=0,"Nuevo",((H2155/E2155)-1))</f>
        <v>Nuevo</v>
      </c>
      <c r="L2155" s="68">
        <f t="shared" si="172"/>
        <v>0</v>
      </c>
      <c r="M2155" s="61">
        <f t="shared" si="173"/>
        <v>0</v>
      </c>
    </row>
    <row r="2156" spans="2:13" ht="12">
      <c r="B2156" s="14">
        <f>B2155+1</f>
        <v>2049</v>
      </c>
      <c r="C2156" s="6"/>
      <c r="D2156" s="6"/>
      <c r="E2156" s="32"/>
      <c r="F2156" s="32"/>
      <c r="G2156" s="55">
        <f t="shared" si="171"/>
        <v>0</v>
      </c>
      <c r="H2156" s="32"/>
      <c r="I2156" s="32"/>
      <c r="J2156" s="54">
        <f t="shared" si="174"/>
        <v>0</v>
      </c>
      <c r="K2156" s="67" t="str">
        <f t="shared" si="175"/>
        <v>Nuevo</v>
      </c>
      <c r="L2156" s="68">
        <f t="shared" si="172"/>
        <v>0</v>
      </c>
      <c r="M2156" s="61">
        <f t="shared" si="173"/>
        <v>0</v>
      </c>
    </row>
    <row r="2157" spans="2:13" ht="12">
      <c r="B2157" s="14">
        <v>2050</v>
      </c>
      <c r="C2157" s="6"/>
      <c r="D2157" s="6"/>
      <c r="E2157" s="32"/>
      <c r="F2157" s="32"/>
      <c r="G2157" s="55">
        <f t="shared" si="171"/>
        <v>0</v>
      </c>
      <c r="H2157" s="32"/>
      <c r="I2157" s="32"/>
      <c r="J2157" s="54">
        <f t="shared" si="174"/>
        <v>0</v>
      </c>
      <c r="K2157" s="67" t="str">
        <f t="shared" si="175"/>
        <v>Nuevo</v>
      </c>
      <c r="L2157" s="68">
        <f t="shared" si="172"/>
        <v>0</v>
      </c>
      <c r="M2157" s="61">
        <f t="shared" si="173"/>
        <v>0</v>
      </c>
    </row>
    <row r="2158" spans="2:13" ht="12">
      <c r="B2158" s="14">
        <v>2051</v>
      </c>
      <c r="C2158" s="6"/>
      <c r="D2158" s="6"/>
      <c r="E2158" s="32"/>
      <c r="F2158" s="32"/>
      <c r="G2158" s="55">
        <f t="shared" si="171"/>
        <v>0</v>
      </c>
      <c r="H2158" s="32"/>
      <c r="I2158" s="32"/>
      <c r="J2158" s="54">
        <f t="shared" si="174"/>
        <v>0</v>
      </c>
      <c r="K2158" s="67" t="str">
        <f t="shared" si="175"/>
        <v>Nuevo</v>
      </c>
      <c r="L2158" s="68">
        <f t="shared" si="172"/>
        <v>0</v>
      </c>
      <c r="M2158" s="61">
        <f t="shared" si="173"/>
        <v>0</v>
      </c>
    </row>
    <row r="2159" spans="2:13" ht="12">
      <c r="B2159" s="14">
        <v>2052</v>
      </c>
      <c r="C2159" s="6"/>
      <c r="D2159" s="6"/>
      <c r="E2159" s="32"/>
      <c r="F2159" s="32"/>
      <c r="G2159" s="55">
        <f t="shared" si="171"/>
        <v>0</v>
      </c>
      <c r="H2159" s="32"/>
      <c r="I2159" s="32"/>
      <c r="J2159" s="54">
        <f t="shared" si="174"/>
        <v>0</v>
      </c>
      <c r="K2159" s="67" t="str">
        <f t="shared" si="175"/>
        <v>Nuevo</v>
      </c>
      <c r="L2159" s="68">
        <f t="shared" si="172"/>
        <v>0</v>
      </c>
      <c r="M2159" s="61">
        <f t="shared" si="173"/>
        <v>0</v>
      </c>
    </row>
    <row r="2160" spans="2:13" ht="12">
      <c r="B2160" s="14">
        <v>2053</v>
      </c>
      <c r="C2160" s="6"/>
      <c r="D2160" s="6"/>
      <c r="E2160" s="32"/>
      <c r="F2160" s="32"/>
      <c r="G2160" s="55">
        <f t="shared" si="171"/>
        <v>0</v>
      </c>
      <c r="H2160" s="32"/>
      <c r="I2160" s="32"/>
      <c r="J2160" s="54">
        <f t="shared" si="174"/>
        <v>0</v>
      </c>
      <c r="K2160" s="67" t="str">
        <f t="shared" si="175"/>
        <v>Nuevo</v>
      </c>
      <c r="L2160" s="68">
        <f t="shared" si="172"/>
        <v>0</v>
      </c>
      <c r="M2160" s="61">
        <f t="shared" si="173"/>
        <v>0</v>
      </c>
    </row>
    <row r="2161" spans="2:13" ht="12">
      <c r="B2161" s="14">
        <v>2054</v>
      </c>
      <c r="C2161" s="6"/>
      <c r="D2161" s="6"/>
      <c r="E2161" s="32"/>
      <c r="F2161" s="32"/>
      <c r="G2161" s="55">
        <f t="shared" si="171"/>
        <v>0</v>
      </c>
      <c r="H2161" s="32"/>
      <c r="I2161" s="32"/>
      <c r="J2161" s="54">
        <f t="shared" si="174"/>
        <v>0</v>
      </c>
      <c r="K2161" s="67" t="str">
        <f t="shared" si="175"/>
        <v>Nuevo</v>
      </c>
      <c r="L2161" s="68">
        <f t="shared" si="172"/>
        <v>0</v>
      </c>
      <c r="M2161" s="61">
        <f t="shared" si="173"/>
        <v>0</v>
      </c>
    </row>
    <row r="2162" spans="2:13" ht="12">
      <c r="B2162" s="14">
        <v>2055</v>
      </c>
      <c r="C2162" s="6"/>
      <c r="D2162" s="6"/>
      <c r="E2162" s="32"/>
      <c r="F2162" s="32"/>
      <c r="G2162" s="55">
        <f t="shared" si="171"/>
        <v>0</v>
      </c>
      <c r="H2162" s="32"/>
      <c r="I2162" s="32"/>
      <c r="J2162" s="54">
        <f t="shared" si="174"/>
        <v>0</v>
      </c>
      <c r="K2162" s="67" t="str">
        <f t="shared" si="175"/>
        <v>Nuevo</v>
      </c>
      <c r="L2162" s="68">
        <f t="shared" si="172"/>
        <v>0</v>
      </c>
      <c r="M2162" s="61">
        <f t="shared" si="173"/>
        <v>0</v>
      </c>
    </row>
    <row r="2163" spans="2:13" ht="12">
      <c r="B2163" s="14">
        <v>2056</v>
      </c>
      <c r="C2163" s="6"/>
      <c r="D2163" s="6"/>
      <c r="E2163" s="32"/>
      <c r="F2163" s="32"/>
      <c r="G2163" s="55">
        <f t="shared" si="171"/>
        <v>0</v>
      </c>
      <c r="H2163" s="32"/>
      <c r="I2163" s="32"/>
      <c r="J2163" s="54">
        <f t="shared" si="174"/>
        <v>0</v>
      </c>
      <c r="K2163" s="67" t="str">
        <f t="shared" si="175"/>
        <v>Nuevo</v>
      </c>
      <c r="L2163" s="68">
        <f t="shared" si="172"/>
        <v>0</v>
      </c>
      <c r="M2163" s="61">
        <f t="shared" si="173"/>
        <v>0</v>
      </c>
    </row>
    <row r="2164" spans="2:13" ht="12">
      <c r="B2164" s="14">
        <v>2057</v>
      </c>
      <c r="C2164" s="6"/>
      <c r="D2164" s="6"/>
      <c r="E2164" s="32"/>
      <c r="F2164" s="32"/>
      <c r="G2164" s="55">
        <f t="shared" si="171"/>
        <v>0</v>
      </c>
      <c r="H2164" s="32"/>
      <c r="I2164" s="32"/>
      <c r="J2164" s="54">
        <f t="shared" si="174"/>
        <v>0</v>
      </c>
      <c r="K2164" s="67" t="str">
        <f t="shared" si="175"/>
        <v>Nuevo</v>
      </c>
      <c r="L2164" s="68">
        <f t="shared" si="172"/>
        <v>0</v>
      </c>
      <c r="M2164" s="61">
        <f t="shared" si="173"/>
        <v>0</v>
      </c>
    </row>
    <row r="2165" spans="2:13" ht="12">
      <c r="B2165" s="15">
        <v>2058</v>
      </c>
      <c r="C2165" s="6"/>
      <c r="D2165" s="6"/>
      <c r="E2165" s="32"/>
      <c r="F2165" s="32"/>
      <c r="G2165" s="55">
        <f t="shared" si="171"/>
        <v>0</v>
      </c>
      <c r="H2165" s="32"/>
      <c r="I2165" s="32"/>
      <c r="J2165" s="54">
        <f t="shared" si="174"/>
        <v>0</v>
      </c>
      <c r="K2165" s="67" t="str">
        <f t="shared" si="175"/>
        <v>Nuevo</v>
      </c>
      <c r="L2165" s="68">
        <f t="shared" si="172"/>
        <v>0</v>
      </c>
      <c r="M2165" s="61">
        <f t="shared" si="173"/>
        <v>0</v>
      </c>
    </row>
    <row r="2166" spans="2:13" ht="12">
      <c r="B2166" s="15">
        <v>2059</v>
      </c>
      <c r="C2166" s="6"/>
      <c r="D2166" s="6"/>
      <c r="E2166" s="32"/>
      <c r="F2166" s="32"/>
      <c r="G2166" s="55">
        <f t="shared" si="171"/>
        <v>0</v>
      </c>
      <c r="H2166" s="32"/>
      <c r="I2166" s="32"/>
      <c r="J2166" s="54">
        <f t="shared" si="174"/>
        <v>0</v>
      </c>
      <c r="K2166" s="67" t="str">
        <f t="shared" si="175"/>
        <v>Nuevo</v>
      </c>
      <c r="L2166" s="68">
        <f t="shared" si="172"/>
        <v>0</v>
      </c>
      <c r="M2166" s="61">
        <f t="shared" si="173"/>
        <v>0</v>
      </c>
    </row>
    <row r="2167" spans="2:13" ht="12">
      <c r="B2167" s="15">
        <v>2060</v>
      </c>
      <c r="C2167" s="6"/>
      <c r="D2167" s="6"/>
      <c r="E2167" s="32"/>
      <c r="F2167" s="32"/>
      <c r="G2167" s="55">
        <f t="shared" si="171"/>
        <v>0</v>
      </c>
      <c r="H2167" s="32"/>
      <c r="I2167" s="32"/>
      <c r="J2167" s="54">
        <f t="shared" si="174"/>
        <v>0</v>
      </c>
      <c r="K2167" s="67" t="str">
        <f t="shared" si="175"/>
        <v>Nuevo</v>
      </c>
      <c r="L2167" s="68">
        <f t="shared" si="172"/>
        <v>0</v>
      </c>
      <c r="M2167" s="61">
        <f t="shared" si="173"/>
        <v>0</v>
      </c>
    </row>
    <row r="2168" spans="2:13" ht="12">
      <c r="B2168" s="15">
        <v>2061</v>
      </c>
      <c r="C2168" s="6"/>
      <c r="D2168" s="6"/>
      <c r="E2168" s="32"/>
      <c r="F2168" s="32"/>
      <c r="G2168" s="55">
        <f t="shared" si="171"/>
        <v>0</v>
      </c>
      <c r="H2168" s="32"/>
      <c r="I2168" s="32"/>
      <c r="J2168" s="54">
        <f t="shared" si="174"/>
        <v>0</v>
      </c>
      <c r="K2168" s="67" t="str">
        <f t="shared" si="175"/>
        <v>Nuevo</v>
      </c>
      <c r="L2168" s="68">
        <f t="shared" si="172"/>
        <v>0</v>
      </c>
      <c r="M2168" s="61">
        <f t="shared" si="173"/>
        <v>0</v>
      </c>
    </row>
    <row r="2169" spans="2:13" ht="12">
      <c r="B2169" s="15">
        <v>2062</v>
      </c>
      <c r="C2169" s="6"/>
      <c r="D2169" s="6"/>
      <c r="E2169" s="32"/>
      <c r="F2169" s="32"/>
      <c r="G2169" s="55">
        <f aca="true" t="shared" si="176" ref="G2169:G2232">(E2169/$E$112)</f>
        <v>0</v>
      </c>
      <c r="H2169" s="32"/>
      <c r="I2169" s="32"/>
      <c r="J2169" s="54">
        <f t="shared" si="174"/>
        <v>0</v>
      </c>
      <c r="K2169" s="67" t="str">
        <f t="shared" si="175"/>
        <v>Nuevo</v>
      </c>
      <c r="L2169" s="68">
        <f aca="true" t="shared" si="177" ref="L2169:L2232">IF(E2169=0,0,E2169/F2169)</f>
        <v>0</v>
      </c>
      <c r="M2169" s="61">
        <f aca="true" t="shared" si="178" ref="M2169:M2232">IF(H2169=0,0,H2169/I2169)</f>
        <v>0</v>
      </c>
    </row>
    <row r="2170" spans="2:13" ht="12">
      <c r="B2170" s="15">
        <v>2063</v>
      </c>
      <c r="C2170" s="6"/>
      <c r="D2170" s="6"/>
      <c r="E2170" s="32"/>
      <c r="F2170" s="32"/>
      <c r="G2170" s="55">
        <f t="shared" si="176"/>
        <v>0</v>
      </c>
      <c r="H2170" s="32"/>
      <c r="I2170" s="32"/>
      <c r="J2170" s="54">
        <f t="shared" si="174"/>
        <v>0</v>
      </c>
      <c r="K2170" s="67" t="str">
        <f t="shared" si="175"/>
        <v>Nuevo</v>
      </c>
      <c r="L2170" s="68">
        <f t="shared" si="177"/>
        <v>0</v>
      </c>
      <c r="M2170" s="61">
        <f t="shared" si="178"/>
        <v>0</v>
      </c>
    </row>
    <row r="2171" spans="2:13" ht="12">
      <c r="B2171" s="15">
        <v>2064</v>
      </c>
      <c r="C2171" s="6"/>
      <c r="D2171" s="6"/>
      <c r="E2171" s="32"/>
      <c r="F2171" s="32"/>
      <c r="G2171" s="55">
        <f t="shared" si="176"/>
        <v>0</v>
      </c>
      <c r="H2171" s="32"/>
      <c r="I2171" s="32"/>
      <c r="J2171" s="54">
        <f t="shared" si="174"/>
        <v>0</v>
      </c>
      <c r="K2171" s="67" t="str">
        <f t="shared" si="175"/>
        <v>Nuevo</v>
      </c>
      <c r="L2171" s="68">
        <f t="shared" si="177"/>
        <v>0</v>
      </c>
      <c r="M2171" s="61">
        <f t="shared" si="178"/>
        <v>0</v>
      </c>
    </row>
    <row r="2172" spans="2:13" ht="12">
      <c r="B2172" s="15">
        <v>2065</v>
      </c>
      <c r="C2172" s="6"/>
      <c r="D2172" s="6"/>
      <c r="E2172" s="32"/>
      <c r="F2172" s="32"/>
      <c r="G2172" s="55">
        <f t="shared" si="176"/>
        <v>0</v>
      </c>
      <c r="H2172" s="32"/>
      <c r="I2172" s="32"/>
      <c r="J2172" s="54">
        <f t="shared" si="174"/>
        <v>0</v>
      </c>
      <c r="K2172" s="67" t="str">
        <f t="shared" si="175"/>
        <v>Nuevo</v>
      </c>
      <c r="L2172" s="68">
        <f t="shared" si="177"/>
        <v>0</v>
      </c>
      <c r="M2172" s="61">
        <f t="shared" si="178"/>
        <v>0</v>
      </c>
    </row>
    <row r="2173" spans="2:13" ht="12">
      <c r="B2173" s="15">
        <v>2066</v>
      </c>
      <c r="C2173" s="6"/>
      <c r="D2173" s="6"/>
      <c r="E2173" s="32"/>
      <c r="F2173" s="32"/>
      <c r="G2173" s="55">
        <f t="shared" si="176"/>
        <v>0</v>
      </c>
      <c r="H2173" s="32"/>
      <c r="I2173" s="32"/>
      <c r="J2173" s="54">
        <f t="shared" si="174"/>
        <v>0</v>
      </c>
      <c r="K2173" s="67" t="str">
        <f t="shared" si="175"/>
        <v>Nuevo</v>
      </c>
      <c r="L2173" s="68">
        <f t="shared" si="177"/>
        <v>0</v>
      </c>
      <c r="M2173" s="61">
        <f t="shared" si="178"/>
        <v>0</v>
      </c>
    </row>
    <row r="2174" spans="2:13" ht="12">
      <c r="B2174" s="15">
        <v>2067</v>
      </c>
      <c r="C2174" s="6"/>
      <c r="D2174" s="6"/>
      <c r="E2174" s="32"/>
      <c r="F2174" s="32"/>
      <c r="G2174" s="55">
        <f t="shared" si="176"/>
        <v>0</v>
      </c>
      <c r="H2174" s="32"/>
      <c r="I2174" s="32"/>
      <c r="J2174" s="54">
        <f t="shared" si="174"/>
        <v>0</v>
      </c>
      <c r="K2174" s="67" t="str">
        <f t="shared" si="175"/>
        <v>Nuevo</v>
      </c>
      <c r="L2174" s="68">
        <f t="shared" si="177"/>
        <v>0</v>
      </c>
      <c r="M2174" s="61">
        <f t="shared" si="178"/>
        <v>0</v>
      </c>
    </row>
    <row r="2175" spans="2:13" ht="12">
      <c r="B2175" s="15">
        <v>2068</v>
      </c>
      <c r="C2175" s="6"/>
      <c r="D2175" s="6"/>
      <c r="E2175" s="32"/>
      <c r="F2175" s="32"/>
      <c r="G2175" s="55">
        <f t="shared" si="176"/>
        <v>0</v>
      </c>
      <c r="H2175" s="32"/>
      <c r="I2175" s="32"/>
      <c r="J2175" s="54">
        <f t="shared" si="174"/>
        <v>0</v>
      </c>
      <c r="K2175" s="67" t="str">
        <f t="shared" si="175"/>
        <v>Nuevo</v>
      </c>
      <c r="L2175" s="68">
        <f t="shared" si="177"/>
        <v>0</v>
      </c>
      <c r="M2175" s="61">
        <f t="shared" si="178"/>
        <v>0</v>
      </c>
    </row>
    <row r="2176" spans="2:13" ht="12">
      <c r="B2176" s="15">
        <v>2069</v>
      </c>
      <c r="C2176" s="6"/>
      <c r="D2176" s="6"/>
      <c r="E2176" s="32"/>
      <c r="F2176" s="32"/>
      <c r="G2176" s="55">
        <f t="shared" si="176"/>
        <v>0</v>
      </c>
      <c r="H2176" s="32"/>
      <c r="I2176" s="32"/>
      <c r="J2176" s="54">
        <f t="shared" si="174"/>
        <v>0</v>
      </c>
      <c r="K2176" s="67" t="str">
        <f t="shared" si="175"/>
        <v>Nuevo</v>
      </c>
      <c r="L2176" s="68">
        <f t="shared" si="177"/>
        <v>0</v>
      </c>
      <c r="M2176" s="61">
        <f t="shared" si="178"/>
        <v>0</v>
      </c>
    </row>
    <row r="2177" spans="2:13" ht="12">
      <c r="B2177" s="15">
        <v>2070</v>
      </c>
      <c r="C2177" s="6"/>
      <c r="D2177" s="6"/>
      <c r="E2177" s="32"/>
      <c r="F2177" s="32"/>
      <c r="G2177" s="55">
        <f t="shared" si="176"/>
        <v>0</v>
      </c>
      <c r="H2177" s="32"/>
      <c r="I2177" s="32"/>
      <c r="J2177" s="54">
        <f t="shared" si="174"/>
        <v>0</v>
      </c>
      <c r="K2177" s="67" t="str">
        <f t="shared" si="175"/>
        <v>Nuevo</v>
      </c>
      <c r="L2177" s="68">
        <f t="shared" si="177"/>
        <v>0</v>
      </c>
      <c r="M2177" s="61">
        <f t="shared" si="178"/>
        <v>0</v>
      </c>
    </row>
    <row r="2178" spans="2:13" ht="12">
      <c r="B2178" s="15">
        <v>2071</v>
      </c>
      <c r="C2178" s="6"/>
      <c r="D2178" s="6"/>
      <c r="E2178" s="32"/>
      <c r="F2178" s="32"/>
      <c r="G2178" s="55">
        <f t="shared" si="176"/>
        <v>0</v>
      </c>
      <c r="H2178" s="32"/>
      <c r="I2178" s="32"/>
      <c r="J2178" s="54">
        <f t="shared" si="174"/>
        <v>0</v>
      </c>
      <c r="K2178" s="67" t="str">
        <f t="shared" si="175"/>
        <v>Nuevo</v>
      </c>
      <c r="L2178" s="68">
        <f t="shared" si="177"/>
        <v>0</v>
      </c>
      <c r="M2178" s="61">
        <f t="shared" si="178"/>
        <v>0</v>
      </c>
    </row>
    <row r="2179" spans="2:13" ht="12">
      <c r="B2179" s="15">
        <v>2072</v>
      </c>
      <c r="C2179" s="6"/>
      <c r="D2179" s="6"/>
      <c r="E2179" s="32"/>
      <c r="F2179" s="32"/>
      <c r="G2179" s="55">
        <f t="shared" si="176"/>
        <v>0</v>
      </c>
      <c r="H2179" s="32"/>
      <c r="I2179" s="32"/>
      <c r="J2179" s="54">
        <f t="shared" si="174"/>
        <v>0</v>
      </c>
      <c r="K2179" s="67" t="str">
        <f t="shared" si="175"/>
        <v>Nuevo</v>
      </c>
      <c r="L2179" s="68">
        <f t="shared" si="177"/>
        <v>0</v>
      </c>
      <c r="M2179" s="61">
        <f t="shared" si="178"/>
        <v>0</v>
      </c>
    </row>
    <row r="2180" spans="2:13" ht="12">
      <c r="B2180" s="15">
        <v>2073</v>
      </c>
      <c r="C2180" s="6"/>
      <c r="D2180" s="6"/>
      <c r="E2180" s="32"/>
      <c r="F2180" s="32"/>
      <c r="G2180" s="55">
        <f t="shared" si="176"/>
        <v>0</v>
      </c>
      <c r="H2180" s="32"/>
      <c r="I2180" s="32"/>
      <c r="J2180" s="54">
        <f t="shared" si="174"/>
        <v>0</v>
      </c>
      <c r="K2180" s="67" t="str">
        <f t="shared" si="175"/>
        <v>Nuevo</v>
      </c>
      <c r="L2180" s="68">
        <f t="shared" si="177"/>
        <v>0</v>
      </c>
      <c r="M2180" s="61">
        <f t="shared" si="178"/>
        <v>0</v>
      </c>
    </row>
    <row r="2181" spans="2:13" ht="12">
      <c r="B2181" s="15">
        <v>2074</v>
      </c>
      <c r="C2181" s="6"/>
      <c r="D2181" s="6"/>
      <c r="E2181" s="32"/>
      <c r="F2181" s="32"/>
      <c r="G2181" s="55">
        <f t="shared" si="176"/>
        <v>0</v>
      </c>
      <c r="H2181" s="32"/>
      <c r="I2181" s="32"/>
      <c r="J2181" s="54">
        <f t="shared" si="174"/>
        <v>0</v>
      </c>
      <c r="K2181" s="67" t="str">
        <f t="shared" si="175"/>
        <v>Nuevo</v>
      </c>
      <c r="L2181" s="68">
        <f t="shared" si="177"/>
        <v>0</v>
      </c>
      <c r="M2181" s="61">
        <f t="shared" si="178"/>
        <v>0</v>
      </c>
    </row>
    <row r="2182" spans="2:13" ht="12">
      <c r="B2182" s="15">
        <v>2075</v>
      </c>
      <c r="C2182" s="6"/>
      <c r="D2182" s="6"/>
      <c r="E2182" s="32"/>
      <c r="F2182" s="32"/>
      <c r="G2182" s="55">
        <f t="shared" si="176"/>
        <v>0</v>
      </c>
      <c r="H2182" s="32"/>
      <c r="I2182" s="32"/>
      <c r="J2182" s="54">
        <f t="shared" si="174"/>
        <v>0</v>
      </c>
      <c r="K2182" s="67" t="str">
        <f t="shared" si="175"/>
        <v>Nuevo</v>
      </c>
      <c r="L2182" s="68">
        <f t="shared" si="177"/>
        <v>0</v>
      </c>
      <c r="M2182" s="61">
        <f t="shared" si="178"/>
        <v>0</v>
      </c>
    </row>
    <row r="2183" spans="2:13" ht="12">
      <c r="B2183" s="15">
        <v>2076</v>
      </c>
      <c r="C2183" s="6"/>
      <c r="D2183" s="6"/>
      <c r="E2183" s="32"/>
      <c r="F2183" s="32"/>
      <c r="G2183" s="55">
        <f t="shared" si="176"/>
        <v>0</v>
      </c>
      <c r="H2183" s="32"/>
      <c r="I2183" s="32"/>
      <c r="J2183" s="54">
        <f t="shared" si="174"/>
        <v>0</v>
      </c>
      <c r="K2183" s="67" t="str">
        <f t="shared" si="175"/>
        <v>Nuevo</v>
      </c>
      <c r="L2183" s="68">
        <f t="shared" si="177"/>
        <v>0</v>
      </c>
      <c r="M2183" s="61">
        <f t="shared" si="178"/>
        <v>0</v>
      </c>
    </row>
    <row r="2184" spans="2:13" ht="12">
      <c r="B2184" s="15">
        <v>2077</v>
      </c>
      <c r="C2184" s="6"/>
      <c r="D2184" s="6"/>
      <c r="E2184" s="32"/>
      <c r="F2184" s="32"/>
      <c r="G2184" s="55">
        <f t="shared" si="176"/>
        <v>0</v>
      </c>
      <c r="H2184" s="32"/>
      <c r="I2184" s="32"/>
      <c r="J2184" s="54">
        <f t="shared" si="174"/>
        <v>0</v>
      </c>
      <c r="K2184" s="67" t="str">
        <f t="shared" si="175"/>
        <v>Nuevo</v>
      </c>
      <c r="L2184" s="68">
        <f t="shared" si="177"/>
        <v>0</v>
      </c>
      <c r="M2184" s="61">
        <f t="shared" si="178"/>
        <v>0</v>
      </c>
    </row>
    <row r="2185" spans="2:13" ht="12">
      <c r="B2185" s="15">
        <v>2078</v>
      </c>
      <c r="C2185" s="6"/>
      <c r="D2185" s="6"/>
      <c r="E2185" s="32"/>
      <c r="F2185" s="32"/>
      <c r="G2185" s="55">
        <f t="shared" si="176"/>
        <v>0</v>
      </c>
      <c r="H2185" s="32"/>
      <c r="I2185" s="32"/>
      <c r="J2185" s="54">
        <f t="shared" si="174"/>
        <v>0</v>
      </c>
      <c r="K2185" s="67" t="str">
        <f t="shared" si="175"/>
        <v>Nuevo</v>
      </c>
      <c r="L2185" s="68">
        <f t="shared" si="177"/>
        <v>0</v>
      </c>
      <c r="M2185" s="61">
        <f t="shared" si="178"/>
        <v>0</v>
      </c>
    </row>
    <row r="2186" spans="2:13" ht="12">
      <c r="B2186" s="15">
        <v>2079</v>
      </c>
      <c r="C2186" s="6"/>
      <c r="D2186" s="6"/>
      <c r="E2186" s="32"/>
      <c r="F2186" s="32"/>
      <c r="G2186" s="55">
        <f t="shared" si="176"/>
        <v>0</v>
      </c>
      <c r="H2186" s="32"/>
      <c r="I2186" s="32"/>
      <c r="J2186" s="54">
        <f t="shared" si="174"/>
        <v>0</v>
      </c>
      <c r="K2186" s="67" t="str">
        <f t="shared" si="175"/>
        <v>Nuevo</v>
      </c>
      <c r="L2186" s="68">
        <f t="shared" si="177"/>
        <v>0</v>
      </c>
      <c r="M2186" s="61">
        <f t="shared" si="178"/>
        <v>0</v>
      </c>
    </row>
    <row r="2187" spans="2:13" ht="12">
      <c r="B2187" s="15">
        <v>2080</v>
      </c>
      <c r="C2187" s="6"/>
      <c r="D2187" s="6"/>
      <c r="E2187" s="32"/>
      <c r="F2187" s="32"/>
      <c r="G2187" s="55">
        <f t="shared" si="176"/>
        <v>0</v>
      </c>
      <c r="H2187" s="32"/>
      <c r="I2187" s="32"/>
      <c r="J2187" s="54">
        <f t="shared" si="174"/>
        <v>0</v>
      </c>
      <c r="K2187" s="67" t="str">
        <f t="shared" si="175"/>
        <v>Nuevo</v>
      </c>
      <c r="L2187" s="68">
        <f t="shared" si="177"/>
        <v>0</v>
      </c>
      <c r="M2187" s="61">
        <f t="shared" si="178"/>
        <v>0</v>
      </c>
    </row>
    <row r="2188" spans="2:13" ht="12">
      <c r="B2188" s="15">
        <v>2081</v>
      </c>
      <c r="C2188" s="6"/>
      <c r="D2188" s="6"/>
      <c r="E2188" s="32"/>
      <c r="F2188" s="32"/>
      <c r="G2188" s="55">
        <f t="shared" si="176"/>
        <v>0</v>
      </c>
      <c r="H2188" s="32"/>
      <c r="I2188" s="32"/>
      <c r="J2188" s="54">
        <f t="shared" si="174"/>
        <v>0</v>
      </c>
      <c r="K2188" s="67" t="str">
        <f t="shared" si="175"/>
        <v>Nuevo</v>
      </c>
      <c r="L2188" s="68">
        <f t="shared" si="177"/>
        <v>0</v>
      </c>
      <c r="M2188" s="61">
        <f t="shared" si="178"/>
        <v>0</v>
      </c>
    </row>
    <row r="2189" spans="2:13" ht="12">
      <c r="B2189" s="15">
        <v>2082</v>
      </c>
      <c r="C2189" s="6"/>
      <c r="D2189" s="6"/>
      <c r="E2189" s="32"/>
      <c r="F2189" s="32"/>
      <c r="G2189" s="55">
        <f t="shared" si="176"/>
        <v>0</v>
      </c>
      <c r="H2189" s="32"/>
      <c r="I2189" s="32"/>
      <c r="J2189" s="54">
        <f t="shared" si="174"/>
        <v>0</v>
      </c>
      <c r="K2189" s="67" t="str">
        <f t="shared" si="175"/>
        <v>Nuevo</v>
      </c>
      <c r="L2189" s="68">
        <f t="shared" si="177"/>
        <v>0</v>
      </c>
      <c r="M2189" s="61">
        <f t="shared" si="178"/>
        <v>0</v>
      </c>
    </row>
    <row r="2190" spans="2:13" ht="12">
      <c r="B2190" s="15">
        <v>2083</v>
      </c>
      <c r="C2190" s="6"/>
      <c r="D2190" s="6"/>
      <c r="E2190" s="32"/>
      <c r="F2190" s="32"/>
      <c r="G2190" s="55">
        <f t="shared" si="176"/>
        <v>0</v>
      </c>
      <c r="H2190" s="32"/>
      <c r="I2190" s="32"/>
      <c r="J2190" s="54">
        <f t="shared" si="174"/>
        <v>0</v>
      </c>
      <c r="K2190" s="67" t="str">
        <f t="shared" si="175"/>
        <v>Nuevo</v>
      </c>
      <c r="L2190" s="68">
        <f t="shared" si="177"/>
        <v>0</v>
      </c>
      <c r="M2190" s="61">
        <f t="shared" si="178"/>
        <v>0</v>
      </c>
    </row>
    <row r="2191" spans="2:13" ht="12">
      <c r="B2191" s="15">
        <v>2084</v>
      </c>
      <c r="C2191" s="6"/>
      <c r="D2191" s="6"/>
      <c r="E2191" s="32"/>
      <c r="F2191" s="32"/>
      <c r="G2191" s="55">
        <f t="shared" si="176"/>
        <v>0</v>
      </c>
      <c r="H2191" s="32"/>
      <c r="I2191" s="32"/>
      <c r="J2191" s="54">
        <f t="shared" si="174"/>
        <v>0</v>
      </c>
      <c r="K2191" s="67" t="str">
        <f t="shared" si="175"/>
        <v>Nuevo</v>
      </c>
      <c r="L2191" s="68">
        <f t="shared" si="177"/>
        <v>0</v>
      </c>
      <c r="M2191" s="61">
        <f t="shared" si="178"/>
        <v>0</v>
      </c>
    </row>
    <row r="2192" spans="2:13" ht="12">
      <c r="B2192" s="15">
        <v>2085</v>
      </c>
      <c r="C2192" s="6"/>
      <c r="D2192" s="6"/>
      <c r="E2192" s="32"/>
      <c r="F2192" s="32"/>
      <c r="G2192" s="55">
        <f t="shared" si="176"/>
        <v>0</v>
      </c>
      <c r="H2192" s="32"/>
      <c r="I2192" s="32"/>
      <c r="J2192" s="54">
        <f t="shared" si="174"/>
        <v>0</v>
      </c>
      <c r="K2192" s="67" t="str">
        <f t="shared" si="175"/>
        <v>Nuevo</v>
      </c>
      <c r="L2192" s="68">
        <f t="shared" si="177"/>
        <v>0</v>
      </c>
      <c r="M2192" s="61">
        <f t="shared" si="178"/>
        <v>0</v>
      </c>
    </row>
    <row r="2193" spans="2:13" ht="12">
      <c r="B2193" s="15">
        <v>2086</v>
      </c>
      <c r="C2193" s="6"/>
      <c r="D2193" s="6"/>
      <c r="E2193" s="32"/>
      <c r="F2193" s="32"/>
      <c r="G2193" s="55">
        <f t="shared" si="176"/>
        <v>0</v>
      </c>
      <c r="H2193" s="32"/>
      <c r="I2193" s="32"/>
      <c r="J2193" s="54">
        <f t="shared" si="174"/>
        <v>0</v>
      </c>
      <c r="K2193" s="67" t="str">
        <f t="shared" si="175"/>
        <v>Nuevo</v>
      </c>
      <c r="L2193" s="68">
        <f t="shared" si="177"/>
        <v>0</v>
      </c>
      <c r="M2193" s="61">
        <f t="shared" si="178"/>
        <v>0</v>
      </c>
    </row>
    <row r="2194" spans="2:13" ht="12">
      <c r="B2194" s="15">
        <v>2087</v>
      </c>
      <c r="C2194" s="6"/>
      <c r="D2194" s="6"/>
      <c r="E2194" s="32"/>
      <c r="F2194" s="32"/>
      <c r="G2194" s="55">
        <f t="shared" si="176"/>
        <v>0</v>
      </c>
      <c r="H2194" s="32"/>
      <c r="I2194" s="32"/>
      <c r="J2194" s="54">
        <f t="shared" si="174"/>
        <v>0</v>
      </c>
      <c r="K2194" s="67" t="str">
        <f t="shared" si="175"/>
        <v>Nuevo</v>
      </c>
      <c r="L2194" s="68">
        <f t="shared" si="177"/>
        <v>0</v>
      </c>
      <c r="M2194" s="61">
        <f t="shared" si="178"/>
        <v>0</v>
      </c>
    </row>
    <row r="2195" spans="2:13" ht="12">
      <c r="B2195" s="15">
        <v>2088</v>
      </c>
      <c r="C2195" s="6"/>
      <c r="D2195" s="6"/>
      <c r="E2195" s="32"/>
      <c r="F2195" s="32"/>
      <c r="G2195" s="55">
        <f t="shared" si="176"/>
        <v>0</v>
      </c>
      <c r="H2195" s="32"/>
      <c r="I2195" s="32"/>
      <c r="J2195" s="54">
        <f t="shared" si="174"/>
        <v>0</v>
      </c>
      <c r="K2195" s="67" t="str">
        <f t="shared" si="175"/>
        <v>Nuevo</v>
      </c>
      <c r="L2195" s="68">
        <f t="shared" si="177"/>
        <v>0</v>
      </c>
      <c r="M2195" s="61">
        <f t="shared" si="178"/>
        <v>0</v>
      </c>
    </row>
    <row r="2196" spans="2:13" ht="12">
      <c r="B2196" s="15">
        <v>2089</v>
      </c>
      <c r="C2196" s="6"/>
      <c r="D2196" s="6"/>
      <c r="E2196" s="32"/>
      <c r="F2196" s="32"/>
      <c r="G2196" s="55">
        <f t="shared" si="176"/>
        <v>0</v>
      </c>
      <c r="H2196" s="32"/>
      <c r="I2196" s="32"/>
      <c r="J2196" s="54">
        <f t="shared" si="174"/>
        <v>0</v>
      </c>
      <c r="K2196" s="67" t="str">
        <f t="shared" si="175"/>
        <v>Nuevo</v>
      </c>
      <c r="L2196" s="68">
        <f t="shared" si="177"/>
        <v>0</v>
      </c>
      <c r="M2196" s="61">
        <f t="shared" si="178"/>
        <v>0</v>
      </c>
    </row>
    <row r="2197" spans="2:13" ht="12">
      <c r="B2197" s="15">
        <v>2090</v>
      </c>
      <c r="C2197" s="6"/>
      <c r="D2197" s="6"/>
      <c r="E2197" s="32"/>
      <c r="F2197" s="32"/>
      <c r="G2197" s="55">
        <f t="shared" si="176"/>
        <v>0</v>
      </c>
      <c r="H2197" s="32"/>
      <c r="I2197" s="32"/>
      <c r="J2197" s="54">
        <f t="shared" si="174"/>
        <v>0</v>
      </c>
      <c r="K2197" s="67" t="str">
        <f t="shared" si="175"/>
        <v>Nuevo</v>
      </c>
      <c r="L2197" s="68">
        <f t="shared" si="177"/>
        <v>0</v>
      </c>
      <c r="M2197" s="61">
        <f t="shared" si="178"/>
        <v>0</v>
      </c>
    </row>
    <row r="2198" spans="2:13" ht="12">
      <c r="B2198" s="15">
        <v>2091</v>
      </c>
      <c r="C2198" s="6"/>
      <c r="D2198" s="6"/>
      <c r="E2198" s="32"/>
      <c r="F2198" s="32"/>
      <c r="G2198" s="55">
        <f t="shared" si="176"/>
        <v>0</v>
      </c>
      <c r="H2198" s="32"/>
      <c r="I2198" s="32"/>
      <c r="J2198" s="54">
        <f t="shared" si="174"/>
        <v>0</v>
      </c>
      <c r="K2198" s="67" t="str">
        <f t="shared" si="175"/>
        <v>Nuevo</v>
      </c>
      <c r="L2198" s="68">
        <f t="shared" si="177"/>
        <v>0</v>
      </c>
      <c r="M2198" s="61">
        <f t="shared" si="178"/>
        <v>0</v>
      </c>
    </row>
    <row r="2199" spans="2:13" ht="12">
      <c r="B2199" s="15">
        <v>2092</v>
      </c>
      <c r="C2199" s="6"/>
      <c r="D2199" s="6"/>
      <c r="E2199" s="32"/>
      <c r="F2199" s="32"/>
      <c r="G2199" s="55">
        <f t="shared" si="176"/>
        <v>0</v>
      </c>
      <c r="H2199" s="32"/>
      <c r="I2199" s="32"/>
      <c r="J2199" s="54">
        <f t="shared" si="174"/>
        <v>0</v>
      </c>
      <c r="K2199" s="67" t="str">
        <f t="shared" si="175"/>
        <v>Nuevo</v>
      </c>
      <c r="L2199" s="68">
        <f t="shared" si="177"/>
        <v>0</v>
      </c>
      <c r="M2199" s="61">
        <f t="shared" si="178"/>
        <v>0</v>
      </c>
    </row>
    <row r="2200" spans="2:13" ht="12">
      <c r="B2200" s="15">
        <v>2093</v>
      </c>
      <c r="C2200" s="6"/>
      <c r="D2200" s="6"/>
      <c r="E2200" s="32"/>
      <c r="F2200" s="32"/>
      <c r="G2200" s="55">
        <f t="shared" si="176"/>
        <v>0</v>
      </c>
      <c r="H2200" s="32"/>
      <c r="I2200" s="32"/>
      <c r="J2200" s="54">
        <f t="shared" si="174"/>
        <v>0</v>
      </c>
      <c r="K2200" s="67" t="str">
        <f t="shared" si="175"/>
        <v>Nuevo</v>
      </c>
      <c r="L2200" s="68">
        <f t="shared" si="177"/>
        <v>0</v>
      </c>
      <c r="M2200" s="61">
        <f t="shared" si="178"/>
        <v>0</v>
      </c>
    </row>
    <row r="2201" spans="2:13" ht="12">
      <c r="B2201" s="15">
        <v>2094</v>
      </c>
      <c r="C2201" s="6"/>
      <c r="D2201" s="6"/>
      <c r="E2201" s="32"/>
      <c r="F2201" s="32"/>
      <c r="G2201" s="55">
        <f t="shared" si="176"/>
        <v>0</v>
      </c>
      <c r="H2201" s="32"/>
      <c r="I2201" s="32"/>
      <c r="J2201" s="54">
        <f t="shared" si="174"/>
        <v>0</v>
      </c>
      <c r="K2201" s="67" t="str">
        <f t="shared" si="175"/>
        <v>Nuevo</v>
      </c>
      <c r="L2201" s="68">
        <f t="shared" si="177"/>
        <v>0</v>
      </c>
      <c r="M2201" s="61">
        <f t="shared" si="178"/>
        <v>0</v>
      </c>
    </row>
    <row r="2202" spans="2:13" ht="12">
      <c r="B2202" s="15">
        <v>2095</v>
      </c>
      <c r="C2202" s="6"/>
      <c r="D2202" s="6"/>
      <c r="E2202" s="32"/>
      <c r="F2202" s="32"/>
      <c r="G2202" s="55">
        <f t="shared" si="176"/>
        <v>0</v>
      </c>
      <c r="H2202" s="32"/>
      <c r="I2202" s="32"/>
      <c r="J2202" s="54">
        <f t="shared" si="174"/>
        <v>0</v>
      </c>
      <c r="K2202" s="67" t="str">
        <f t="shared" si="175"/>
        <v>Nuevo</v>
      </c>
      <c r="L2202" s="68">
        <f t="shared" si="177"/>
        <v>0</v>
      </c>
      <c r="M2202" s="61">
        <f t="shared" si="178"/>
        <v>0</v>
      </c>
    </row>
    <row r="2203" spans="2:13" ht="12">
      <c r="B2203" s="15">
        <v>2096</v>
      </c>
      <c r="C2203" s="6"/>
      <c r="D2203" s="6"/>
      <c r="E2203" s="32"/>
      <c r="F2203" s="32"/>
      <c r="G2203" s="55">
        <f t="shared" si="176"/>
        <v>0</v>
      </c>
      <c r="H2203" s="32"/>
      <c r="I2203" s="32"/>
      <c r="J2203" s="54">
        <f t="shared" si="174"/>
        <v>0</v>
      </c>
      <c r="K2203" s="67" t="str">
        <f t="shared" si="175"/>
        <v>Nuevo</v>
      </c>
      <c r="L2203" s="68">
        <f t="shared" si="177"/>
        <v>0</v>
      </c>
      <c r="M2203" s="61">
        <f t="shared" si="178"/>
        <v>0</v>
      </c>
    </row>
    <row r="2204" spans="2:13" ht="12">
      <c r="B2204" s="15">
        <v>2097</v>
      </c>
      <c r="C2204" s="6"/>
      <c r="D2204" s="6"/>
      <c r="E2204" s="32"/>
      <c r="F2204" s="32"/>
      <c r="G2204" s="55">
        <f t="shared" si="176"/>
        <v>0</v>
      </c>
      <c r="H2204" s="32"/>
      <c r="I2204" s="32"/>
      <c r="J2204" s="54">
        <f t="shared" si="174"/>
        <v>0</v>
      </c>
      <c r="K2204" s="67" t="str">
        <f t="shared" si="175"/>
        <v>Nuevo</v>
      </c>
      <c r="L2204" s="68">
        <f t="shared" si="177"/>
        <v>0</v>
      </c>
      <c r="M2204" s="61">
        <f t="shared" si="178"/>
        <v>0</v>
      </c>
    </row>
    <row r="2205" spans="2:13" ht="12">
      <c r="B2205" s="15">
        <v>2098</v>
      </c>
      <c r="C2205" s="6"/>
      <c r="D2205" s="6"/>
      <c r="E2205" s="32"/>
      <c r="F2205" s="32"/>
      <c r="G2205" s="55">
        <f t="shared" si="176"/>
        <v>0</v>
      </c>
      <c r="H2205" s="32"/>
      <c r="I2205" s="32"/>
      <c r="J2205" s="54">
        <f t="shared" si="174"/>
        <v>0</v>
      </c>
      <c r="K2205" s="67" t="str">
        <f t="shared" si="175"/>
        <v>Nuevo</v>
      </c>
      <c r="L2205" s="68">
        <f t="shared" si="177"/>
        <v>0</v>
      </c>
      <c r="M2205" s="61">
        <f t="shared" si="178"/>
        <v>0</v>
      </c>
    </row>
    <row r="2206" spans="2:13" ht="12">
      <c r="B2206" s="15">
        <v>2099</v>
      </c>
      <c r="C2206" s="6"/>
      <c r="D2206" s="6"/>
      <c r="E2206" s="32"/>
      <c r="F2206" s="32"/>
      <c r="G2206" s="55">
        <f t="shared" si="176"/>
        <v>0</v>
      </c>
      <c r="H2206" s="32"/>
      <c r="I2206" s="32"/>
      <c r="J2206" s="54">
        <f t="shared" si="174"/>
        <v>0</v>
      </c>
      <c r="K2206" s="67" t="str">
        <f t="shared" si="175"/>
        <v>Nuevo</v>
      </c>
      <c r="L2206" s="68">
        <f t="shared" si="177"/>
        <v>0</v>
      </c>
      <c r="M2206" s="61">
        <f t="shared" si="178"/>
        <v>0</v>
      </c>
    </row>
    <row r="2207" spans="2:13" ht="12">
      <c r="B2207" s="15">
        <v>2100</v>
      </c>
      <c r="C2207" s="6"/>
      <c r="D2207" s="6"/>
      <c r="E2207" s="32"/>
      <c r="F2207" s="32"/>
      <c r="G2207" s="55">
        <f t="shared" si="176"/>
        <v>0</v>
      </c>
      <c r="H2207" s="32"/>
      <c r="I2207" s="32"/>
      <c r="J2207" s="54">
        <f t="shared" si="174"/>
        <v>0</v>
      </c>
      <c r="K2207" s="67" t="str">
        <f t="shared" si="175"/>
        <v>Nuevo</v>
      </c>
      <c r="L2207" s="68">
        <f t="shared" si="177"/>
        <v>0</v>
      </c>
      <c r="M2207" s="61">
        <f t="shared" si="178"/>
        <v>0</v>
      </c>
    </row>
    <row r="2208" spans="2:13" ht="12">
      <c r="B2208" s="15">
        <v>2101</v>
      </c>
      <c r="C2208" s="6"/>
      <c r="D2208" s="6"/>
      <c r="E2208" s="32"/>
      <c r="F2208" s="32"/>
      <c r="G2208" s="55">
        <f t="shared" si="176"/>
        <v>0</v>
      </c>
      <c r="H2208" s="32"/>
      <c r="I2208" s="32"/>
      <c r="J2208" s="54">
        <f t="shared" si="174"/>
        <v>0</v>
      </c>
      <c r="K2208" s="67" t="str">
        <f t="shared" si="175"/>
        <v>Nuevo</v>
      </c>
      <c r="L2208" s="68">
        <f t="shared" si="177"/>
        <v>0</v>
      </c>
      <c r="M2208" s="61">
        <f t="shared" si="178"/>
        <v>0</v>
      </c>
    </row>
    <row r="2209" spans="2:13" ht="12">
      <c r="B2209" s="15">
        <v>2102</v>
      </c>
      <c r="C2209" s="6"/>
      <c r="D2209" s="6"/>
      <c r="E2209" s="32"/>
      <c r="F2209" s="32"/>
      <c r="G2209" s="55">
        <f t="shared" si="176"/>
        <v>0</v>
      </c>
      <c r="H2209" s="32"/>
      <c r="I2209" s="32"/>
      <c r="J2209" s="54">
        <f t="shared" si="174"/>
        <v>0</v>
      </c>
      <c r="K2209" s="67" t="str">
        <f t="shared" si="175"/>
        <v>Nuevo</v>
      </c>
      <c r="L2209" s="68">
        <f t="shared" si="177"/>
        <v>0</v>
      </c>
      <c r="M2209" s="61">
        <f t="shared" si="178"/>
        <v>0</v>
      </c>
    </row>
    <row r="2210" spans="2:13" ht="12">
      <c r="B2210" s="15">
        <v>2103</v>
      </c>
      <c r="C2210" s="6"/>
      <c r="D2210" s="6"/>
      <c r="E2210" s="32"/>
      <c r="F2210" s="32"/>
      <c r="G2210" s="55">
        <f t="shared" si="176"/>
        <v>0</v>
      </c>
      <c r="H2210" s="32"/>
      <c r="I2210" s="32"/>
      <c r="J2210" s="54">
        <f t="shared" si="174"/>
        <v>0</v>
      </c>
      <c r="K2210" s="67" t="str">
        <f t="shared" si="175"/>
        <v>Nuevo</v>
      </c>
      <c r="L2210" s="68">
        <f t="shared" si="177"/>
        <v>0</v>
      </c>
      <c r="M2210" s="61">
        <f t="shared" si="178"/>
        <v>0</v>
      </c>
    </row>
    <row r="2211" spans="2:13" ht="12">
      <c r="B2211" s="15">
        <v>2104</v>
      </c>
      <c r="C2211" s="6"/>
      <c r="D2211" s="6"/>
      <c r="E2211" s="32"/>
      <c r="F2211" s="32"/>
      <c r="G2211" s="55">
        <f t="shared" si="176"/>
        <v>0</v>
      </c>
      <c r="H2211" s="32"/>
      <c r="I2211" s="32"/>
      <c r="J2211" s="54">
        <f t="shared" si="174"/>
        <v>0</v>
      </c>
      <c r="K2211" s="67" t="str">
        <f t="shared" si="175"/>
        <v>Nuevo</v>
      </c>
      <c r="L2211" s="68">
        <f t="shared" si="177"/>
        <v>0</v>
      </c>
      <c r="M2211" s="61">
        <f t="shared" si="178"/>
        <v>0</v>
      </c>
    </row>
    <row r="2212" spans="2:13" ht="12">
      <c r="B2212" s="15">
        <v>2105</v>
      </c>
      <c r="C2212" s="6"/>
      <c r="D2212" s="6"/>
      <c r="E2212" s="32"/>
      <c r="F2212" s="32"/>
      <c r="G2212" s="55">
        <f t="shared" si="176"/>
        <v>0</v>
      </c>
      <c r="H2212" s="32"/>
      <c r="I2212" s="32"/>
      <c r="J2212" s="54">
        <f t="shared" si="174"/>
        <v>0</v>
      </c>
      <c r="K2212" s="67" t="str">
        <f t="shared" si="175"/>
        <v>Nuevo</v>
      </c>
      <c r="L2212" s="68">
        <f t="shared" si="177"/>
        <v>0</v>
      </c>
      <c r="M2212" s="61">
        <f t="shared" si="178"/>
        <v>0</v>
      </c>
    </row>
    <row r="2213" spans="2:13" ht="12">
      <c r="B2213" s="15">
        <v>2106</v>
      </c>
      <c r="C2213" s="6"/>
      <c r="D2213" s="6"/>
      <c r="E2213" s="32"/>
      <c r="F2213" s="32"/>
      <c r="G2213" s="55">
        <f t="shared" si="176"/>
        <v>0</v>
      </c>
      <c r="H2213" s="32"/>
      <c r="I2213" s="32"/>
      <c r="J2213" s="54">
        <f t="shared" si="174"/>
        <v>0</v>
      </c>
      <c r="K2213" s="67" t="str">
        <f t="shared" si="175"/>
        <v>Nuevo</v>
      </c>
      <c r="L2213" s="68">
        <f t="shared" si="177"/>
        <v>0</v>
      </c>
      <c r="M2213" s="61">
        <f t="shared" si="178"/>
        <v>0</v>
      </c>
    </row>
    <row r="2214" spans="2:13" ht="12">
      <c r="B2214" s="15">
        <v>2107</v>
      </c>
      <c r="C2214" s="6"/>
      <c r="D2214" s="6"/>
      <c r="E2214" s="32"/>
      <c r="F2214" s="32"/>
      <c r="G2214" s="55">
        <f t="shared" si="176"/>
        <v>0</v>
      </c>
      <c r="H2214" s="32"/>
      <c r="I2214" s="32"/>
      <c r="J2214" s="54">
        <f t="shared" si="174"/>
        <v>0</v>
      </c>
      <c r="K2214" s="67" t="str">
        <f t="shared" si="175"/>
        <v>Nuevo</v>
      </c>
      <c r="L2214" s="68">
        <f t="shared" si="177"/>
        <v>0</v>
      </c>
      <c r="M2214" s="61">
        <f t="shared" si="178"/>
        <v>0</v>
      </c>
    </row>
    <row r="2215" spans="2:13" ht="12">
      <c r="B2215" s="15">
        <v>2108</v>
      </c>
      <c r="C2215" s="6"/>
      <c r="D2215" s="6"/>
      <c r="E2215" s="32"/>
      <c r="F2215" s="32"/>
      <c r="G2215" s="55">
        <f t="shared" si="176"/>
        <v>0</v>
      </c>
      <c r="H2215" s="32"/>
      <c r="I2215" s="32"/>
      <c r="J2215" s="54">
        <f t="shared" si="174"/>
        <v>0</v>
      </c>
      <c r="K2215" s="67" t="str">
        <f t="shared" si="175"/>
        <v>Nuevo</v>
      </c>
      <c r="L2215" s="68">
        <f t="shared" si="177"/>
        <v>0</v>
      </c>
      <c r="M2215" s="61">
        <f t="shared" si="178"/>
        <v>0</v>
      </c>
    </row>
    <row r="2216" spans="2:13" ht="12">
      <c r="B2216" s="15">
        <v>2109</v>
      </c>
      <c r="C2216" s="6"/>
      <c r="D2216" s="6"/>
      <c r="E2216" s="32"/>
      <c r="F2216" s="32"/>
      <c r="G2216" s="55">
        <f t="shared" si="176"/>
        <v>0</v>
      </c>
      <c r="H2216" s="32"/>
      <c r="I2216" s="32"/>
      <c r="J2216" s="54">
        <f t="shared" si="174"/>
        <v>0</v>
      </c>
      <c r="K2216" s="67" t="str">
        <f t="shared" si="175"/>
        <v>Nuevo</v>
      </c>
      <c r="L2216" s="68">
        <f t="shared" si="177"/>
        <v>0</v>
      </c>
      <c r="M2216" s="61">
        <f t="shared" si="178"/>
        <v>0</v>
      </c>
    </row>
    <row r="2217" spans="2:13" ht="12">
      <c r="B2217" s="15">
        <v>2110</v>
      </c>
      <c r="C2217" s="6"/>
      <c r="D2217" s="6"/>
      <c r="E2217" s="32"/>
      <c r="F2217" s="32"/>
      <c r="G2217" s="55">
        <f t="shared" si="176"/>
        <v>0</v>
      </c>
      <c r="H2217" s="32"/>
      <c r="I2217" s="32"/>
      <c r="J2217" s="54">
        <f t="shared" si="174"/>
        <v>0</v>
      </c>
      <c r="K2217" s="67" t="str">
        <f t="shared" si="175"/>
        <v>Nuevo</v>
      </c>
      <c r="L2217" s="68">
        <f t="shared" si="177"/>
        <v>0</v>
      </c>
      <c r="M2217" s="61">
        <f t="shared" si="178"/>
        <v>0</v>
      </c>
    </row>
    <row r="2218" spans="2:13" ht="12">
      <c r="B2218" s="15">
        <v>2111</v>
      </c>
      <c r="C2218" s="6"/>
      <c r="D2218" s="6"/>
      <c r="E2218" s="32"/>
      <c r="F2218" s="32"/>
      <c r="G2218" s="55">
        <f t="shared" si="176"/>
        <v>0</v>
      </c>
      <c r="H2218" s="32"/>
      <c r="I2218" s="32"/>
      <c r="J2218" s="54">
        <f t="shared" si="174"/>
        <v>0</v>
      </c>
      <c r="K2218" s="67" t="str">
        <f t="shared" si="175"/>
        <v>Nuevo</v>
      </c>
      <c r="L2218" s="68">
        <f t="shared" si="177"/>
        <v>0</v>
      </c>
      <c r="M2218" s="61">
        <f t="shared" si="178"/>
        <v>0</v>
      </c>
    </row>
    <row r="2219" spans="2:13" ht="12">
      <c r="B2219" s="15">
        <v>2112</v>
      </c>
      <c r="C2219" s="6"/>
      <c r="D2219" s="6"/>
      <c r="E2219" s="32"/>
      <c r="F2219" s="32"/>
      <c r="G2219" s="55">
        <f t="shared" si="176"/>
        <v>0</v>
      </c>
      <c r="H2219" s="32"/>
      <c r="I2219" s="32"/>
      <c r="J2219" s="54">
        <f aca="true" t="shared" si="179" ref="J2219:J2282">(H2219/$H$112)</f>
        <v>0</v>
      </c>
      <c r="K2219" s="67" t="str">
        <f aca="true" t="shared" si="180" ref="K2219:K2282">IF(E2219=0,"Nuevo",((H2219/E2219)-1))</f>
        <v>Nuevo</v>
      </c>
      <c r="L2219" s="68">
        <f t="shared" si="177"/>
        <v>0</v>
      </c>
      <c r="M2219" s="61">
        <f t="shared" si="178"/>
        <v>0</v>
      </c>
    </row>
    <row r="2220" spans="2:13" ht="12">
      <c r="B2220" s="15">
        <v>2113</v>
      </c>
      <c r="C2220" s="6"/>
      <c r="D2220" s="6"/>
      <c r="E2220" s="32"/>
      <c r="F2220" s="32"/>
      <c r="G2220" s="55">
        <f t="shared" si="176"/>
        <v>0</v>
      </c>
      <c r="H2220" s="32"/>
      <c r="I2220" s="32"/>
      <c r="J2220" s="54">
        <f t="shared" si="179"/>
        <v>0</v>
      </c>
      <c r="K2220" s="67" t="str">
        <f t="shared" si="180"/>
        <v>Nuevo</v>
      </c>
      <c r="L2220" s="68">
        <f t="shared" si="177"/>
        <v>0</v>
      </c>
      <c r="M2220" s="61">
        <f t="shared" si="178"/>
        <v>0</v>
      </c>
    </row>
    <row r="2221" spans="2:13" ht="12">
      <c r="B2221" s="15">
        <v>2114</v>
      </c>
      <c r="C2221" s="6"/>
      <c r="D2221" s="6"/>
      <c r="E2221" s="32"/>
      <c r="F2221" s="32"/>
      <c r="G2221" s="55">
        <f t="shared" si="176"/>
        <v>0</v>
      </c>
      <c r="H2221" s="32"/>
      <c r="I2221" s="32"/>
      <c r="J2221" s="54">
        <f t="shared" si="179"/>
        <v>0</v>
      </c>
      <c r="K2221" s="67" t="str">
        <f t="shared" si="180"/>
        <v>Nuevo</v>
      </c>
      <c r="L2221" s="68">
        <f t="shared" si="177"/>
        <v>0</v>
      </c>
      <c r="M2221" s="61">
        <f t="shared" si="178"/>
        <v>0</v>
      </c>
    </row>
    <row r="2222" spans="2:13" ht="12">
      <c r="B2222" s="15">
        <v>2115</v>
      </c>
      <c r="C2222" s="6"/>
      <c r="D2222" s="6"/>
      <c r="E2222" s="32"/>
      <c r="F2222" s="32"/>
      <c r="G2222" s="55">
        <f t="shared" si="176"/>
        <v>0</v>
      </c>
      <c r="H2222" s="32"/>
      <c r="I2222" s="32"/>
      <c r="J2222" s="54">
        <f t="shared" si="179"/>
        <v>0</v>
      </c>
      <c r="K2222" s="67" t="str">
        <f t="shared" si="180"/>
        <v>Nuevo</v>
      </c>
      <c r="L2222" s="68">
        <f t="shared" si="177"/>
        <v>0</v>
      </c>
      <c r="M2222" s="61">
        <f t="shared" si="178"/>
        <v>0</v>
      </c>
    </row>
    <row r="2223" spans="2:13" ht="12">
      <c r="B2223" s="15">
        <v>2116</v>
      </c>
      <c r="C2223" s="6"/>
      <c r="D2223" s="6"/>
      <c r="E2223" s="32"/>
      <c r="F2223" s="32"/>
      <c r="G2223" s="55">
        <f t="shared" si="176"/>
        <v>0</v>
      </c>
      <c r="H2223" s="32"/>
      <c r="I2223" s="32"/>
      <c r="J2223" s="54">
        <f t="shared" si="179"/>
        <v>0</v>
      </c>
      <c r="K2223" s="67" t="str">
        <f t="shared" si="180"/>
        <v>Nuevo</v>
      </c>
      <c r="L2223" s="68">
        <f t="shared" si="177"/>
        <v>0</v>
      </c>
      <c r="M2223" s="61">
        <f t="shared" si="178"/>
        <v>0</v>
      </c>
    </row>
    <row r="2224" spans="2:13" ht="12">
      <c r="B2224" s="15">
        <v>2117</v>
      </c>
      <c r="C2224" s="6"/>
      <c r="D2224" s="6"/>
      <c r="E2224" s="32"/>
      <c r="F2224" s="32"/>
      <c r="G2224" s="55">
        <f t="shared" si="176"/>
        <v>0</v>
      </c>
      <c r="H2224" s="32"/>
      <c r="I2224" s="32"/>
      <c r="J2224" s="54">
        <f t="shared" si="179"/>
        <v>0</v>
      </c>
      <c r="K2224" s="67" t="str">
        <f t="shared" si="180"/>
        <v>Nuevo</v>
      </c>
      <c r="L2224" s="68">
        <f t="shared" si="177"/>
        <v>0</v>
      </c>
      <c r="M2224" s="61">
        <f t="shared" si="178"/>
        <v>0</v>
      </c>
    </row>
    <row r="2225" spans="2:13" ht="12">
      <c r="B2225" s="15">
        <v>2118</v>
      </c>
      <c r="C2225" s="6"/>
      <c r="D2225" s="6"/>
      <c r="E2225" s="32"/>
      <c r="F2225" s="32"/>
      <c r="G2225" s="55">
        <f t="shared" si="176"/>
        <v>0</v>
      </c>
      <c r="H2225" s="32"/>
      <c r="I2225" s="32"/>
      <c r="J2225" s="54">
        <f t="shared" si="179"/>
        <v>0</v>
      </c>
      <c r="K2225" s="67" t="str">
        <f t="shared" si="180"/>
        <v>Nuevo</v>
      </c>
      <c r="L2225" s="68">
        <f t="shared" si="177"/>
        <v>0</v>
      </c>
      <c r="M2225" s="61">
        <f t="shared" si="178"/>
        <v>0</v>
      </c>
    </row>
    <row r="2226" spans="2:13" ht="12">
      <c r="B2226" s="15">
        <v>2119</v>
      </c>
      <c r="C2226" s="6"/>
      <c r="D2226" s="6"/>
      <c r="E2226" s="32"/>
      <c r="F2226" s="32"/>
      <c r="G2226" s="55">
        <f t="shared" si="176"/>
        <v>0</v>
      </c>
      <c r="H2226" s="32"/>
      <c r="I2226" s="32"/>
      <c r="J2226" s="54">
        <f t="shared" si="179"/>
        <v>0</v>
      </c>
      <c r="K2226" s="67" t="str">
        <f t="shared" si="180"/>
        <v>Nuevo</v>
      </c>
      <c r="L2226" s="68">
        <f t="shared" si="177"/>
        <v>0</v>
      </c>
      <c r="M2226" s="61">
        <f t="shared" si="178"/>
        <v>0</v>
      </c>
    </row>
    <row r="2227" spans="2:13" ht="12">
      <c r="B2227" s="15">
        <v>2120</v>
      </c>
      <c r="C2227" s="6"/>
      <c r="D2227" s="6"/>
      <c r="E2227" s="32"/>
      <c r="F2227" s="32"/>
      <c r="G2227" s="55">
        <f t="shared" si="176"/>
        <v>0</v>
      </c>
      <c r="H2227" s="32"/>
      <c r="I2227" s="32"/>
      <c r="J2227" s="54">
        <f t="shared" si="179"/>
        <v>0</v>
      </c>
      <c r="K2227" s="67" t="str">
        <f t="shared" si="180"/>
        <v>Nuevo</v>
      </c>
      <c r="L2227" s="68">
        <f t="shared" si="177"/>
        <v>0</v>
      </c>
      <c r="M2227" s="61">
        <f t="shared" si="178"/>
        <v>0</v>
      </c>
    </row>
    <row r="2228" spans="2:13" ht="12">
      <c r="B2228" s="15">
        <v>2121</v>
      </c>
      <c r="C2228" s="6"/>
      <c r="D2228" s="6"/>
      <c r="E2228" s="32"/>
      <c r="F2228" s="32"/>
      <c r="G2228" s="55">
        <f t="shared" si="176"/>
        <v>0</v>
      </c>
      <c r="H2228" s="32"/>
      <c r="I2228" s="32"/>
      <c r="J2228" s="54">
        <f t="shared" si="179"/>
        <v>0</v>
      </c>
      <c r="K2228" s="67" t="str">
        <f t="shared" si="180"/>
        <v>Nuevo</v>
      </c>
      <c r="L2228" s="68">
        <f t="shared" si="177"/>
        <v>0</v>
      </c>
      <c r="M2228" s="61">
        <f t="shared" si="178"/>
        <v>0</v>
      </c>
    </row>
    <row r="2229" spans="2:13" ht="12">
      <c r="B2229" s="15">
        <v>2122</v>
      </c>
      <c r="C2229" s="6"/>
      <c r="D2229" s="6"/>
      <c r="E2229" s="32"/>
      <c r="F2229" s="32"/>
      <c r="G2229" s="55">
        <f t="shared" si="176"/>
        <v>0</v>
      </c>
      <c r="H2229" s="32"/>
      <c r="I2229" s="32"/>
      <c r="J2229" s="54">
        <f t="shared" si="179"/>
        <v>0</v>
      </c>
      <c r="K2229" s="67" t="str">
        <f t="shared" si="180"/>
        <v>Nuevo</v>
      </c>
      <c r="L2229" s="68">
        <f t="shared" si="177"/>
        <v>0</v>
      </c>
      <c r="M2229" s="61">
        <f t="shared" si="178"/>
        <v>0</v>
      </c>
    </row>
    <row r="2230" spans="2:13" ht="12">
      <c r="B2230" s="15">
        <v>2123</v>
      </c>
      <c r="C2230" s="6"/>
      <c r="D2230" s="6"/>
      <c r="E2230" s="32"/>
      <c r="F2230" s="32"/>
      <c r="G2230" s="55">
        <f t="shared" si="176"/>
        <v>0</v>
      </c>
      <c r="H2230" s="32"/>
      <c r="I2230" s="32"/>
      <c r="J2230" s="54">
        <f t="shared" si="179"/>
        <v>0</v>
      </c>
      <c r="K2230" s="67" t="str">
        <f t="shared" si="180"/>
        <v>Nuevo</v>
      </c>
      <c r="L2230" s="68">
        <f t="shared" si="177"/>
        <v>0</v>
      </c>
      <c r="M2230" s="61">
        <f t="shared" si="178"/>
        <v>0</v>
      </c>
    </row>
    <row r="2231" spans="2:13" ht="12">
      <c r="B2231" s="15">
        <v>2124</v>
      </c>
      <c r="C2231" s="6"/>
      <c r="D2231" s="6"/>
      <c r="E2231" s="32"/>
      <c r="F2231" s="32"/>
      <c r="G2231" s="55">
        <f t="shared" si="176"/>
        <v>0</v>
      </c>
      <c r="H2231" s="32"/>
      <c r="I2231" s="32"/>
      <c r="J2231" s="54">
        <f t="shared" si="179"/>
        <v>0</v>
      </c>
      <c r="K2231" s="67" t="str">
        <f t="shared" si="180"/>
        <v>Nuevo</v>
      </c>
      <c r="L2231" s="68">
        <f t="shared" si="177"/>
        <v>0</v>
      </c>
      <c r="M2231" s="61">
        <f t="shared" si="178"/>
        <v>0</v>
      </c>
    </row>
    <row r="2232" spans="2:13" ht="12">
      <c r="B2232" s="15">
        <v>2125</v>
      </c>
      <c r="C2232" s="6"/>
      <c r="D2232" s="6"/>
      <c r="E2232" s="32"/>
      <c r="F2232" s="32"/>
      <c r="G2232" s="55">
        <f t="shared" si="176"/>
        <v>0</v>
      </c>
      <c r="H2232" s="32"/>
      <c r="I2232" s="32"/>
      <c r="J2232" s="54">
        <f t="shared" si="179"/>
        <v>0</v>
      </c>
      <c r="K2232" s="67" t="str">
        <f t="shared" si="180"/>
        <v>Nuevo</v>
      </c>
      <c r="L2232" s="68">
        <f t="shared" si="177"/>
        <v>0</v>
      </c>
      <c r="M2232" s="61">
        <f t="shared" si="178"/>
        <v>0</v>
      </c>
    </row>
    <row r="2233" spans="2:13" ht="12">
      <c r="B2233" s="15">
        <v>2126</v>
      </c>
      <c r="C2233" s="6"/>
      <c r="D2233" s="6"/>
      <c r="E2233" s="32"/>
      <c r="F2233" s="32"/>
      <c r="G2233" s="55">
        <f aca="true" t="shared" si="181" ref="G2233:G2296">(E2233/$E$112)</f>
        <v>0</v>
      </c>
      <c r="H2233" s="32"/>
      <c r="I2233" s="32"/>
      <c r="J2233" s="54">
        <f t="shared" si="179"/>
        <v>0</v>
      </c>
      <c r="K2233" s="67" t="str">
        <f t="shared" si="180"/>
        <v>Nuevo</v>
      </c>
      <c r="L2233" s="68">
        <f aca="true" t="shared" si="182" ref="L2233:L2296">IF(E2233=0,0,E2233/F2233)</f>
        <v>0</v>
      </c>
      <c r="M2233" s="61">
        <f aca="true" t="shared" si="183" ref="M2233:M2296">IF(H2233=0,0,H2233/I2233)</f>
        <v>0</v>
      </c>
    </row>
    <row r="2234" spans="2:13" ht="12">
      <c r="B2234" s="15">
        <v>2127</v>
      </c>
      <c r="C2234" s="6"/>
      <c r="D2234" s="6"/>
      <c r="E2234" s="32"/>
      <c r="F2234" s="32"/>
      <c r="G2234" s="55">
        <f t="shared" si="181"/>
        <v>0</v>
      </c>
      <c r="H2234" s="32"/>
      <c r="I2234" s="32"/>
      <c r="J2234" s="54">
        <f t="shared" si="179"/>
        <v>0</v>
      </c>
      <c r="K2234" s="67" t="str">
        <f t="shared" si="180"/>
        <v>Nuevo</v>
      </c>
      <c r="L2234" s="68">
        <f t="shared" si="182"/>
        <v>0</v>
      </c>
      <c r="M2234" s="61">
        <f t="shared" si="183"/>
        <v>0</v>
      </c>
    </row>
    <row r="2235" spans="2:13" ht="12">
      <c r="B2235" s="15">
        <v>2128</v>
      </c>
      <c r="C2235" s="6"/>
      <c r="D2235" s="6"/>
      <c r="E2235" s="32"/>
      <c r="F2235" s="32"/>
      <c r="G2235" s="55">
        <f t="shared" si="181"/>
        <v>0</v>
      </c>
      <c r="H2235" s="32"/>
      <c r="I2235" s="32"/>
      <c r="J2235" s="54">
        <f t="shared" si="179"/>
        <v>0</v>
      </c>
      <c r="K2235" s="67" t="str">
        <f t="shared" si="180"/>
        <v>Nuevo</v>
      </c>
      <c r="L2235" s="68">
        <f t="shared" si="182"/>
        <v>0</v>
      </c>
      <c r="M2235" s="61">
        <f t="shared" si="183"/>
        <v>0</v>
      </c>
    </row>
    <row r="2236" spans="2:13" ht="12">
      <c r="B2236" s="15">
        <v>2129</v>
      </c>
      <c r="C2236" s="6"/>
      <c r="D2236" s="6"/>
      <c r="E2236" s="32"/>
      <c r="F2236" s="32"/>
      <c r="G2236" s="55">
        <f t="shared" si="181"/>
        <v>0</v>
      </c>
      <c r="H2236" s="32"/>
      <c r="I2236" s="32"/>
      <c r="J2236" s="54">
        <f t="shared" si="179"/>
        <v>0</v>
      </c>
      <c r="K2236" s="67" t="str">
        <f t="shared" si="180"/>
        <v>Nuevo</v>
      </c>
      <c r="L2236" s="68">
        <f t="shared" si="182"/>
        <v>0</v>
      </c>
      <c r="M2236" s="61">
        <f t="shared" si="183"/>
        <v>0</v>
      </c>
    </row>
    <row r="2237" spans="2:13" ht="12">
      <c r="B2237" s="15">
        <v>2130</v>
      </c>
      <c r="C2237" s="6"/>
      <c r="D2237" s="6"/>
      <c r="E2237" s="32"/>
      <c r="F2237" s="32"/>
      <c r="G2237" s="55">
        <f t="shared" si="181"/>
        <v>0</v>
      </c>
      <c r="H2237" s="32"/>
      <c r="I2237" s="32"/>
      <c r="J2237" s="54">
        <f t="shared" si="179"/>
        <v>0</v>
      </c>
      <c r="K2237" s="67" t="str">
        <f t="shared" si="180"/>
        <v>Nuevo</v>
      </c>
      <c r="L2237" s="68">
        <f t="shared" si="182"/>
        <v>0</v>
      </c>
      <c r="M2237" s="61">
        <f t="shared" si="183"/>
        <v>0</v>
      </c>
    </row>
    <row r="2238" spans="2:13" ht="12">
      <c r="B2238" s="15">
        <v>2131</v>
      </c>
      <c r="C2238" s="6"/>
      <c r="D2238" s="6"/>
      <c r="E2238" s="32"/>
      <c r="F2238" s="32"/>
      <c r="G2238" s="55">
        <f t="shared" si="181"/>
        <v>0</v>
      </c>
      <c r="H2238" s="32"/>
      <c r="I2238" s="32"/>
      <c r="J2238" s="54">
        <f t="shared" si="179"/>
        <v>0</v>
      </c>
      <c r="K2238" s="67" t="str">
        <f t="shared" si="180"/>
        <v>Nuevo</v>
      </c>
      <c r="L2238" s="68">
        <f t="shared" si="182"/>
        <v>0</v>
      </c>
      <c r="M2238" s="61">
        <f t="shared" si="183"/>
        <v>0</v>
      </c>
    </row>
    <row r="2239" spans="2:13" ht="12">
      <c r="B2239" s="15">
        <v>2132</v>
      </c>
      <c r="C2239" s="6"/>
      <c r="D2239" s="6"/>
      <c r="E2239" s="32"/>
      <c r="F2239" s="32"/>
      <c r="G2239" s="55">
        <f t="shared" si="181"/>
        <v>0</v>
      </c>
      <c r="H2239" s="32"/>
      <c r="I2239" s="32"/>
      <c r="J2239" s="54">
        <f t="shared" si="179"/>
        <v>0</v>
      </c>
      <c r="K2239" s="67" t="str">
        <f t="shared" si="180"/>
        <v>Nuevo</v>
      </c>
      <c r="L2239" s="68">
        <f t="shared" si="182"/>
        <v>0</v>
      </c>
      <c r="M2239" s="61">
        <f t="shared" si="183"/>
        <v>0</v>
      </c>
    </row>
    <row r="2240" spans="2:13" ht="12">
      <c r="B2240" s="15">
        <v>2133</v>
      </c>
      <c r="C2240" s="6"/>
      <c r="D2240" s="6"/>
      <c r="E2240" s="32"/>
      <c r="F2240" s="32"/>
      <c r="G2240" s="55">
        <f t="shared" si="181"/>
        <v>0</v>
      </c>
      <c r="H2240" s="32"/>
      <c r="I2240" s="32"/>
      <c r="J2240" s="54">
        <f t="shared" si="179"/>
        <v>0</v>
      </c>
      <c r="K2240" s="67" t="str">
        <f t="shared" si="180"/>
        <v>Nuevo</v>
      </c>
      <c r="L2240" s="68">
        <f t="shared" si="182"/>
        <v>0</v>
      </c>
      <c r="M2240" s="61">
        <f t="shared" si="183"/>
        <v>0</v>
      </c>
    </row>
    <row r="2241" spans="2:13" ht="12">
      <c r="B2241" s="15">
        <v>2134</v>
      </c>
      <c r="C2241" s="6"/>
      <c r="D2241" s="6"/>
      <c r="E2241" s="32"/>
      <c r="F2241" s="32"/>
      <c r="G2241" s="55">
        <f t="shared" si="181"/>
        <v>0</v>
      </c>
      <c r="H2241" s="32"/>
      <c r="I2241" s="32"/>
      <c r="J2241" s="54">
        <f t="shared" si="179"/>
        <v>0</v>
      </c>
      <c r="K2241" s="67" t="str">
        <f t="shared" si="180"/>
        <v>Nuevo</v>
      </c>
      <c r="L2241" s="68">
        <f t="shared" si="182"/>
        <v>0</v>
      </c>
      <c r="M2241" s="61">
        <f t="shared" si="183"/>
        <v>0</v>
      </c>
    </row>
    <row r="2242" spans="2:13" ht="12">
      <c r="B2242" s="15">
        <v>2135</v>
      </c>
      <c r="C2242" s="6"/>
      <c r="D2242" s="6"/>
      <c r="E2242" s="32"/>
      <c r="F2242" s="32"/>
      <c r="G2242" s="55">
        <f t="shared" si="181"/>
        <v>0</v>
      </c>
      <c r="H2242" s="32"/>
      <c r="I2242" s="32"/>
      <c r="J2242" s="54">
        <f t="shared" si="179"/>
        <v>0</v>
      </c>
      <c r="K2242" s="67" t="str">
        <f t="shared" si="180"/>
        <v>Nuevo</v>
      </c>
      <c r="L2242" s="68">
        <f t="shared" si="182"/>
        <v>0</v>
      </c>
      <c r="M2242" s="61">
        <f t="shared" si="183"/>
        <v>0</v>
      </c>
    </row>
    <row r="2243" spans="2:13" ht="12">
      <c r="B2243" s="15">
        <v>2136</v>
      </c>
      <c r="C2243" s="6"/>
      <c r="D2243" s="6"/>
      <c r="E2243" s="32"/>
      <c r="F2243" s="32"/>
      <c r="G2243" s="55">
        <f t="shared" si="181"/>
        <v>0</v>
      </c>
      <c r="H2243" s="32"/>
      <c r="I2243" s="32"/>
      <c r="J2243" s="54">
        <f t="shared" si="179"/>
        <v>0</v>
      </c>
      <c r="K2243" s="67" t="str">
        <f t="shared" si="180"/>
        <v>Nuevo</v>
      </c>
      <c r="L2243" s="68">
        <f t="shared" si="182"/>
        <v>0</v>
      </c>
      <c r="M2243" s="61">
        <f t="shared" si="183"/>
        <v>0</v>
      </c>
    </row>
    <row r="2244" spans="2:13" ht="12">
      <c r="B2244" s="15">
        <v>2137</v>
      </c>
      <c r="C2244" s="6"/>
      <c r="D2244" s="6"/>
      <c r="E2244" s="32"/>
      <c r="F2244" s="32"/>
      <c r="G2244" s="55">
        <f t="shared" si="181"/>
        <v>0</v>
      </c>
      <c r="H2244" s="32"/>
      <c r="I2244" s="32"/>
      <c r="J2244" s="54">
        <f t="shared" si="179"/>
        <v>0</v>
      </c>
      <c r="K2244" s="67" t="str">
        <f t="shared" si="180"/>
        <v>Nuevo</v>
      </c>
      <c r="L2244" s="68">
        <f t="shared" si="182"/>
        <v>0</v>
      </c>
      <c r="M2244" s="61">
        <f t="shared" si="183"/>
        <v>0</v>
      </c>
    </row>
    <row r="2245" spans="2:13" ht="12">
      <c r="B2245" s="15">
        <v>2138</v>
      </c>
      <c r="C2245" s="6"/>
      <c r="D2245" s="6"/>
      <c r="E2245" s="32"/>
      <c r="F2245" s="32"/>
      <c r="G2245" s="55">
        <f t="shared" si="181"/>
        <v>0</v>
      </c>
      <c r="H2245" s="32"/>
      <c r="I2245" s="32"/>
      <c r="J2245" s="54">
        <f t="shared" si="179"/>
        <v>0</v>
      </c>
      <c r="K2245" s="67" t="str">
        <f t="shared" si="180"/>
        <v>Nuevo</v>
      </c>
      <c r="L2245" s="68">
        <f t="shared" si="182"/>
        <v>0</v>
      </c>
      <c r="M2245" s="61">
        <f t="shared" si="183"/>
        <v>0</v>
      </c>
    </row>
    <row r="2246" spans="2:13" ht="12">
      <c r="B2246" s="15">
        <v>2139</v>
      </c>
      <c r="C2246" s="6"/>
      <c r="D2246" s="6"/>
      <c r="E2246" s="32"/>
      <c r="F2246" s="32"/>
      <c r="G2246" s="55">
        <f t="shared" si="181"/>
        <v>0</v>
      </c>
      <c r="H2246" s="32"/>
      <c r="I2246" s="32"/>
      <c r="J2246" s="54">
        <f t="shared" si="179"/>
        <v>0</v>
      </c>
      <c r="K2246" s="67" t="str">
        <f t="shared" si="180"/>
        <v>Nuevo</v>
      </c>
      <c r="L2246" s="68">
        <f t="shared" si="182"/>
        <v>0</v>
      </c>
      <c r="M2246" s="61">
        <f t="shared" si="183"/>
        <v>0</v>
      </c>
    </row>
    <row r="2247" spans="2:13" ht="12">
      <c r="B2247" s="15">
        <v>2140</v>
      </c>
      <c r="C2247" s="6"/>
      <c r="D2247" s="6"/>
      <c r="E2247" s="32"/>
      <c r="F2247" s="32"/>
      <c r="G2247" s="55">
        <f t="shared" si="181"/>
        <v>0</v>
      </c>
      <c r="H2247" s="32"/>
      <c r="I2247" s="32"/>
      <c r="J2247" s="54">
        <f t="shared" si="179"/>
        <v>0</v>
      </c>
      <c r="K2247" s="67" t="str">
        <f t="shared" si="180"/>
        <v>Nuevo</v>
      </c>
      <c r="L2247" s="68">
        <f t="shared" si="182"/>
        <v>0</v>
      </c>
      <c r="M2247" s="61">
        <f t="shared" si="183"/>
        <v>0</v>
      </c>
    </row>
    <row r="2248" spans="2:13" ht="12">
      <c r="B2248" s="15">
        <v>2141</v>
      </c>
      <c r="C2248" s="6"/>
      <c r="D2248" s="6"/>
      <c r="E2248" s="32"/>
      <c r="F2248" s="32"/>
      <c r="G2248" s="55">
        <f t="shared" si="181"/>
        <v>0</v>
      </c>
      <c r="H2248" s="32"/>
      <c r="I2248" s="32"/>
      <c r="J2248" s="54">
        <f t="shared" si="179"/>
        <v>0</v>
      </c>
      <c r="K2248" s="67" t="str">
        <f t="shared" si="180"/>
        <v>Nuevo</v>
      </c>
      <c r="L2248" s="68">
        <f t="shared" si="182"/>
        <v>0</v>
      </c>
      <c r="M2248" s="61">
        <f t="shared" si="183"/>
        <v>0</v>
      </c>
    </row>
    <row r="2249" spans="2:13" ht="12">
      <c r="B2249" s="15">
        <v>2142</v>
      </c>
      <c r="C2249" s="6"/>
      <c r="D2249" s="6"/>
      <c r="E2249" s="32"/>
      <c r="F2249" s="32"/>
      <c r="G2249" s="55">
        <f t="shared" si="181"/>
        <v>0</v>
      </c>
      <c r="H2249" s="32"/>
      <c r="I2249" s="32"/>
      <c r="J2249" s="54">
        <f t="shared" si="179"/>
        <v>0</v>
      </c>
      <c r="K2249" s="67" t="str">
        <f t="shared" si="180"/>
        <v>Nuevo</v>
      </c>
      <c r="L2249" s="68">
        <f t="shared" si="182"/>
        <v>0</v>
      </c>
      <c r="M2249" s="61">
        <f t="shared" si="183"/>
        <v>0</v>
      </c>
    </row>
    <row r="2250" spans="2:13" ht="12">
      <c r="B2250" s="15">
        <v>2143</v>
      </c>
      <c r="C2250" s="6"/>
      <c r="D2250" s="6"/>
      <c r="E2250" s="32"/>
      <c r="F2250" s="32"/>
      <c r="G2250" s="55">
        <f t="shared" si="181"/>
        <v>0</v>
      </c>
      <c r="H2250" s="32"/>
      <c r="I2250" s="32"/>
      <c r="J2250" s="54">
        <f t="shared" si="179"/>
        <v>0</v>
      </c>
      <c r="K2250" s="67" t="str">
        <f t="shared" si="180"/>
        <v>Nuevo</v>
      </c>
      <c r="L2250" s="68">
        <f t="shared" si="182"/>
        <v>0</v>
      </c>
      <c r="M2250" s="61">
        <f t="shared" si="183"/>
        <v>0</v>
      </c>
    </row>
    <row r="2251" spans="2:13" ht="12">
      <c r="B2251" s="15">
        <v>2144</v>
      </c>
      <c r="C2251" s="6"/>
      <c r="D2251" s="6"/>
      <c r="E2251" s="32"/>
      <c r="F2251" s="32"/>
      <c r="G2251" s="55">
        <f t="shared" si="181"/>
        <v>0</v>
      </c>
      <c r="H2251" s="32"/>
      <c r="I2251" s="32"/>
      <c r="J2251" s="54">
        <f t="shared" si="179"/>
        <v>0</v>
      </c>
      <c r="K2251" s="67" t="str">
        <f t="shared" si="180"/>
        <v>Nuevo</v>
      </c>
      <c r="L2251" s="68">
        <f t="shared" si="182"/>
        <v>0</v>
      </c>
      <c r="M2251" s="61">
        <f t="shared" si="183"/>
        <v>0</v>
      </c>
    </row>
    <row r="2252" spans="2:13" ht="12">
      <c r="B2252" s="15">
        <v>2145</v>
      </c>
      <c r="C2252" s="6"/>
      <c r="D2252" s="6"/>
      <c r="E2252" s="32"/>
      <c r="F2252" s="32"/>
      <c r="G2252" s="55">
        <f t="shared" si="181"/>
        <v>0</v>
      </c>
      <c r="H2252" s="32"/>
      <c r="I2252" s="32"/>
      <c r="J2252" s="54">
        <f t="shared" si="179"/>
        <v>0</v>
      </c>
      <c r="K2252" s="67" t="str">
        <f t="shared" si="180"/>
        <v>Nuevo</v>
      </c>
      <c r="L2252" s="68">
        <f t="shared" si="182"/>
        <v>0</v>
      </c>
      <c r="M2252" s="61">
        <f t="shared" si="183"/>
        <v>0</v>
      </c>
    </row>
    <row r="2253" spans="2:13" ht="12">
      <c r="B2253" s="15">
        <v>2146</v>
      </c>
      <c r="C2253" s="6"/>
      <c r="D2253" s="6"/>
      <c r="E2253" s="32"/>
      <c r="F2253" s="32"/>
      <c r="G2253" s="55">
        <f t="shared" si="181"/>
        <v>0</v>
      </c>
      <c r="H2253" s="32"/>
      <c r="I2253" s="32"/>
      <c r="J2253" s="54">
        <f t="shared" si="179"/>
        <v>0</v>
      </c>
      <c r="K2253" s="67" t="str">
        <f t="shared" si="180"/>
        <v>Nuevo</v>
      </c>
      <c r="L2253" s="68">
        <f t="shared" si="182"/>
        <v>0</v>
      </c>
      <c r="M2253" s="61">
        <f t="shared" si="183"/>
        <v>0</v>
      </c>
    </row>
    <row r="2254" spans="2:13" ht="12">
      <c r="B2254" s="15">
        <v>2147</v>
      </c>
      <c r="C2254" s="6"/>
      <c r="D2254" s="6"/>
      <c r="E2254" s="32"/>
      <c r="F2254" s="32"/>
      <c r="G2254" s="55">
        <f t="shared" si="181"/>
        <v>0</v>
      </c>
      <c r="H2254" s="32"/>
      <c r="I2254" s="32"/>
      <c r="J2254" s="54">
        <f t="shared" si="179"/>
        <v>0</v>
      </c>
      <c r="K2254" s="67" t="str">
        <f t="shared" si="180"/>
        <v>Nuevo</v>
      </c>
      <c r="L2254" s="68">
        <f t="shared" si="182"/>
        <v>0</v>
      </c>
      <c r="M2254" s="61">
        <f t="shared" si="183"/>
        <v>0</v>
      </c>
    </row>
    <row r="2255" spans="2:13" ht="12">
      <c r="B2255" s="15">
        <v>2148</v>
      </c>
      <c r="C2255" s="6"/>
      <c r="D2255" s="6"/>
      <c r="E2255" s="32"/>
      <c r="F2255" s="32"/>
      <c r="G2255" s="55">
        <f t="shared" si="181"/>
        <v>0</v>
      </c>
      <c r="H2255" s="32"/>
      <c r="I2255" s="32"/>
      <c r="J2255" s="54">
        <f t="shared" si="179"/>
        <v>0</v>
      </c>
      <c r="K2255" s="67" t="str">
        <f t="shared" si="180"/>
        <v>Nuevo</v>
      </c>
      <c r="L2255" s="68">
        <f t="shared" si="182"/>
        <v>0</v>
      </c>
      <c r="M2255" s="61">
        <f t="shared" si="183"/>
        <v>0</v>
      </c>
    </row>
    <row r="2256" spans="2:13" ht="12">
      <c r="B2256" s="15">
        <v>2149</v>
      </c>
      <c r="C2256" s="6"/>
      <c r="D2256" s="6"/>
      <c r="E2256" s="32"/>
      <c r="F2256" s="32"/>
      <c r="G2256" s="55">
        <f t="shared" si="181"/>
        <v>0</v>
      </c>
      <c r="H2256" s="32"/>
      <c r="I2256" s="32"/>
      <c r="J2256" s="54">
        <f t="shared" si="179"/>
        <v>0</v>
      </c>
      <c r="K2256" s="67" t="str">
        <f t="shared" si="180"/>
        <v>Nuevo</v>
      </c>
      <c r="L2256" s="68">
        <f t="shared" si="182"/>
        <v>0</v>
      </c>
      <c r="M2256" s="61">
        <f t="shared" si="183"/>
        <v>0</v>
      </c>
    </row>
    <row r="2257" spans="2:13" ht="12">
      <c r="B2257" s="15">
        <v>2150</v>
      </c>
      <c r="C2257" s="6"/>
      <c r="D2257" s="6"/>
      <c r="E2257" s="32"/>
      <c r="F2257" s="32"/>
      <c r="G2257" s="55">
        <f t="shared" si="181"/>
        <v>0</v>
      </c>
      <c r="H2257" s="32"/>
      <c r="I2257" s="32"/>
      <c r="J2257" s="54">
        <f t="shared" si="179"/>
        <v>0</v>
      </c>
      <c r="K2257" s="67" t="str">
        <f t="shared" si="180"/>
        <v>Nuevo</v>
      </c>
      <c r="L2257" s="68">
        <f t="shared" si="182"/>
        <v>0</v>
      </c>
      <c r="M2257" s="61">
        <f t="shared" si="183"/>
        <v>0</v>
      </c>
    </row>
    <row r="2258" spans="2:13" ht="12">
      <c r="B2258" s="15">
        <v>2151</v>
      </c>
      <c r="C2258" s="6"/>
      <c r="D2258" s="6"/>
      <c r="E2258" s="32"/>
      <c r="F2258" s="32"/>
      <c r="G2258" s="55">
        <f t="shared" si="181"/>
        <v>0</v>
      </c>
      <c r="H2258" s="32"/>
      <c r="I2258" s="32"/>
      <c r="J2258" s="54">
        <f t="shared" si="179"/>
        <v>0</v>
      </c>
      <c r="K2258" s="67" t="str">
        <f t="shared" si="180"/>
        <v>Nuevo</v>
      </c>
      <c r="L2258" s="68">
        <f t="shared" si="182"/>
        <v>0</v>
      </c>
      <c r="M2258" s="61">
        <f t="shared" si="183"/>
        <v>0</v>
      </c>
    </row>
    <row r="2259" spans="2:13" ht="12">
      <c r="B2259" s="15">
        <v>2152</v>
      </c>
      <c r="C2259" s="6"/>
      <c r="D2259" s="6"/>
      <c r="E2259" s="32"/>
      <c r="F2259" s="32"/>
      <c r="G2259" s="55">
        <f t="shared" si="181"/>
        <v>0</v>
      </c>
      <c r="H2259" s="32"/>
      <c r="I2259" s="32"/>
      <c r="J2259" s="54">
        <f t="shared" si="179"/>
        <v>0</v>
      </c>
      <c r="K2259" s="67" t="str">
        <f t="shared" si="180"/>
        <v>Nuevo</v>
      </c>
      <c r="L2259" s="68">
        <f t="shared" si="182"/>
        <v>0</v>
      </c>
      <c r="M2259" s="61">
        <f t="shared" si="183"/>
        <v>0</v>
      </c>
    </row>
    <row r="2260" spans="2:13" ht="12">
      <c r="B2260" s="15">
        <v>2153</v>
      </c>
      <c r="C2260" s="6"/>
      <c r="D2260" s="6"/>
      <c r="E2260" s="32"/>
      <c r="F2260" s="32"/>
      <c r="G2260" s="55">
        <f t="shared" si="181"/>
        <v>0</v>
      </c>
      <c r="H2260" s="32"/>
      <c r="I2260" s="32"/>
      <c r="J2260" s="54">
        <f t="shared" si="179"/>
        <v>0</v>
      </c>
      <c r="K2260" s="67" t="str">
        <f t="shared" si="180"/>
        <v>Nuevo</v>
      </c>
      <c r="L2260" s="68">
        <f t="shared" si="182"/>
        <v>0</v>
      </c>
      <c r="M2260" s="61">
        <f t="shared" si="183"/>
        <v>0</v>
      </c>
    </row>
    <row r="2261" spans="2:13" ht="12">
      <c r="B2261" s="15">
        <v>2154</v>
      </c>
      <c r="C2261" s="6"/>
      <c r="D2261" s="6"/>
      <c r="E2261" s="32"/>
      <c r="F2261" s="32"/>
      <c r="G2261" s="55">
        <f t="shared" si="181"/>
        <v>0</v>
      </c>
      <c r="H2261" s="32"/>
      <c r="I2261" s="32"/>
      <c r="J2261" s="54">
        <f t="shared" si="179"/>
        <v>0</v>
      </c>
      <c r="K2261" s="67" t="str">
        <f t="shared" si="180"/>
        <v>Nuevo</v>
      </c>
      <c r="L2261" s="68">
        <f t="shared" si="182"/>
        <v>0</v>
      </c>
      <c r="M2261" s="61">
        <f t="shared" si="183"/>
        <v>0</v>
      </c>
    </row>
    <row r="2262" spans="2:13" ht="12">
      <c r="B2262" s="15">
        <v>2155</v>
      </c>
      <c r="C2262" s="6"/>
      <c r="D2262" s="6"/>
      <c r="E2262" s="32"/>
      <c r="F2262" s="32"/>
      <c r="G2262" s="55">
        <f t="shared" si="181"/>
        <v>0</v>
      </c>
      <c r="H2262" s="32"/>
      <c r="I2262" s="32"/>
      <c r="J2262" s="54">
        <f t="shared" si="179"/>
        <v>0</v>
      </c>
      <c r="K2262" s="67" t="str">
        <f t="shared" si="180"/>
        <v>Nuevo</v>
      </c>
      <c r="L2262" s="68">
        <f t="shared" si="182"/>
        <v>0</v>
      </c>
      <c r="M2262" s="61">
        <f t="shared" si="183"/>
        <v>0</v>
      </c>
    </row>
    <row r="2263" spans="2:13" ht="12">
      <c r="B2263" s="15">
        <v>2156</v>
      </c>
      <c r="C2263" s="6"/>
      <c r="D2263" s="6"/>
      <c r="E2263" s="32"/>
      <c r="F2263" s="32"/>
      <c r="G2263" s="55">
        <f t="shared" si="181"/>
        <v>0</v>
      </c>
      <c r="H2263" s="32"/>
      <c r="I2263" s="32"/>
      <c r="J2263" s="54">
        <f t="shared" si="179"/>
        <v>0</v>
      </c>
      <c r="K2263" s="67" t="str">
        <f t="shared" si="180"/>
        <v>Nuevo</v>
      </c>
      <c r="L2263" s="68">
        <f t="shared" si="182"/>
        <v>0</v>
      </c>
      <c r="M2263" s="61">
        <f t="shared" si="183"/>
        <v>0</v>
      </c>
    </row>
    <row r="2264" spans="2:13" ht="12">
      <c r="B2264" s="15">
        <v>2157</v>
      </c>
      <c r="C2264" s="6"/>
      <c r="D2264" s="6"/>
      <c r="E2264" s="32"/>
      <c r="F2264" s="32"/>
      <c r="G2264" s="55">
        <f t="shared" si="181"/>
        <v>0</v>
      </c>
      <c r="H2264" s="32"/>
      <c r="I2264" s="32"/>
      <c r="J2264" s="54">
        <f t="shared" si="179"/>
        <v>0</v>
      </c>
      <c r="K2264" s="67" t="str">
        <f t="shared" si="180"/>
        <v>Nuevo</v>
      </c>
      <c r="L2264" s="68">
        <f t="shared" si="182"/>
        <v>0</v>
      </c>
      <c r="M2264" s="61">
        <f t="shared" si="183"/>
        <v>0</v>
      </c>
    </row>
    <row r="2265" spans="2:13" ht="12">
      <c r="B2265" s="15">
        <v>2158</v>
      </c>
      <c r="C2265" s="6"/>
      <c r="D2265" s="6"/>
      <c r="E2265" s="32"/>
      <c r="F2265" s="32"/>
      <c r="G2265" s="55">
        <f t="shared" si="181"/>
        <v>0</v>
      </c>
      <c r="H2265" s="32"/>
      <c r="I2265" s="32"/>
      <c r="J2265" s="54">
        <f t="shared" si="179"/>
        <v>0</v>
      </c>
      <c r="K2265" s="67" t="str">
        <f t="shared" si="180"/>
        <v>Nuevo</v>
      </c>
      <c r="L2265" s="68">
        <f t="shared" si="182"/>
        <v>0</v>
      </c>
      <c r="M2265" s="61">
        <f t="shared" si="183"/>
        <v>0</v>
      </c>
    </row>
    <row r="2266" spans="2:13" ht="12">
      <c r="B2266" s="15">
        <v>2159</v>
      </c>
      <c r="C2266" s="6"/>
      <c r="D2266" s="6"/>
      <c r="E2266" s="32"/>
      <c r="F2266" s="32"/>
      <c r="G2266" s="55">
        <f t="shared" si="181"/>
        <v>0</v>
      </c>
      <c r="H2266" s="32"/>
      <c r="I2266" s="32"/>
      <c r="J2266" s="54">
        <f t="shared" si="179"/>
        <v>0</v>
      </c>
      <c r="K2266" s="67" t="str">
        <f t="shared" si="180"/>
        <v>Nuevo</v>
      </c>
      <c r="L2266" s="68">
        <f t="shared" si="182"/>
        <v>0</v>
      </c>
      <c r="M2266" s="61">
        <f t="shared" si="183"/>
        <v>0</v>
      </c>
    </row>
    <row r="2267" spans="2:13" ht="12">
      <c r="B2267" s="15">
        <v>2160</v>
      </c>
      <c r="C2267" s="6"/>
      <c r="D2267" s="6"/>
      <c r="E2267" s="32"/>
      <c r="F2267" s="32"/>
      <c r="G2267" s="55">
        <f t="shared" si="181"/>
        <v>0</v>
      </c>
      <c r="H2267" s="32"/>
      <c r="I2267" s="32"/>
      <c r="J2267" s="54">
        <f t="shared" si="179"/>
        <v>0</v>
      </c>
      <c r="K2267" s="67" t="str">
        <f t="shared" si="180"/>
        <v>Nuevo</v>
      </c>
      <c r="L2267" s="68">
        <f t="shared" si="182"/>
        <v>0</v>
      </c>
      <c r="M2267" s="61">
        <f t="shared" si="183"/>
        <v>0</v>
      </c>
    </row>
    <row r="2268" spans="2:13" ht="12">
      <c r="B2268" s="15">
        <v>2161</v>
      </c>
      <c r="C2268" s="6"/>
      <c r="D2268" s="6"/>
      <c r="E2268" s="32"/>
      <c r="F2268" s="32"/>
      <c r="G2268" s="55">
        <f t="shared" si="181"/>
        <v>0</v>
      </c>
      <c r="H2268" s="32"/>
      <c r="I2268" s="32"/>
      <c r="J2268" s="54">
        <f t="shared" si="179"/>
        <v>0</v>
      </c>
      <c r="K2268" s="67" t="str">
        <f t="shared" si="180"/>
        <v>Nuevo</v>
      </c>
      <c r="L2268" s="68">
        <f t="shared" si="182"/>
        <v>0</v>
      </c>
      <c r="M2268" s="61">
        <f t="shared" si="183"/>
        <v>0</v>
      </c>
    </row>
    <row r="2269" spans="2:13" ht="12">
      <c r="B2269" s="15">
        <v>2162</v>
      </c>
      <c r="C2269" s="6"/>
      <c r="D2269" s="6"/>
      <c r="E2269" s="32"/>
      <c r="F2269" s="32"/>
      <c r="G2269" s="55">
        <f t="shared" si="181"/>
        <v>0</v>
      </c>
      <c r="H2269" s="32"/>
      <c r="I2269" s="32"/>
      <c r="J2269" s="54">
        <f t="shared" si="179"/>
        <v>0</v>
      </c>
      <c r="K2269" s="67" t="str">
        <f t="shared" si="180"/>
        <v>Nuevo</v>
      </c>
      <c r="L2269" s="68">
        <f t="shared" si="182"/>
        <v>0</v>
      </c>
      <c r="M2269" s="61">
        <f t="shared" si="183"/>
        <v>0</v>
      </c>
    </row>
    <row r="2270" spans="2:13" ht="12">
      <c r="B2270" s="15">
        <v>2163</v>
      </c>
      <c r="C2270" s="6"/>
      <c r="D2270" s="6"/>
      <c r="E2270" s="32"/>
      <c r="F2270" s="32"/>
      <c r="G2270" s="55">
        <f t="shared" si="181"/>
        <v>0</v>
      </c>
      <c r="H2270" s="32"/>
      <c r="I2270" s="32"/>
      <c r="J2270" s="54">
        <f t="shared" si="179"/>
        <v>0</v>
      </c>
      <c r="K2270" s="67" t="str">
        <f t="shared" si="180"/>
        <v>Nuevo</v>
      </c>
      <c r="L2270" s="68">
        <f t="shared" si="182"/>
        <v>0</v>
      </c>
      <c r="M2270" s="61">
        <f t="shared" si="183"/>
        <v>0</v>
      </c>
    </row>
    <row r="2271" spans="2:13" ht="12">
      <c r="B2271" s="15">
        <v>2164</v>
      </c>
      <c r="C2271" s="6"/>
      <c r="D2271" s="6"/>
      <c r="E2271" s="32"/>
      <c r="F2271" s="32"/>
      <c r="G2271" s="55">
        <f t="shared" si="181"/>
        <v>0</v>
      </c>
      <c r="H2271" s="32"/>
      <c r="I2271" s="32"/>
      <c r="J2271" s="54">
        <f t="shared" si="179"/>
        <v>0</v>
      </c>
      <c r="K2271" s="67" t="str">
        <f t="shared" si="180"/>
        <v>Nuevo</v>
      </c>
      <c r="L2271" s="68">
        <f t="shared" si="182"/>
        <v>0</v>
      </c>
      <c r="M2271" s="61">
        <f t="shared" si="183"/>
        <v>0</v>
      </c>
    </row>
    <row r="2272" spans="2:13" ht="12">
      <c r="B2272" s="15">
        <v>2165</v>
      </c>
      <c r="C2272" s="6"/>
      <c r="D2272" s="6"/>
      <c r="E2272" s="32"/>
      <c r="F2272" s="32"/>
      <c r="G2272" s="55">
        <f t="shared" si="181"/>
        <v>0</v>
      </c>
      <c r="H2272" s="32"/>
      <c r="I2272" s="32"/>
      <c r="J2272" s="54">
        <f t="shared" si="179"/>
        <v>0</v>
      </c>
      <c r="K2272" s="67" t="str">
        <f t="shared" si="180"/>
        <v>Nuevo</v>
      </c>
      <c r="L2272" s="68">
        <f t="shared" si="182"/>
        <v>0</v>
      </c>
      <c r="M2272" s="61">
        <f t="shared" si="183"/>
        <v>0</v>
      </c>
    </row>
    <row r="2273" spans="2:13" ht="12">
      <c r="B2273" s="15">
        <v>2166</v>
      </c>
      <c r="C2273" s="6"/>
      <c r="D2273" s="6"/>
      <c r="E2273" s="32"/>
      <c r="F2273" s="32"/>
      <c r="G2273" s="55">
        <f t="shared" si="181"/>
        <v>0</v>
      </c>
      <c r="H2273" s="32"/>
      <c r="I2273" s="32"/>
      <c r="J2273" s="54">
        <f t="shared" si="179"/>
        <v>0</v>
      </c>
      <c r="K2273" s="67" t="str">
        <f t="shared" si="180"/>
        <v>Nuevo</v>
      </c>
      <c r="L2273" s="68">
        <f t="shared" si="182"/>
        <v>0</v>
      </c>
      <c r="M2273" s="61">
        <f t="shared" si="183"/>
        <v>0</v>
      </c>
    </row>
    <row r="2274" spans="2:13" ht="12">
      <c r="B2274" s="15">
        <v>2167</v>
      </c>
      <c r="C2274" s="6"/>
      <c r="D2274" s="6"/>
      <c r="E2274" s="32"/>
      <c r="F2274" s="32"/>
      <c r="G2274" s="55">
        <f t="shared" si="181"/>
        <v>0</v>
      </c>
      <c r="H2274" s="32"/>
      <c r="I2274" s="32"/>
      <c r="J2274" s="54">
        <f t="shared" si="179"/>
        <v>0</v>
      </c>
      <c r="K2274" s="67" t="str">
        <f t="shared" si="180"/>
        <v>Nuevo</v>
      </c>
      <c r="L2274" s="68">
        <f t="shared" si="182"/>
        <v>0</v>
      </c>
      <c r="M2274" s="61">
        <f t="shared" si="183"/>
        <v>0</v>
      </c>
    </row>
    <row r="2275" spans="2:13" ht="12">
      <c r="B2275" s="15">
        <v>2168</v>
      </c>
      <c r="C2275" s="6"/>
      <c r="D2275" s="6"/>
      <c r="E2275" s="32"/>
      <c r="F2275" s="32"/>
      <c r="G2275" s="55">
        <f t="shared" si="181"/>
        <v>0</v>
      </c>
      <c r="H2275" s="32"/>
      <c r="I2275" s="32"/>
      <c r="J2275" s="54">
        <f t="shared" si="179"/>
        <v>0</v>
      </c>
      <c r="K2275" s="67" t="str">
        <f t="shared" si="180"/>
        <v>Nuevo</v>
      </c>
      <c r="L2275" s="68">
        <f t="shared" si="182"/>
        <v>0</v>
      </c>
      <c r="M2275" s="61">
        <f t="shared" si="183"/>
        <v>0</v>
      </c>
    </row>
    <row r="2276" spans="2:13" ht="12">
      <c r="B2276" s="15">
        <v>2169</v>
      </c>
      <c r="C2276" s="6"/>
      <c r="D2276" s="6"/>
      <c r="E2276" s="32"/>
      <c r="F2276" s="32"/>
      <c r="G2276" s="55">
        <f t="shared" si="181"/>
        <v>0</v>
      </c>
      <c r="H2276" s="32"/>
      <c r="I2276" s="32"/>
      <c r="J2276" s="54">
        <f t="shared" si="179"/>
        <v>0</v>
      </c>
      <c r="K2276" s="67" t="str">
        <f t="shared" si="180"/>
        <v>Nuevo</v>
      </c>
      <c r="L2276" s="68">
        <f t="shared" si="182"/>
        <v>0</v>
      </c>
      <c r="M2276" s="61">
        <f t="shared" si="183"/>
        <v>0</v>
      </c>
    </row>
    <row r="2277" spans="2:13" ht="12">
      <c r="B2277" s="15">
        <v>2170</v>
      </c>
      <c r="C2277" s="6"/>
      <c r="D2277" s="6"/>
      <c r="E2277" s="32"/>
      <c r="F2277" s="32"/>
      <c r="G2277" s="55">
        <f t="shared" si="181"/>
        <v>0</v>
      </c>
      <c r="H2277" s="32"/>
      <c r="I2277" s="32"/>
      <c r="J2277" s="54">
        <f t="shared" si="179"/>
        <v>0</v>
      </c>
      <c r="K2277" s="67" t="str">
        <f t="shared" si="180"/>
        <v>Nuevo</v>
      </c>
      <c r="L2277" s="68">
        <f t="shared" si="182"/>
        <v>0</v>
      </c>
      <c r="M2277" s="61">
        <f t="shared" si="183"/>
        <v>0</v>
      </c>
    </row>
    <row r="2278" spans="2:13" ht="12">
      <c r="B2278" s="15">
        <v>2171</v>
      </c>
      <c r="C2278" s="6"/>
      <c r="D2278" s="6"/>
      <c r="E2278" s="32"/>
      <c r="F2278" s="32"/>
      <c r="G2278" s="55">
        <f t="shared" si="181"/>
        <v>0</v>
      </c>
      <c r="H2278" s="32"/>
      <c r="I2278" s="32"/>
      <c r="J2278" s="54">
        <f t="shared" si="179"/>
        <v>0</v>
      </c>
      <c r="K2278" s="67" t="str">
        <f t="shared" si="180"/>
        <v>Nuevo</v>
      </c>
      <c r="L2278" s="68">
        <f t="shared" si="182"/>
        <v>0</v>
      </c>
      <c r="M2278" s="61">
        <f t="shared" si="183"/>
        <v>0</v>
      </c>
    </row>
    <row r="2279" spans="2:13" ht="12">
      <c r="B2279" s="15">
        <v>2172</v>
      </c>
      <c r="C2279" s="6"/>
      <c r="D2279" s="6"/>
      <c r="E2279" s="32"/>
      <c r="F2279" s="32"/>
      <c r="G2279" s="55">
        <f t="shared" si="181"/>
        <v>0</v>
      </c>
      <c r="H2279" s="32"/>
      <c r="I2279" s="32"/>
      <c r="J2279" s="54">
        <f t="shared" si="179"/>
        <v>0</v>
      </c>
      <c r="K2279" s="67" t="str">
        <f t="shared" si="180"/>
        <v>Nuevo</v>
      </c>
      <c r="L2279" s="68">
        <f t="shared" si="182"/>
        <v>0</v>
      </c>
      <c r="M2279" s="61">
        <f t="shared" si="183"/>
        <v>0</v>
      </c>
    </row>
    <row r="2280" spans="2:13" ht="12">
      <c r="B2280" s="15">
        <v>2173</v>
      </c>
      <c r="C2280" s="6"/>
      <c r="D2280" s="6"/>
      <c r="E2280" s="32"/>
      <c r="F2280" s="32"/>
      <c r="G2280" s="55">
        <f t="shared" si="181"/>
        <v>0</v>
      </c>
      <c r="H2280" s="32"/>
      <c r="I2280" s="32"/>
      <c r="J2280" s="54">
        <f t="shared" si="179"/>
        <v>0</v>
      </c>
      <c r="K2280" s="67" t="str">
        <f t="shared" si="180"/>
        <v>Nuevo</v>
      </c>
      <c r="L2280" s="68">
        <f t="shared" si="182"/>
        <v>0</v>
      </c>
      <c r="M2280" s="61">
        <f t="shared" si="183"/>
        <v>0</v>
      </c>
    </row>
    <row r="2281" spans="2:13" ht="12">
      <c r="B2281" s="15">
        <v>2174</v>
      </c>
      <c r="C2281" s="6"/>
      <c r="D2281" s="6"/>
      <c r="E2281" s="32"/>
      <c r="F2281" s="32"/>
      <c r="G2281" s="55">
        <f t="shared" si="181"/>
        <v>0</v>
      </c>
      <c r="H2281" s="32"/>
      <c r="I2281" s="32"/>
      <c r="J2281" s="54">
        <f t="shared" si="179"/>
        <v>0</v>
      </c>
      <c r="K2281" s="67" t="str">
        <f t="shared" si="180"/>
        <v>Nuevo</v>
      </c>
      <c r="L2281" s="68">
        <f t="shared" si="182"/>
        <v>0</v>
      </c>
      <c r="M2281" s="61">
        <f t="shared" si="183"/>
        <v>0</v>
      </c>
    </row>
    <row r="2282" spans="2:13" ht="12">
      <c r="B2282" s="15">
        <v>2175</v>
      </c>
      <c r="C2282" s="6"/>
      <c r="D2282" s="6"/>
      <c r="E2282" s="32"/>
      <c r="F2282" s="32"/>
      <c r="G2282" s="55">
        <f t="shared" si="181"/>
        <v>0</v>
      </c>
      <c r="H2282" s="32"/>
      <c r="I2282" s="32"/>
      <c r="J2282" s="54">
        <f t="shared" si="179"/>
        <v>0</v>
      </c>
      <c r="K2282" s="67" t="str">
        <f t="shared" si="180"/>
        <v>Nuevo</v>
      </c>
      <c r="L2282" s="68">
        <f t="shared" si="182"/>
        <v>0</v>
      </c>
      <c r="M2282" s="61">
        <f t="shared" si="183"/>
        <v>0</v>
      </c>
    </row>
    <row r="2283" spans="2:13" ht="12">
      <c r="B2283" s="15">
        <v>2176</v>
      </c>
      <c r="C2283" s="6"/>
      <c r="D2283" s="6"/>
      <c r="E2283" s="32"/>
      <c r="F2283" s="32"/>
      <c r="G2283" s="55">
        <f t="shared" si="181"/>
        <v>0</v>
      </c>
      <c r="H2283" s="32"/>
      <c r="I2283" s="32"/>
      <c r="J2283" s="54">
        <f aca="true" t="shared" si="184" ref="J2283:J2346">(H2283/$H$112)</f>
        <v>0</v>
      </c>
      <c r="K2283" s="67" t="str">
        <f aca="true" t="shared" si="185" ref="K2283:K2346">IF(E2283=0,"Nuevo",((H2283/E2283)-1))</f>
        <v>Nuevo</v>
      </c>
      <c r="L2283" s="68">
        <f t="shared" si="182"/>
        <v>0</v>
      </c>
      <c r="M2283" s="61">
        <f t="shared" si="183"/>
        <v>0</v>
      </c>
    </row>
    <row r="2284" spans="2:13" ht="12">
      <c r="B2284" s="15">
        <v>2177</v>
      </c>
      <c r="C2284" s="6"/>
      <c r="D2284" s="6"/>
      <c r="E2284" s="32"/>
      <c r="F2284" s="32"/>
      <c r="G2284" s="55">
        <f t="shared" si="181"/>
        <v>0</v>
      </c>
      <c r="H2284" s="32"/>
      <c r="I2284" s="32"/>
      <c r="J2284" s="54">
        <f t="shared" si="184"/>
        <v>0</v>
      </c>
      <c r="K2284" s="67" t="str">
        <f t="shared" si="185"/>
        <v>Nuevo</v>
      </c>
      <c r="L2284" s="68">
        <f t="shared" si="182"/>
        <v>0</v>
      </c>
      <c r="M2284" s="61">
        <f t="shared" si="183"/>
        <v>0</v>
      </c>
    </row>
    <row r="2285" spans="2:13" ht="12">
      <c r="B2285" s="15">
        <v>2178</v>
      </c>
      <c r="C2285" s="6"/>
      <c r="D2285" s="6"/>
      <c r="E2285" s="32"/>
      <c r="F2285" s="32"/>
      <c r="G2285" s="55">
        <f t="shared" si="181"/>
        <v>0</v>
      </c>
      <c r="H2285" s="32"/>
      <c r="I2285" s="32"/>
      <c r="J2285" s="54">
        <f t="shared" si="184"/>
        <v>0</v>
      </c>
      <c r="K2285" s="67" t="str">
        <f t="shared" si="185"/>
        <v>Nuevo</v>
      </c>
      <c r="L2285" s="68">
        <f t="shared" si="182"/>
        <v>0</v>
      </c>
      <c r="M2285" s="61">
        <f t="shared" si="183"/>
        <v>0</v>
      </c>
    </row>
    <row r="2286" spans="2:13" ht="12">
      <c r="B2286" s="15">
        <v>2179</v>
      </c>
      <c r="C2286" s="6"/>
      <c r="D2286" s="6"/>
      <c r="E2286" s="32"/>
      <c r="F2286" s="32"/>
      <c r="G2286" s="55">
        <f t="shared" si="181"/>
        <v>0</v>
      </c>
      <c r="H2286" s="32"/>
      <c r="I2286" s="32"/>
      <c r="J2286" s="54">
        <f t="shared" si="184"/>
        <v>0</v>
      </c>
      <c r="K2286" s="67" t="str">
        <f t="shared" si="185"/>
        <v>Nuevo</v>
      </c>
      <c r="L2286" s="68">
        <f t="shared" si="182"/>
        <v>0</v>
      </c>
      <c r="M2286" s="61">
        <f t="shared" si="183"/>
        <v>0</v>
      </c>
    </row>
    <row r="2287" spans="2:13" ht="12">
      <c r="B2287" s="15">
        <v>2180</v>
      </c>
      <c r="C2287" s="6"/>
      <c r="D2287" s="6"/>
      <c r="E2287" s="32"/>
      <c r="F2287" s="32"/>
      <c r="G2287" s="55">
        <f t="shared" si="181"/>
        <v>0</v>
      </c>
      <c r="H2287" s="32"/>
      <c r="I2287" s="32"/>
      <c r="J2287" s="54">
        <f t="shared" si="184"/>
        <v>0</v>
      </c>
      <c r="K2287" s="67" t="str">
        <f t="shared" si="185"/>
        <v>Nuevo</v>
      </c>
      <c r="L2287" s="68">
        <f t="shared" si="182"/>
        <v>0</v>
      </c>
      <c r="M2287" s="61">
        <f t="shared" si="183"/>
        <v>0</v>
      </c>
    </row>
    <row r="2288" spans="2:13" ht="12">
      <c r="B2288" s="15">
        <v>2181</v>
      </c>
      <c r="C2288" s="6"/>
      <c r="D2288" s="6"/>
      <c r="E2288" s="32"/>
      <c r="F2288" s="32"/>
      <c r="G2288" s="55">
        <f t="shared" si="181"/>
        <v>0</v>
      </c>
      <c r="H2288" s="32"/>
      <c r="I2288" s="32"/>
      <c r="J2288" s="54">
        <f t="shared" si="184"/>
        <v>0</v>
      </c>
      <c r="K2288" s="67" t="str">
        <f t="shared" si="185"/>
        <v>Nuevo</v>
      </c>
      <c r="L2288" s="68">
        <f t="shared" si="182"/>
        <v>0</v>
      </c>
      <c r="M2288" s="61">
        <f t="shared" si="183"/>
        <v>0</v>
      </c>
    </row>
    <row r="2289" spans="2:13" ht="12">
      <c r="B2289" s="15">
        <v>2182</v>
      </c>
      <c r="C2289" s="6"/>
      <c r="D2289" s="6"/>
      <c r="E2289" s="32"/>
      <c r="F2289" s="32"/>
      <c r="G2289" s="55">
        <f t="shared" si="181"/>
        <v>0</v>
      </c>
      <c r="H2289" s="32"/>
      <c r="I2289" s="32"/>
      <c r="J2289" s="54">
        <f t="shared" si="184"/>
        <v>0</v>
      </c>
      <c r="K2289" s="67" t="str">
        <f t="shared" si="185"/>
        <v>Nuevo</v>
      </c>
      <c r="L2289" s="68">
        <f t="shared" si="182"/>
        <v>0</v>
      </c>
      <c r="M2289" s="61">
        <f t="shared" si="183"/>
        <v>0</v>
      </c>
    </row>
    <row r="2290" spans="2:13" ht="12">
      <c r="B2290" s="15">
        <v>2183</v>
      </c>
      <c r="C2290" s="6"/>
      <c r="D2290" s="6"/>
      <c r="E2290" s="32"/>
      <c r="F2290" s="32"/>
      <c r="G2290" s="55">
        <f t="shared" si="181"/>
        <v>0</v>
      </c>
      <c r="H2290" s="32"/>
      <c r="I2290" s="32"/>
      <c r="J2290" s="54">
        <f t="shared" si="184"/>
        <v>0</v>
      </c>
      <c r="K2290" s="67" t="str">
        <f t="shared" si="185"/>
        <v>Nuevo</v>
      </c>
      <c r="L2290" s="68">
        <f t="shared" si="182"/>
        <v>0</v>
      </c>
      <c r="M2290" s="61">
        <f t="shared" si="183"/>
        <v>0</v>
      </c>
    </row>
    <row r="2291" spans="2:13" ht="12">
      <c r="B2291" s="15">
        <v>2184</v>
      </c>
      <c r="C2291" s="6"/>
      <c r="D2291" s="6"/>
      <c r="E2291" s="32"/>
      <c r="F2291" s="32"/>
      <c r="G2291" s="55">
        <f t="shared" si="181"/>
        <v>0</v>
      </c>
      <c r="H2291" s="32"/>
      <c r="I2291" s="32"/>
      <c r="J2291" s="54">
        <f t="shared" si="184"/>
        <v>0</v>
      </c>
      <c r="K2291" s="67" t="str">
        <f t="shared" si="185"/>
        <v>Nuevo</v>
      </c>
      <c r="L2291" s="68">
        <f t="shared" si="182"/>
        <v>0</v>
      </c>
      <c r="M2291" s="61">
        <f t="shared" si="183"/>
        <v>0</v>
      </c>
    </row>
    <row r="2292" spans="2:13" ht="12">
      <c r="B2292" s="15">
        <v>2185</v>
      </c>
      <c r="C2292" s="6"/>
      <c r="D2292" s="6"/>
      <c r="E2292" s="32"/>
      <c r="F2292" s="32"/>
      <c r="G2292" s="55">
        <f t="shared" si="181"/>
        <v>0</v>
      </c>
      <c r="H2292" s="32"/>
      <c r="I2292" s="32"/>
      <c r="J2292" s="54">
        <f t="shared" si="184"/>
        <v>0</v>
      </c>
      <c r="K2292" s="67" t="str">
        <f t="shared" si="185"/>
        <v>Nuevo</v>
      </c>
      <c r="L2292" s="68">
        <f t="shared" si="182"/>
        <v>0</v>
      </c>
      <c r="M2292" s="61">
        <f t="shared" si="183"/>
        <v>0</v>
      </c>
    </row>
    <row r="2293" spans="2:13" ht="12">
      <c r="B2293" s="15">
        <v>2186</v>
      </c>
      <c r="C2293" s="6"/>
      <c r="D2293" s="6"/>
      <c r="E2293" s="32"/>
      <c r="F2293" s="32"/>
      <c r="G2293" s="55">
        <f t="shared" si="181"/>
        <v>0</v>
      </c>
      <c r="H2293" s="32"/>
      <c r="I2293" s="32"/>
      <c r="J2293" s="54">
        <f t="shared" si="184"/>
        <v>0</v>
      </c>
      <c r="K2293" s="67" t="str">
        <f t="shared" si="185"/>
        <v>Nuevo</v>
      </c>
      <c r="L2293" s="68">
        <f t="shared" si="182"/>
        <v>0</v>
      </c>
      <c r="M2293" s="61">
        <f t="shared" si="183"/>
        <v>0</v>
      </c>
    </row>
    <row r="2294" spans="2:13" ht="12">
      <c r="B2294" s="15">
        <v>2187</v>
      </c>
      <c r="C2294" s="6"/>
      <c r="D2294" s="6"/>
      <c r="E2294" s="32"/>
      <c r="F2294" s="32"/>
      <c r="G2294" s="55">
        <f t="shared" si="181"/>
        <v>0</v>
      </c>
      <c r="H2294" s="32"/>
      <c r="I2294" s="32"/>
      <c r="J2294" s="54">
        <f t="shared" si="184"/>
        <v>0</v>
      </c>
      <c r="K2294" s="67" t="str">
        <f t="shared" si="185"/>
        <v>Nuevo</v>
      </c>
      <c r="L2294" s="68">
        <f t="shared" si="182"/>
        <v>0</v>
      </c>
      <c r="M2294" s="61">
        <f t="shared" si="183"/>
        <v>0</v>
      </c>
    </row>
    <row r="2295" spans="2:13" ht="12">
      <c r="B2295" s="15">
        <v>2188</v>
      </c>
      <c r="C2295" s="6"/>
      <c r="D2295" s="6"/>
      <c r="E2295" s="32"/>
      <c r="F2295" s="32"/>
      <c r="G2295" s="55">
        <f t="shared" si="181"/>
        <v>0</v>
      </c>
      <c r="H2295" s="32"/>
      <c r="I2295" s="32"/>
      <c r="J2295" s="54">
        <f t="shared" si="184"/>
        <v>0</v>
      </c>
      <c r="K2295" s="67" t="str">
        <f t="shared" si="185"/>
        <v>Nuevo</v>
      </c>
      <c r="L2295" s="68">
        <f t="shared" si="182"/>
        <v>0</v>
      </c>
      <c r="M2295" s="61">
        <f t="shared" si="183"/>
        <v>0</v>
      </c>
    </row>
    <row r="2296" spans="2:13" ht="12">
      <c r="B2296" s="15">
        <v>2189</v>
      </c>
      <c r="C2296" s="6"/>
      <c r="D2296" s="6"/>
      <c r="E2296" s="32"/>
      <c r="F2296" s="32"/>
      <c r="G2296" s="55">
        <f t="shared" si="181"/>
        <v>0</v>
      </c>
      <c r="H2296" s="32"/>
      <c r="I2296" s="32"/>
      <c r="J2296" s="54">
        <f t="shared" si="184"/>
        <v>0</v>
      </c>
      <c r="K2296" s="67" t="str">
        <f t="shared" si="185"/>
        <v>Nuevo</v>
      </c>
      <c r="L2296" s="68">
        <f t="shared" si="182"/>
        <v>0</v>
      </c>
      <c r="M2296" s="61">
        <f t="shared" si="183"/>
        <v>0</v>
      </c>
    </row>
    <row r="2297" spans="2:13" ht="12">
      <c r="B2297" s="15">
        <v>2190</v>
      </c>
      <c r="C2297" s="6"/>
      <c r="D2297" s="6"/>
      <c r="E2297" s="32"/>
      <c r="F2297" s="32"/>
      <c r="G2297" s="55">
        <f aca="true" t="shared" si="186" ref="G2297:G2360">(E2297/$E$112)</f>
        <v>0</v>
      </c>
      <c r="H2297" s="32"/>
      <c r="I2297" s="32"/>
      <c r="J2297" s="54">
        <f t="shared" si="184"/>
        <v>0</v>
      </c>
      <c r="K2297" s="67" t="str">
        <f t="shared" si="185"/>
        <v>Nuevo</v>
      </c>
      <c r="L2297" s="68">
        <f aca="true" t="shared" si="187" ref="L2297:L2360">IF(E2297=0,0,E2297/F2297)</f>
        <v>0</v>
      </c>
      <c r="M2297" s="61">
        <f aca="true" t="shared" si="188" ref="M2297:M2360">IF(H2297=0,0,H2297/I2297)</f>
        <v>0</v>
      </c>
    </row>
    <row r="2298" spans="2:13" ht="12">
      <c r="B2298" s="15">
        <v>2191</v>
      </c>
      <c r="C2298" s="6"/>
      <c r="D2298" s="6"/>
      <c r="E2298" s="32"/>
      <c r="F2298" s="32"/>
      <c r="G2298" s="55">
        <f t="shared" si="186"/>
        <v>0</v>
      </c>
      <c r="H2298" s="32"/>
      <c r="I2298" s="32"/>
      <c r="J2298" s="54">
        <f t="shared" si="184"/>
        <v>0</v>
      </c>
      <c r="K2298" s="67" t="str">
        <f t="shared" si="185"/>
        <v>Nuevo</v>
      </c>
      <c r="L2298" s="68">
        <f t="shared" si="187"/>
        <v>0</v>
      </c>
      <c r="M2298" s="61">
        <f t="shared" si="188"/>
        <v>0</v>
      </c>
    </row>
    <row r="2299" spans="2:13" ht="12">
      <c r="B2299" s="15">
        <v>2192</v>
      </c>
      <c r="C2299" s="6"/>
      <c r="D2299" s="6"/>
      <c r="E2299" s="32"/>
      <c r="F2299" s="32"/>
      <c r="G2299" s="55">
        <f t="shared" si="186"/>
        <v>0</v>
      </c>
      <c r="H2299" s="32"/>
      <c r="I2299" s="32"/>
      <c r="J2299" s="54">
        <f t="shared" si="184"/>
        <v>0</v>
      </c>
      <c r="K2299" s="67" t="str">
        <f t="shared" si="185"/>
        <v>Nuevo</v>
      </c>
      <c r="L2299" s="68">
        <f t="shared" si="187"/>
        <v>0</v>
      </c>
      <c r="M2299" s="61">
        <f t="shared" si="188"/>
        <v>0</v>
      </c>
    </row>
    <row r="2300" spans="2:13" ht="12">
      <c r="B2300" s="15">
        <v>2193</v>
      </c>
      <c r="C2300" s="6"/>
      <c r="D2300" s="6"/>
      <c r="E2300" s="32"/>
      <c r="F2300" s="32"/>
      <c r="G2300" s="55">
        <f t="shared" si="186"/>
        <v>0</v>
      </c>
      <c r="H2300" s="32"/>
      <c r="I2300" s="32"/>
      <c r="J2300" s="54">
        <f t="shared" si="184"/>
        <v>0</v>
      </c>
      <c r="K2300" s="67" t="str">
        <f t="shared" si="185"/>
        <v>Nuevo</v>
      </c>
      <c r="L2300" s="68">
        <f t="shared" si="187"/>
        <v>0</v>
      </c>
      <c r="M2300" s="61">
        <f t="shared" si="188"/>
        <v>0</v>
      </c>
    </row>
    <row r="2301" spans="2:13" ht="12">
      <c r="B2301" s="15">
        <v>2194</v>
      </c>
      <c r="C2301" s="6"/>
      <c r="D2301" s="6"/>
      <c r="E2301" s="32"/>
      <c r="F2301" s="32"/>
      <c r="G2301" s="55">
        <f t="shared" si="186"/>
        <v>0</v>
      </c>
      <c r="H2301" s="32"/>
      <c r="I2301" s="32"/>
      <c r="J2301" s="54">
        <f t="shared" si="184"/>
        <v>0</v>
      </c>
      <c r="K2301" s="67" t="str">
        <f t="shared" si="185"/>
        <v>Nuevo</v>
      </c>
      <c r="L2301" s="68">
        <f t="shared" si="187"/>
        <v>0</v>
      </c>
      <c r="M2301" s="61">
        <f t="shared" si="188"/>
        <v>0</v>
      </c>
    </row>
    <row r="2302" spans="2:13" ht="12">
      <c r="B2302" s="15">
        <v>2195</v>
      </c>
      <c r="C2302" s="6"/>
      <c r="D2302" s="6"/>
      <c r="E2302" s="32"/>
      <c r="F2302" s="32"/>
      <c r="G2302" s="55">
        <f t="shared" si="186"/>
        <v>0</v>
      </c>
      <c r="H2302" s="32"/>
      <c r="I2302" s="32"/>
      <c r="J2302" s="54">
        <f t="shared" si="184"/>
        <v>0</v>
      </c>
      <c r="K2302" s="67" t="str">
        <f t="shared" si="185"/>
        <v>Nuevo</v>
      </c>
      <c r="L2302" s="68">
        <f t="shared" si="187"/>
        <v>0</v>
      </c>
      <c r="M2302" s="61">
        <f t="shared" si="188"/>
        <v>0</v>
      </c>
    </row>
    <row r="2303" spans="2:13" ht="12">
      <c r="B2303" s="15">
        <v>2196</v>
      </c>
      <c r="C2303" s="6"/>
      <c r="D2303" s="6"/>
      <c r="E2303" s="32"/>
      <c r="F2303" s="32"/>
      <c r="G2303" s="55">
        <f t="shared" si="186"/>
        <v>0</v>
      </c>
      <c r="H2303" s="32"/>
      <c r="I2303" s="32"/>
      <c r="J2303" s="54">
        <f t="shared" si="184"/>
        <v>0</v>
      </c>
      <c r="K2303" s="67" t="str">
        <f t="shared" si="185"/>
        <v>Nuevo</v>
      </c>
      <c r="L2303" s="68">
        <f t="shared" si="187"/>
        <v>0</v>
      </c>
      <c r="M2303" s="61">
        <f t="shared" si="188"/>
        <v>0</v>
      </c>
    </row>
    <row r="2304" spans="2:13" ht="12">
      <c r="B2304" s="15">
        <v>2197</v>
      </c>
      <c r="C2304" s="6"/>
      <c r="D2304" s="6"/>
      <c r="E2304" s="32"/>
      <c r="F2304" s="32"/>
      <c r="G2304" s="55">
        <f t="shared" si="186"/>
        <v>0</v>
      </c>
      <c r="H2304" s="32"/>
      <c r="I2304" s="32"/>
      <c r="J2304" s="54">
        <f t="shared" si="184"/>
        <v>0</v>
      </c>
      <c r="K2304" s="67" t="str">
        <f t="shared" si="185"/>
        <v>Nuevo</v>
      </c>
      <c r="L2304" s="68">
        <f t="shared" si="187"/>
        <v>0</v>
      </c>
      <c r="M2304" s="61">
        <f t="shared" si="188"/>
        <v>0</v>
      </c>
    </row>
    <row r="2305" spans="2:13" ht="12">
      <c r="B2305" s="15">
        <v>2198</v>
      </c>
      <c r="C2305" s="6"/>
      <c r="D2305" s="6"/>
      <c r="E2305" s="32"/>
      <c r="F2305" s="32"/>
      <c r="G2305" s="55">
        <f t="shared" si="186"/>
        <v>0</v>
      </c>
      <c r="H2305" s="32"/>
      <c r="I2305" s="32"/>
      <c r="J2305" s="54">
        <f t="shared" si="184"/>
        <v>0</v>
      </c>
      <c r="K2305" s="67" t="str">
        <f t="shared" si="185"/>
        <v>Nuevo</v>
      </c>
      <c r="L2305" s="68">
        <f t="shared" si="187"/>
        <v>0</v>
      </c>
      <c r="M2305" s="61">
        <f t="shared" si="188"/>
        <v>0</v>
      </c>
    </row>
    <row r="2306" spans="2:13" ht="12">
      <c r="B2306" s="15">
        <v>2199</v>
      </c>
      <c r="C2306" s="6"/>
      <c r="D2306" s="6"/>
      <c r="E2306" s="32"/>
      <c r="F2306" s="32"/>
      <c r="G2306" s="55">
        <f t="shared" si="186"/>
        <v>0</v>
      </c>
      <c r="H2306" s="32"/>
      <c r="I2306" s="32"/>
      <c r="J2306" s="54">
        <f t="shared" si="184"/>
        <v>0</v>
      </c>
      <c r="K2306" s="67" t="str">
        <f t="shared" si="185"/>
        <v>Nuevo</v>
      </c>
      <c r="L2306" s="68">
        <f t="shared" si="187"/>
        <v>0</v>
      </c>
      <c r="M2306" s="61">
        <f t="shared" si="188"/>
        <v>0</v>
      </c>
    </row>
    <row r="2307" spans="2:13" ht="12">
      <c r="B2307" s="15">
        <v>2200</v>
      </c>
      <c r="C2307" s="6"/>
      <c r="D2307" s="6"/>
      <c r="E2307" s="32"/>
      <c r="F2307" s="32"/>
      <c r="G2307" s="55">
        <f t="shared" si="186"/>
        <v>0</v>
      </c>
      <c r="H2307" s="32"/>
      <c r="I2307" s="32"/>
      <c r="J2307" s="54">
        <f t="shared" si="184"/>
        <v>0</v>
      </c>
      <c r="K2307" s="67" t="str">
        <f t="shared" si="185"/>
        <v>Nuevo</v>
      </c>
      <c r="L2307" s="68">
        <f t="shared" si="187"/>
        <v>0</v>
      </c>
      <c r="M2307" s="61">
        <f t="shared" si="188"/>
        <v>0</v>
      </c>
    </row>
    <row r="2308" spans="2:13" ht="12">
      <c r="B2308" s="15">
        <v>2201</v>
      </c>
      <c r="C2308" s="6"/>
      <c r="D2308" s="6"/>
      <c r="E2308" s="32"/>
      <c r="F2308" s="32"/>
      <c r="G2308" s="55">
        <f t="shared" si="186"/>
        <v>0</v>
      </c>
      <c r="H2308" s="32"/>
      <c r="I2308" s="32"/>
      <c r="J2308" s="54">
        <f t="shared" si="184"/>
        <v>0</v>
      </c>
      <c r="K2308" s="67" t="str">
        <f t="shared" si="185"/>
        <v>Nuevo</v>
      </c>
      <c r="L2308" s="68">
        <f t="shared" si="187"/>
        <v>0</v>
      </c>
      <c r="M2308" s="61">
        <f t="shared" si="188"/>
        <v>0</v>
      </c>
    </row>
    <row r="2309" spans="2:13" ht="12">
      <c r="B2309" s="15">
        <v>2202</v>
      </c>
      <c r="C2309" s="6"/>
      <c r="D2309" s="6"/>
      <c r="E2309" s="32"/>
      <c r="F2309" s="32"/>
      <c r="G2309" s="55">
        <f t="shared" si="186"/>
        <v>0</v>
      </c>
      <c r="H2309" s="32"/>
      <c r="I2309" s="32"/>
      <c r="J2309" s="54">
        <f t="shared" si="184"/>
        <v>0</v>
      </c>
      <c r="K2309" s="67" t="str">
        <f t="shared" si="185"/>
        <v>Nuevo</v>
      </c>
      <c r="L2309" s="68">
        <f t="shared" si="187"/>
        <v>0</v>
      </c>
      <c r="M2309" s="61">
        <f t="shared" si="188"/>
        <v>0</v>
      </c>
    </row>
    <row r="2310" spans="2:13" ht="12">
      <c r="B2310" s="15">
        <v>2203</v>
      </c>
      <c r="C2310" s="6"/>
      <c r="D2310" s="6"/>
      <c r="E2310" s="32"/>
      <c r="F2310" s="32"/>
      <c r="G2310" s="55">
        <f t="shared" si="186"/>
        <v>0</v>
      </c>
      <c r="H2310" s="32"/>
      <c r="I2310" s="32"/>
      <c r="J2310" s="54">
        <f t="shared" si="184"/>
        <v>0</v>
      </c>
      <c r="K2310" s="67" t="str">
        <f t="shared" si="185"/>
        <v>Nuevo</v>
      </c>
      <c r="L2310" s="68">
        <f t="shared" si="187"/>
        <v>0</v>
      </c>
      <c r="M2310" s="61">
        <f t="shared" si="188"/>
        <v>0</v>
      </c>
    </row>
    <row r="2311" spans="2:13" ht="12">
      <c r="B2311" s="15">
        <v>2204</v>
      </c>
      <c r="C2311" s="6"/>
      <c r="D2311" s="6"/>
      <c r="E2311" s="32"/>
      <c r="F2311" s="32"/>
      <c r="G2311" s="55">
        <f t="shared" si="186"/>
        <v>0</v>
      </c>
      <c r="H2311" s="32"/>
      <c r="I2311" s="32"/>
      <c r="J2311" s="54">
        <f t="shared" si="184"/>
        <v>0</v>
      </c>
      <c r="K2311" s="67" t="str">
        <f t="shared" si="185"/>
        <v>Nuevo</v>
      </c>
      <c r="L2311" s="68">
        <f t="shared" si="187"/>
        <v>0</v>
      </c>
      <c r="M2311" s="61">
        <f t="shared" si="188"/>
        <v>0</v>
      </c>
    </row>
    <row r="2312" spans="2:13" ht="12">
      <c r="B2312" s="15">
        <v>2205</v>
      </c>
      <c r="C2312" s="6"/>
      <c r="D2312" s="6"/>
      <c r="E2312" s="32"/>
      <c r="F2312" s="32"/>
      <c r="G2312" s="55">
        <f t="shared" si="186"/>
        <v>0</v>
      </c>
      <c r="H2312" s="32"/>
      <c r="I2312" s="32"/>
      <c r="J2312" s="54">
        <f t="shared" si="184"/>
        <v>0</v>
      </c>
      <c r="K2312" s="67" t="str">
        <f t="shared" si="185"/>
        <v>Nuevo</v>
      </c>
      <c r="L2312" s="68">
        <f t="shared" si="187"/>
        <v>0</v>
      </c>
      <c r="M2312" s="61">
        <f t="shared" si="188"/>
        <v>0</v>
      </c>
    </row>
    <row r="2313" spans="2:13" ht="12">
      <c r="B2313" s="15">
        <v>2206</v>
      </c>
      <c r="C2313" s="6"/>
      <c r="D2313" s="6"/>
      <c r="E2313" s="32"/>
      <c r="F2313" s="32"/>
      <c r="G2313" s="55">
        <f t="shared" si="186"/>
        <v>0</v>
      </c>
      <c r="H2313" s="32"/>
      <c r="I2313" s="32"/>
      <c r="J2313" s="54">
        <f t="shared" si="184"/>
        <v>0</v>
      </c>
      <c r="K2313" s="67" t="str">
        <f t="shared" si="185"/>
        <v>Nuevo</v>
      </c>
      <c r="L2313" s="68">
        <f t="shared" si="187"/>
        <v>0</v>
      </c>
      <c r="M2313" s="61">
        <f t="shared" si="188"/>
        <v>0</v>
      </c>
    </row>
    <row r="2314" spans="2:13" ht="12">
      <c r="B2314" s="15">
        <v>2207</v>
      </c>
      <c r="C2314" s="6"/>
      <c r="D2314" s="6"/>
      <c r="E2314" s="32"/>
      <c r="F2314" s="32"/>
      <c r="G2314" s="55">
        <f t="shared" si="186"/>
        <v>0</v>
      </c>
      <c r="H2314" s="32"/>
      <c r="I2314" s="32"/>
      <c r="J2314" s="54">
        <f t="shared" si="184"/>
        <v>0</v>
      </c>
      <c r="K2314" s="67" t="str">
        <f t="shared" si="185"/>
        <v>Nuevo</v>
      </c>
      <c r="L2314" s="68">
        <f t="shared" si="187"/>
        <v>0</v>
      </c>
      <c r="M2314" s="61">
        <f t="shared" si="188"/>
        <v>0</v>
      </c>
    </row>
    <row r="2315" spans="2:13" ht="12">
      <c r="B2315" s="15">
        <v>2208</v>
      </c>
      <c r="C2315" s="6"/>
      <c r="D2315" s="6"/>
      <c r="E2315" s="32"/>
      <c r="F2315" s="32"/>
      <c r="G2315" s="55">
        <f t="shared" si="186"/>
        <v>0</v>
      </c>
      <c r="H2315" s="32"/>
      <c r="I2315" s="32"/>
      <c r="J2315" s="54">
        <f t="shared" si="184"/>
        <v>0</v>
      </c>
      <c r="K2315" s="67" t="str">
        <f t="shared" si="185"/>
        <v>Nuevo</v>
      </c>
      <c r="L2315" s="68">
        <f t="shared" si="187"/>
        <v>0</v>
      </c>
      <c r="M2315" s="61">
        <f t="shared" si="188"/>
        <v>0</v>
      </c>
    </row>
    <row r="2316" spans="2:13" ht="12">
      <c r="B2316" s="15">
        <v>2209</v>
      </c>
      <c r="C2316" s="6"/>
      <c r="D2316" s="6"/>
      <c r="E2316" s="32"/>
      <c r="F2316" s="32"/>
      <c r="G2316" s="55">
        <f t="shared" si="186"/>
        <v>0</v>
      </c>
      <c r="H2316" s="32"/>
      <c r="I2316" s="32"/>
      <c r="J2316" s="54">
        <f t="shared" si="184"/>
        <v>0</v>
      </c>
      <c r="K2316" s="67" t="str">
        <f t="shared" si="185"/>
        <v>Nuevo</v>
      </c>
      <c r="L2316" s="68">
        <f t="shared" si="187"/>
        <v>0</v>
      </c>
      <c r="M2316" s="61">
        <f t="shared" si="188"/>
        <v>0</v>
      </c>
    </row>
    <row r="2317" spans="2:13" ht="12">
      <c r="B2317" s="15">
        <v>2210</v>
      </c>
      <c r="C2317" s="6"/>
      <c r="D2317" s="6"/>
      <c r="E2317" s="32"/>
      <c r="F2317" s="32"/>
      <c r="G2317" s="55">
        <f t="shared" si="186"/>
        <v>0</v>
      </c>
      <c r="H2317" s="32"/>
      <c r="I2317" s="32"/>
      <c r="J2317" s="54">
        <f t="shared" si="184"/>
        <v>0</v>
      </c>
      <c r="K2317" s="67" t="str">
        <f t="shared" si="185"/>
        <v>Nuevo</v>
      </c>
      <c r="L2317" s="68">
        <f t="shared" si="187"/>
        <v>0</v>
      </c>
      <c r="M2317" s="61">
        <f t="shared" si="188"/>
        <v>0</v>
      </c>
    </row>
    <row r="2318" spans="2:13" ht="12">
      <c r="B2318" s="15">
        <v>2211</v>
      </c>
      <c r="C2318" s="6"/>
      <c r="D2318" s="6"/>
      <c r="E2318" s="32"/>
      <c r="F2318" s="32"/>
      <c r="G2318" s="55">
        <f t="shared" si="186"/>
        <v>0</v>
      </c>
      <c r="H2318" s="32"/>
      <c r="I2318" s="32"/>
      <c r="J2318" s="54">
        <f t="shared" si="184"/>
        <v>0</v>
      </c>
      <c r="K2318" s="67" t="str">
        <f t="shared" si="185"/>
        <v>Nuevo</v>
      </c>
      <c r="L2318" s="68">
        <f t="shared" si="187"/>
        <v>0</v>
      </c>
      <c r="M2318" s="61">
        <f t="shared" si="188"/>
        <v>0</v>
      </c>
    </row>
    <row r="2319" spans="2:13" ht="12">
      <c r="B2319" s="15">
        <v>2212</v>
      </c>
      <c r="C2319" s="6"/>
      <c r="D2319" s="6"/>
      <c r="E2319" s="32"/>
      <c r="F2319" s="32"/>
      <c r="G2319" s="55">
        <f t="shared" si="186"/>
        <v>0</v>
      </c>
      <c r="H2319" s="32"/>
      <c r="I2319" s="32"/>
      <c r="J2319" s="54">
        <f t="shared" si="184"/>
        <v>0</v>
      </c>
      <c r="K2319" s="67" t="str">
        <f t="shared" si="185"/>
        <v>Nuevo</v>
      </c>
      <c r="L2319" s="68">
        <f t="shared" si="187"/>
        <v>0</v>
      </c>
      <c r="M2319" s="61">
        <f t="shared" si="188"/>
        <v>0</v>
      </c>
    </row>
    <row r="2320" spans="2:13" ht="12">
      <c r="B2320" s="15">
        <v>2213</v>
      </c>
      <c r="C2320" s="6"/>
      <c r="D2320" s="6"/>
      <c r="E2320" s="32"/>
      <c r="F2320" s="32"/>
      <c r="G2320" s="55">
        <f t="shared" si="186"/>
        <v>0</v>
      </c>
      <c r="H2320" s="32"/>
      <c r="I2320" s="32"/>
      <c r="J2320" s="54">
        <f t="shared" si="184"/>
        <v>0</v>
      </c>
      <c r="K2320" s="67" t="str">
        <f t="shared" si="185"/>
        <v>Nuevo</v>
      </c>
      <c r="L2320" s="68">
        <f t="shared" si="187"/>
        <v>0</v>
      </c>
      <c r="M2320" s="61">
        <f t="shared" si="188"/>
        <v>0</v>
      </c>
    </row>
    <row r="2321" spans="2:13" ht="12">
      <c r="B2321" s="15">
        <v>2214</v>
      </c>
      <c r="C2321" s="6"/>
      <c r="D2321" s="6"/>
      <c r="E2321" s="32"/>
      <c r="F2321" s="32"/>
      <c r="G2321" s="55">
        <f t="shared" si="186"/>
        <v>0</v>
      </c>
      <c r="H2321" s="32"/>
      <c r="I2321" s="32"/>
      <c r="J2321" s="54">
        <f t="shared" si="184"/>
        <v>0</v>
      </c>
      <c r="K2321" s="67" t="str">
        <f t="shared" si="185"/>
        <v>Nuevo</v>
      </c>
      <c r="L2321" s="68">
        <f t="shared" si="187"/>
        <v>0</v>
      </c>
      <c r="M2321" s="61">
        <f t="shared" si="188"/>
        <v>0</v>
      </c>
    </row>
    <row r="2322" spans="2:13" ht="12">
      <c r="B2322" s="15">
        <v>2215</v>
      </c>
      <c r="C2322" s="6"/>
      <c r="D2322" s="6"/>
      <c r="E2322" s="32"/>
      <c r="F2322" s="32"/>
      <c r="G2322" s="55">
        <f t="shared" si="186"/>
        <v>0</v>
      </c>
      <c r="H2322" s="32"/>
      <c r="I2322" s="32"/>
      <c r="J2322" s="54">
        <f t="shared" si="184"/>
        <v>0</v>
      </c>
      <c r="K2322" s="67" t="str">
        <f t="shared" si="185"/>
        <v>Nuevo</v>
      </c>
      <c r="L2322" s="68">
        <f t="shared" si="187"/>
        <v>0</v>
      </c>
      <c r="M2322" s="61">
        <f t="shared" si="188"/>
        <v>0</v>
      </c>
    </row>
    <row r="2323" spans="2:13" ht="12">
      <c r="B2323" s="15">
        <v>2216</v>
      </c>
      <c r="C2323" s="6"/>
      <c r="D2323" s="6"/>
      <c r="E2323" s="32"/>
      <c r="F2323" s="32"/>
      <c r="G2323" s="55">
        <f t="shared" si="186"/>
        <v>0</v>
      </c>
      <c r="H2323" s="32"/>
      <c r="I2323" s="32"/>
      <c r="J2323" s="54">
        <f t="shared" si="184"/>
        <v>0</v>
      </c>
      <c r="K2323" s="67" t="str">
        <f t="shared" si="185"/>
        <v>Nuevo</v>
      </c>
      <c r="L2323" s="68">
        <f t="shared" si="187"/>
        <v>0</v>
      </c>
      <c r="M2323" s="61">
        <f t="shared" si="188"/>
        <v>0</v>
      </c>
    </row>
    <row r="2324" spans="2:13" ht="12">
      <c r="B2324" s="15">
        <v>2217</v>
      </c>
      <c r="C2324" s="6"/>
      <c r="D2324" s="6"/>
      <c r="E2324" s="32"/>
      <c r="F2324" s="32"/>
      <c r="G2324" s="55">
        <f t="shared" si="186"/>
        <v>0</v>
      </c>
      <c r="H2324" s="32"/>
      <c r="I2324" s="32"/>
      <c r="J2324" s="54">
        <f t="shared" si="184"/>
        <v>0</v>
      </c>
      <c r="K2324" s="67" t="str">
        <f t="shared" si="185"/>
        <v>Nuevo</v>
      </c>
      <c r="L2324" s="68">
        <f t="shared" si="187"/>
        <v>0</v>
      </c>
      <c r="M2324" s="61">
        <f t="shared" si="188"/>
        <v>0</v>
      </c>
    </row>
    <row r="2325" spans="2:13" ht="12">
      <c r="B2325" s="15">
        <v>2218</v>
      </c>
      <c r="C2325" s="6"/>
      <c r="D2325" s="6"/>
      <c r="E2325" s="32"/>
      <c r="F2325" s="32"/>
      <c r="G2325" s="55">
        <f t="shared" si="186"/>
        <v>0</v>
      </c>
      <c r="H2325" s="32"/>
      <c r="I2325" s="32"/>
      <c r="J2325" s="54">
        <f t="shared" si="184"/>
        <v>0</v>
      </c>
      <c r="K2325" s="67" t="str">
        <f t="shared" si="185"/>
        <v>Nuevo</v>
      </c>
      <c r="L2325" s="68">
        <f t="shared" si="187"/>
        <v>0</v>
      </c>
      <c r="M2325" s="61">
        <f t="shared" si="188"/>
        <v>0</v>
      </c>
    </row>
    <row r="2326" spans="2:13" ht="12">
      <c r="B2326" s="15">
        <v>2219</v>
      </c>
      <c r="C2326" s="6"/>
      <c r="D2326" s="6"/>
      <c r="E2326" s="32"/>
      <c r="F2326" s="32"/>
      <c r="G2326" s="55">
        <f t="shared" si="186"/>
        <v>0</v>
      </c>
      <c r="H2326" s="32"/>
      <c r="I2326" s="32"/>
      <c r="J2326" s="54">
        <f t="shared" si="184"/>
        <v>0</v>
      </c>
      <c r="K2326" s="67" t="str">
        <f t="shared" si="185"/>
        <v>Nuevo</v>
      </c>
      <c r="L2326" s="68">
        <f t="shared" si="187"/>
        <v>0</v>
      </c>
      <c r="M2326" s="61">
        <f t="shared" si="188"/>
        <v>0</v>
      </c>
    </row>
    <row r="2327" spans="2:13" ht="12">
      <c r="B2327" s="15">
        <v>2220</v>
      </c>
      <c r="C2327" s="6"/>
      <c r="D2327" s="6"/>
      <c r="E2327" s="32"/>
      <c r="F2327" s="32"/>
      <c r="G2327" s="55">
        <f t="shared" si="186"/>
        <v>0</v>
      </c>
      <c r="H2327" s="32"/>
      <c r="I2327" s="32"/>
      <c r="J2327" s="54">
        <f t="shared" si="184"/>
        <v>0</v>
      </c>
      <c r="K2327" s="67" t="str">
        <f t="shared" si="185"/>
        <v>Nuevo</v>
      </c>
      <c r="L2327" s="68">
        <f t="shared" si="187"/>
        <v>0</v>
      </c>
      <c r="M2327" s="61">
        <f t="shared" si="188"/>
        <v>0</v>
      </c>
    </row>
    <row r="2328" spans="2:13" ht="12">
      <c r="B2328" s="15">
        <v>2221</v>
      </c>
      <c r="C2328" s="6"/>
      <c r="D2328" s="6"/>
      <c r="E2328" s="32"/>
      <c r="F2328" s="32"/>
      <c r="G2328" s="55">
        <f t="shared" si="186"/>
        <v>0</v>
      </c>
      <c r="H2328" s="32"/>
      <c r="I2328" s="32"/>
      <c r="J2328" s="54">
        <f t="shared" si="184"/>
        <v>0</v>
      </c>
      <c r="K2328" s="67" t="str">
        <f t="shared" si="185"/>
        <v>Nuevo</v>
      </c>
      <c r="L2328" s="68">
        <f t="shared" si="187"/>
        <v>0</v>
      </c>
      <c r="M2328" s="61">
        <f t="shared" si="188"/>
        <v>0</v>
      </c>
    </row>
    <row r="2329" spans="2:13" ht="12">
      <c r="B2329" s="15">
        <v>2222</v>
      </c>
      <c r="C2329" s="6"/>
      <c r="D2329" s="6"/>
      <c r="E2329" s="32"/>
      <c r="F2329" s="32"/>
      <c r="G2329" s="55">
        <f t="shared" si="186"/>
        <v>0</v>
      </c>
      <c r="H2329" s="32"/>
      <c r="I2329" s="32"/>
      <c r="J2329" s="54">
        <f t="shared" si="184"/>
        <v>0</v>
      </c>
      <c r="K2329" s="67" t="str">
        <f t="shared" si="185"/>
        <v>Nuevo</v>
      </c>
      <c r="L2329" s="68">
        <f t="shared" si="187"/>
        <v>0</v>
      </c>
      <c r="M2329" s="61">
        <f t="shared" si="188"/>
        <v>0</v>
      </c>
    </row>
    <row r="2330" spans="2:13" ht="12">
      <c r="B2330" s="15">
        <v>2223</v>
      </c>
      <c r="C2330" s="6"/>
      <c r="D2330" s="6"/>
      <c r="E2330" s="32"/>
      <c r="F2330" s="32"/>
      <c r="G2330" s="55">
        <f t="shared" si="186"/>
        <v>0</v>
      </c>
      <c r="H2330" s="32"/>
      <c r="I2330" s="32"/>
      <c r="J2330" s="54">
        <f t="shared" si="184"/>
        <v>0</v>
      </c>
      <c r="K2330" s="67" t="str">
        <f t="shared" si="185"/>
        <v>Nuevo</v>
      </c>
      <c r="L2330" s="68">
        <f t="shared" si="187"/>
        <v>0</v>
      </c>
      <c r="M2330" s="61">
        <f t="shared" si="188"/>
        <v>0</v>
      </c>
    </row>
    <row r="2331" spans="2:13" ht="12">
      <c r="B2331" s="15">
        <v>2224</v>
      </c>
      <c r="C2331" s="6"/>
      <c r="D2331" s="6"/>
      <c r="E2331" s="32"/>
      <c r="F2331" s="32"/>
      <c r="G2331" s="55">
        <f t="shared" si="186"/>
        <v>0</v>
      </c>
      <c r="H2331" s="32"/>
      <c r="I2331" s="32"/>
      <c r="J2331" s="54">
        <f t="shared" si="184"/>
        <v>0</v>
      </c>
      <c r="K2331" s="67" t="str">
        <f t="shared" si="185"/>
        <v>Nuevo</v>
      </c>
      <c r="L2331" s="68">
        <f t="shared" si="187"/>
        <v>0</v>
      </c>
      <c r="M2331" s="61">
        <f t="shared" si="188"/>
        <v>0</v>
      </c>
    </row>
    <row r="2332" spans="2:13" ht="12">
      <c r="B2332" s="15">
        <v>2225</v>
      </c>
      <c r="C2332" s="6"/>
      <c r="D2332" s="6"/>
      <c r="E2332" s="32"/>
      <c r="F2332" s="32"/>
      <c r="G2332" s="55">
        <f t="shared" si="186"/>
        <v>0</v>
      </c>
      <c r="H2332" s="32"/>
      <c r="I2332" s="32"/>
      <c r="J2332" s="54">
        <f t="shared" si="184"/>
        <v>0</v>
      </c>
      <c r="K2332" s="67" t="str">
        <f t="shared" si="185"/>
        <v>Nuevo</v>
      </c>
      <c r="L2332" s="68">
        <f t="shared" si="187"/>
        <v>0</v>
      </c>
      <c r="M2332" s="61">
        <f t="shared" si="188"/>
        <v>0</v>
      </c>
    </row>
    <row r="2333" spans="2:13" ht="12">
      <c r="B2333" s="15">
        <v>2226</v>
      </c>
      <c r="C2333" s="6"/>
      <c r="D2333" s="6"/>
      <c r="E2333" s="32"/>
      <c r="F2333" s="32"/>
      <c r="G2333" s="55">
        <f t="shared" si="186"/>
        <v>0</v>
      </c>
      <c r="H2333" s="32"/>
      <c r="I2333" s="32"/>
      <c r="J2333" s="54">
        <f t="shared" si="184"/>
        <v>0</v>
      </c>
      <c r="K2333" s="67" t="str">
        <f t="shared" si="185"/>
        <v>Nuevo</v>
      </c>
      <c r="L2333" s="68">
        <f t="shared" si="187"/>
        <v>0</v>
      </c>
      <c r="M2333" s="61">
        <f t="shared" si="188"/>
        <v>0</v>
      </c>
    </row>
    <row r="2334" spans="2:13" ht="12">
      <c r="B2334" s="15">
        <v>2227</v>
      </c>
      <c r="C2334" s="6"/>
      <c r="D2334" s="6"/>
      <c r="E2334" s="32"/>
      <c r="F2334" s="32"/>
      <c r="G2334" s="55">
        <f t="shared" si="186"/>
        <v>0</v>
      </c>
      <c r="H2334" s="32"/>
      <c r="I2334" s="32"/>
      <c r="J2334" s="54">
        <f t="shared" si="184"/>
        <v>0</v>
      </c>
      <c r="K2334" s="67" t="str">
        <f t="shared" si="185"/>
        <v>Nuevo</v>
      </c>
      <c r="L2334" s="68">
        <f t="shared" si="187"/>
        <v>0</v>
      </c>
      <c r="M2334" s="61">
        <f t="shared" si="188"/>
        <v>0</v>
      </c>
    </row>
    <row r="2335" spans="2:13" ht="12">
      <c r="B2335" s="15">
        <v>2228</v>
      </c>
      <c r="C2335" s="6"/>
      <c r="D2335" s="6"/>
      <c r="E2335" s="32"/>
      <c r="F2335" s="32"/>
      <c r="G2335" s="55">
        <f t="shared" si="186"/>
        <v>0</v>
      </c>
      <c r="H2335" s="32"/>
      <c r="I2335" s="32"/>
      <c r="J2335" s="54">
        <f t="shared" si="184"/>
        <v>0</v>
      </c>
      <c r="K2335" s="67" t="str">
        <f t="shared" si="185"/>
        <v>Nuevo</v>
      </c>
      <c r="L2335" s="68">
        <f t="shared" si="187"/>
        <v>0</v>
      </c>
      <c r="M2335" s="61">
        <f t="shared" si="188"/>
        <v>0</v>
      </c>
    </row>
    <row r="2336" spans="2:13" ht="12">
      <c r="B2336" s="15">
        <v>2229</v>
      </c>
      <c r="C2336" s="6"/>
      <c r="D2336" s="6"/>
      <c r="E2336" s="32"/>
      <c r="F2336" s="32"/>
      <c r="G2336" s="55">
        <f t="shared" si="186"/>
        <v>0</v>
      </c>
      <c r="H2336" s="32"/>
      <c r="I2336" s="32"/>
      <c r="J2336" s="54">
        <f t="shared" si="184"/>
        <v>0</v>
      </c>
      <c r="K2336" s="67" t="str">
        <f t="shared" si="185"/>
        <v>Nuevo</v>
      </c>
      <c r="L2336" s="68">
        <f t="shared" si="187"/>
        <v>0</v>
      </c>
      <c r="M2336" s="61">
        <f t="shared" si="188"/>
        <v>0</v>
      </c>
    </row>
    <row r="2337" spans="2:13" ht="12">
      <c r="B2337" s="15">
        <v>2230</v>
      </c>
      <c r="C2337" s="6"/>
      <c r="D2337" s="6"/>
      <c r="E2337" s="32"/>
      <c r="F2337" s="32"/>
      <c r="G2337" s="55">
        <f t="shared" si="186"/>
        <v>0</v>
      </c>
      <c r="H2337" s="32"/>
      <c r="I2337" s="32"/>
      <c r="J2337" s="54">
        <f t="shared" si="184"/>
        <v>0</v>
      </c>
      <c r="K2337" s="67" t="str">
        <f t="shared" si="185"/>
        <v>Nuevo</v>
      </c>
      <c r="L2337" s="68">
        <f t="shared" si="187"/>
        <v>0</v>
      </c>
      <c r="M2337" s="61">
        <f t="shared" si="188"/>
        <v>0</v>
      </c>
    </row>
    <row r="2338" spans="2:13" ht="12">
      <c r="B2338" s="15">
        <v>2231</v>
      </c>
      <c r="C2338" s="6"/>
      <c r="D2338" s="6"/>
      <c r="E2338" s="32"/>
      <c r="F2338" s="32"/>
      <c r="G2338" s="55">
        <f t="shared" si="186"/>
        <v>0</v>
      </c>
      <c r="H2338" s="32"/>
      <c r="I2338" s="32"/>
      <c r="J2338" s="54">
        <f t="shared" si="184"/>
        <v>0</v>
      </c>
      <c r="K2338" s="67" t="str">
        <f t="shared" si="185"/>
        <v>Nuevo</v>
      </c>
      <c r="L2338" s="68">
        <f t="shared" si="187"/>
        <v>0</v>
      </c>
      <c r="M2338" s="61">
        <f t="shared" si="188"/>
        <v>0</v>
      </c>
    </row>
    <row r="2339" spans="2:13" ht="12">
      <c r="B2339" s="15">
        <v>2232</v>
      </c>
      <c r="C2339" s="6"/>
      <c r="D2339" s="6"/>
      <c r="E2339" s="32"/>
      <c r="F2339" s="32"/>
      <c r="G2339" s="55">
        <f t="shared" si="186"/>
        <v>0</v>
      </c>
      <c r="H2339" s="32"/>
      <c r="I2339" s="32"/>
      <c r="J2339" s="54">
        <f t="shared" si="184"/>
        <v>0</v>
      </c>
      <c r="K2339" s="67" t="str">
        <f t="shared" si="185"/>
        <v>Nuevo</v>
      </c>
      <c r="L2339" s="68">
        <f t="shared" si="187"/>
        <v>0</v>
      </c>
      <c r="M2339" s="61">
        <f t="shared" si="188"/>
        <v>0</v>
      </c>
    </row>
    <row r="2340" spans="2:13" ht="12">
      <c r="B2340" s="15">
        <v>2233</v>
      </c>
      <c r="C2340" s="6"/>
      <c r="D2340" s="6"/>
      <c r="E2340" s="32"/>
      <c r="F2340" s="32"/>
      <c r="G2340" s="55">
        <f t="shared" si="186"/>
        <v>0</v>
      </c>
      <c r="H2340" s="32"/>
      <c r="I2340" s="32"/>
      <c r="J2340" s="54">
        <f t="shared" si="184"/>
        <v>0</v>
      </c>
      <c r="K2340" s="67" t="str">
        <f t="shared" si="185"/>
        <v>Nuevo</v>
      </c>
      <c r="L2340" s="68">
        <f t="shared" si="187"/>
        <v>0</v>
      </c>
      <c r="M2340" s="61">
        <f t="shared" si="188"/>
        <v>0</v>
      </c>
    </row>
    <row r="2341" spans="2:13" ht="12">
      <c r="B2341" s="15">
        <v>2234</v>
      </c>
      <c r="C2341" s="6"/>
      <c r="D2341" s="6"/>
      <c r="E2341" s="32"/>
      <c r="F2341" s="32"/>
      <c r="G2341" s="55">
        <f t="shared" si="186"/>
        <v>0</v>
      </c>
      <c r="H2341" s="32"/>
      <c r="I2341" s="32"/>
      <c r="J2341" s="54">
        <f t="shared" si="184"/>
        <v>0</v>
      </c>
      <c r="K2341" s="67" t="str">
        <f t="shared" si="185"/>
        <v>Nuevo</v>
      </c>
      <c r="L2341" s="68">
        <f t="shared" si="187"/>
        <v>0</v>
      </c>
      <c r="M2341" s="61">
        <f t="shared" si="188"/>
        <v>0</v>
      </c>
    </row>
    <row r="2342" spans="2:13" ht="12">
      <c r="B2342" s="15">
        <v>2235</v>
      </c>
      <c r="C2342" s="6"/>
      <c r="D2342" s="6"/>
      <c r="E2342" s="32"/>
      <c r="F2342" s="32"/>
      <c r="G2342" s="55">
        <f t="shared" si="186"/>
        <v>0</v>
      </c>
      <c r="H2342" s="32"/>
      <c r="I2342" s="32"/>
      <c r="J2342" s="54">
        <f t="shared" si="184"/>
        <v>0</v>
      </c>
      <c r="K2342" s="67" t="str">
        <f t="shared" si="185"/>
        <v>Nuevo</v>
      </c>
      <c r="L2342" s="68">
        <f t="shared" si="187"/>
        <v>0</v>
      </c>
      <c r="M2342" s="61">
        <f t="shared" si="188"/>
        <v>0</v>
      </c>
    </row>
    <row r="2343" spans="2:13" ht="12">
      <c r="B2343" s="15">
        <v>2236</v>
      </c>
      <c r="C2343" s="6"/>
      <c r="D2343" s="6"/>
      <c r="E2343" s="32"/>
      <c r="F2343" s="32"/>
      <c r="G2343" s="55">
        <f t="shared" si="186"/>
        <v>0</v>
      </c>
      <c r="H2343" s="32"/>
      <c r="I2343" s="32"/>
      <c r="J2343" s="54">
        <f t="shared" si="184"/>
        <v>0</v>
      </c>
      <c r="K2343" s="67" t="str">
        <f t="shared" si="185"/>
        <v>Nuevo</v>
      </c>
      <c r="L2343" s="68">
        <f t="shared" si="187"/>
        <v>0</v>
      </c>
      <c r="M2343" s="61">
        <f t="shared" si="188"/>
        <v>0</v>
      </c>
    </row>
    <row r="2344" spans="2:13" ht="12">
      <c r="B2344" s="15">
        <v>2237</v>
      </c>
      <c r="C2344" s="6"/>
      <c r="D2344" s="6"/>
      <c r="E2344" s="32"/>
      <c r="F2344" s="32"/>
      <c r="G2344" s="55">
        <f t="shared" si="186"/>
        <v>0</v>
      </c>
      <c r="H2344" s="32"/>
      <c r="I2344" s="32"/>
      <c r="J2344" s="54">
        <f t="shared" si="184"/>
        <v>0</v>
      </c>
      <c r="K2344" s="67" t="str">
        <f t="shared" si="185"/>
        <v>Nuevo</v>
      </c>
      <c r="L2344" s="68">
        <f t="shared" si="187"/>
        <v>0</v>
      </c>
      <c r="M2344" s="61">
        <f t="shared" si="188"/>
        <v>0</v>
      </c>
    </row>
    <row r="2345" spans="2:13" ht="12">
      <c r="B2345" s="15">
        <v>2238</v>
      </c>
      <c r="C2345" s="6"/>
      <c r="D2345" s="6"/>
      <c r="E2345" s="32"/>
      <c r="F2345" s="32"/>
      <c r="G2345" s="55">
        <f t="shared" si="186"/>
        <v>0</v>
      </c>
      <c r="H2345" s="32"/>
      <c r="I2345" s="32"/>
      <c r="J2345" s="54">
        <f t="shared" si="184"/>
        <v>0</v>
      </c>
      <c r="K2345" s="67" t="str">
        <f t="shared" si="185"/>
        <v>Nuevo</v>
      </c>
      <c r="L2345" s="68">
        <f t="shared" si="187"/>
        <v>0</v>
      </c>
      <c r="M2345" s="61">
        <f t="shared" si="188"/>
        <v>0</v>
      </c>
    </row>
    <row r="2346" spans="2:13" ht="12">
      <c r="B2346" s="15">
        <v>2239</v>
      </c>
      <c r="C2346" s="6"/>
      <c r="D2346" s="6"/>
      <c r="E2346" s="32"/>
      <c r="F2346" s="32"/>
      <c r="G2346" s="55">
        <f t="shared" si="186"/>
        <v>0</v>
      </c>
      <c r="H2346" s="32"/>
      <c r="I2346" s="32"/>
      <c r="J2346" s="54">
        <f t="shared" si="184"/>
        <v>0</v>
      </c>
      <c r="K2346" s="67" t="str">
        <f t="shared" si="185"/>
        <v>Nuevo</v>
      </c>
      <c r="L2346" s="68">
        <f t="shared" si="187"/>
        <v>0</v>
      </c>
      <c r="M2346" s="61">
        <f t="shared" si="188"/>
        <v>0</v>
      </c>
    </row>
    <row r="2347" spans="2:13" ht="12">
      <c r="B2347" s="15">
        <v>2240</v>
      </c>
      <c r="C2347" s="6"/>
      <c r="D2347" s="6"/>
      <c r="E2347" s="32"/>
      <c r="F2347" s="32"/>
      <c r="G2347" s="55">
        <f t="shared" si="186"/>
        <v>0</v>
      </c>
      <c r="H2347" s="32"/>
      <c r="I2347" s="32"/>
      <c r="J2347" s="54">
        <f aca="true" t="shared" si="189" ref="J2347:J2407">(H2347/$H$112)</f>
        <v>0</v>
      </c>
      <c r="K2347" s="67" t="str">
        <f aca="true" t="shared" si="190" ref="K2347:K2407">IF(E2347=0,"Nuevo",((H2347/E2347)-1))</f>
        <v>Nuevo</v>
      </c>
      <c r="L2347" s="68">
        <f t="shared" si="187"/>
        <v>0</v>
      </c>
      <c r="M2347" s="61">
        <f t="shared" si="188"/>
        <v>0</v>
      </c>
    </row>
    <row r="2348" spans="2:13" ht="12">
      <c r="B2348" s="15">
        <v>2241</v>
      </c>
      <c r="C2348" s="6"/>
      <c r="D2348" s="6"/>
      <c r="E2348" s="32"/>
      <c r="F2348" s="32"/>
      <c r="G2348" s="55">
        <f t="shared" si="186"/>
        <v>0</v>
      </c>
      <c r="H2348" s="32"/>
      <c r="I2348" s="32"/>
      <c r="J2348" s="54">
        <f t="shared" si="189"/>
        <v>0</v>
      </c>
      <c r="K2348" s="67" t="str">
        <f t="shared" si="190"/>
        <v>Nuevo</v>
      </c>
      <c r="L2348" s="68">
        <f t="shared" si="187"/>
        <v>0</v>
      </c>
      <c r="M2348" s="61">
        <f t="shared" si="188"/>
        <v>0</v>
      </c>
    </row>
    <row r="2349" spans="2:13" ht="12">
      <c r="B2349" s="15">
        <v>2242</v>
      </c>
      <c r="C2349" s="6"/>
      <c r="D2349" s="6"/>
      <c r="E2349" s="32"/>
      <c r="F2349" s="32"/>
      <c r="G2349" s="55">
        <f t="shared" si="186"/>
        <v>0</v>
      </c>
      <c r="H2349" s="32"/>
      <c r="I2349" s="32"/>
      <c r="J2349" s="54">
        <f t="shared" si="189"/>
        <v>0</v>
      </c>
      <c r="K2349" s="67" t="str">
        <f t="shared" si="190"/>
        <v>Nuevo</v>
      </c>
      <c r="L2349" s="68">
        <f t="shared" si="187"/>
        <v>0</v>
      </c>
      <c r="M2349" s="61">
        <f t="shared" si="188"/>
        <v>0</v>
      </c>
    </row>
    <row r="2350" spans="2:13" ht="12">
      <c r="B2350" s="15">
        <v>2243</v>
      </c>
      <c r="C2350" s="6"/>
      <c r="D2350" s="6"/>
      <c r="E2350" s="32"/>
      <c r="F2350" s="32"/>
      <c r="G2350" s="55">
        <f t="shared" si="186"/>
        <v>0</v>
      </c>
      <c r="H2350" s="32"/>
      <c r="I2350" s="32"/>
      <c r="J2350" s="54">
        <f t="shared" si="189"/>
        <v>0</v>
      </c>
      <c r="K2350" s="67" t="str">
        <f t="shared" si="190"/>
        <v>Nuevo</v>
      </c>
      <c r="L2350" s="68">
        <f t="shared" si="187"/>
        <v>0</v>
      </c>
      <c r="M2350" s="61">
        <f t="shared" si="188"/>
        <v>0</v>
      </c>
    </row>
    <row r="2351" spans="2:13" ht="12">
      <c r="B2351" s="15">
        <v>2244</v>
      </c>
      <c r="C2351" s="6"/>
      <c r="D2351" s="6"/>
      <c r="E2351" s="32"/>
      <c r="F2351" s="32"/>
      <c r="G2351" s="55">
        <f t="shared" si="186"/>
        <v>0</v>
      </c>
      <c r="H2351" s="32"/>
      <c r="I2351" s="32"/>
      <c r="J2351" s="54">
        <f t="shared" si="189"/>
        <v>0</v>
      </c>
      <c r="K2351" s="67" t="str">
        <f t="shared" si="190"/>
        <v>Nuevo</v>
      </c>
      <c r="L2351" s="68">
        <f t="shared" si="187"/>
        <v>0</v>
      </c>
      <c r="M2351" s="61">
        <f t="shared" si="188"/>
        <v>0</v>
      </c>
    </row>
    <row r="2352" spans="2:13" ht="12">
      <c r="B2352" s="15">
        <v>2245</v>
      </c>
      <c r="C2352" s="6"/>
      <c r="D2352" s="6"/>
      <c r="E2352" s="32"/>
      <c r="F2352" s="32"/>
      <c r="G2352" s="55">
        <f t="shared" si="186"/>
        <v>0</v>
      </c>
      <c r="H2352" s="32"/>
      <c r="I2352" s="32"/>
      <c r="J2352" s="54">
        <f t="shared" si="189"/>
        <v>0</v>
      </c>
      <c r="K2352" s="67" t="str">
        <f t="shared" si="190"/>
        <v>Nuevo</v>
      </c>
      <c r="L2352" s="68">
        <f t="shared" si="187"/>
        <v>0</v>
      </c>
      <c r="M2352" s="61">
        <f t="shared" si="188"/>
        <v>0</v>
      </c>
    </row>
    <row r="2353" spans="2:13" ht="12">
      <c r="B2353" s="15">
        <v>2246</v>
      </c>
      <c r="C2353" s="6"/>
      <c r="D2353" s="6"/>
      <c r="E2353" s="32"/>
      <c r="F2353" s="32"/>
      <c r="G2353" s="55">
        <f t="shared" si="186"/>
        <v>0</v>
      </c>
      <c r="H2353" s="32"/>
      <c r="I2353" s="32"/>
      <c r="J2353" s="54">
        <f t="shared" si="189"/>
        <v>0</v>
      </c>
      <c r="K2353" s="67" t="str">
        <f t="shared" si="190"/>
        <v>Nuevo</v>
      </c>
      <c r="L2353" s="68">
        <f t="shared" si="187"/>
        <v>0</v>
      </c>
      <c r="M2353" s="61">
        <f t="shared" si="188"/>
        <v>0</v>
      </c>
    </row>
    <row r="2354" spans="2:13" ht="12">
      <c r="B2354" s="15">
        <v>2247</v>
      </c>
      <c r="C2354" s="6"/>
      <c r="D2354" s="6"/>
      <c r="E2354" s="32"/>
      <c r="F2354" s="32"/>
      <c r="G2354" s="55">
        <f t="shared" si="186"/>
        <v>0</v>
      </c>
      <c r="H2354" s="32"/>
      <c r="I2354" s="32"/>
      <c r="J2354" s="54">
        <f t="shared" si="189"/>
        <v>0</v>
      </c>
      <c r="K2354" s="67" t="str">
        <f t="shared" si="190"/>
        <v>Nuevo</v>
      </c>
      <c r="L2354" s="68">
        <f t="shared" si="187"/>
        <v>0</v>
      </c>
      <c r="M2354" s="61">
        <f t="shared" si="188"/>
        <v>0</v>
      </c>
    </row>
    <row r="2355" spans="2:13" ht="12">
      <c r="B2355" s="15">
        <v>2248</v>
      </c>
      <c r="C2355" s="6"/>
      <c r="D2355" s="6"/>
      <c r="E2355" s="32"/>
      <c r="F2355" s="32"/>
      <c r="G2355" s="55">
        <f t="shared" si="186"/>
        <v>0</v>
      </c>
      <c r="H2355" s="32"/>
      <c r="I2355" s="32"/>
      <c r="J2355" s="54">
        <f t="shared" si="189"/>
        <v>0</v>
      </c>
      <c r="K2355" s="67" t="str">
        <f t="shared" si="190"/>
        <v>Nuevo</v>
      </c>
      <c r="L2355" s="68">
        <f t="shared" si="187"/>
        <v>0</v>
      </c>
      <c r="M2355" s="61">
        <f t="shared" si="188"/>
        <v>0</v>
      </c>
    </row>
    <row r="2356" spans="2:13" ht="12">
      <c r="B2356" s="15">
        <v>2249</v>
      </c>
      <c r="C2356" s="6"/>
      <c r="D2356" s="6"/>
      <c r="E2356" s="32"/>
      <c r="F2356" s="32"/>
      <c r="G2356" s="55">
        <f t="shared" si="186"/>
        <v>0</v>
      </c>
      <c r="H2356" s="32"/>
      <c r="I2356" s="32"/>
      <c r="J2356" s="54">
        <f t="shared" si="189"/>
        <v>0</v>
      </c>
      <c r="K2356" s="67" t="str">
        <f t="shared" si="190"/>
        <v>Nuevo</v>
      </c>
      <c r="L2356" s="68">
        <f t="shared" si="187"/>
        <v>0</v>
      </c>
      <c r="M2356" s="61">
        <f t="shared" si="188"/>
        <v>0</v>
      </c>
    </row>
    <row r="2357" spans="2:13" ht="12">
      <c r="B2357" s="15">
        <v>2250</v>
      </c>
      <c r="C2357" s="6"/>
      <c r="D2357" s="6"/>
      <c r="E2357" s="32"/>
      <c r="F2357" s="32"/>
      <c r="G2357" s="55">
        <f t="shared" si="186"/>
        <v>0</v>
      </c>
      <c r="H2357" s="32"/>
      <c r="I2357" s="32"/>
      <c r="J2357" s="54">
        <f t="shared" si="189"/>
        <v>0</v>
      </c>
      <c r="K2357" s="67" t="str">
        <f t="shared" si="190"/>
        <v>Nuevo</v>
      </c>
      <c r="L2357" s="68">
        <f t="shared" si="187"/>
        <v>0</v>
      </c>
      <c r="M2357" s="61">
        <f t="shared" si="188"/>
        <v>0</v>
      </c>
    </row>
    <row r="2358" spans="2:13" ht="12">
      <c r="B2358" s="15">
        <v>2251</v>
      </c>
      <c r="C2358" s="6"/>
      <c r="D2358" s="6"/>
      <c r="E2358" s="32"/>
      <c r="F2358" s="32"/>
      <c r="G2358" s="55">
        <f t="shared" si="186"/>
        <v>0</v>
      </c>
      <c r="H2358" s="32"/>
      <c r="I2358" s="32"/>
      <c r="J2358" s="54">
        <f t="shared" si="189"/>
        <v>0</v>
      </c>
      <c r="K2358" s="67" t="str">
        <f t="shared" si="190"/>
        <v>Nuevo</v>
      </c>
      <c r="L2358" s="68">
        <f t="shared" si="187"/>
        <v>0</v>
      </c>
      <c r="M2358" s="61">
        <f t="shared" si="188"/>
        <v>0</v>
      </c>
    </row>
    <row r="2359" spans="2:13" ht="12">
      <c r="B2359" s="15">
        <v>2252</v>
      </c>
      <c r="C2359" s="6"/>
      <c r="D2359" s="6"/>
      <c r="E2359" s="32"/>
      <c r="F2359" s="32"/>
      <c r="G2359" s="55">
        <f t="shared" si="186"/>
        <v>0</v>
      </c>
      <c r="H2359" s="32"/>
      <c r="I2359" s="32"/>
      <c r="J2359" s="54">
        <f t="shared" si="189"/>
        <v>0</v>
      </c>
      <c r="K2359" s="67" t="str">
        <f t="shared" si="190"/>
        <v>Nuevo</v>
      </c>
      <c r="L2359" s="68">
        <f t="shared" si="187"/>
        <v>0</v>
      </c>
      <c r="M2359" s="61">
        <f t="shared" si="188"/>
        <v>0</v>
      </c>
    </row>
    <row r="2360" spans="2:13" ht="12">
      <c r="B2360" s="15">
        <v>2253</v>
      </c>
      <c r="C2360" s="6"/>
      <c r="D2360" s="6"/>
      <c r="E2360" s="32"/>
      <c r="F2360" s="32"/>
      <c r="G2360" s="55">
        <f t="shared" si="186"/>
        <v>0</v>
      </c>
      <c r="H2360" s="32"/>
      <c r="I2360" s="32"/>
      <c r="J2360" s="54">
        <f t="shared" si="189"/>
        <v>0</v>
      </c>
      <c r="K2360" s="67" t="str">
        <f t="shared" si="190"/>
        <v>Nuevo</v>
      </c>
      <c r="L2360" s="68">
        <f t="shared" si="187"/>
        <v>0</v>
      </c>
      <c r="M2360" s="61">
        <f t="shared" si="188"/>
        <v>0</v>
      </c>
    </row>
    <row r="2361" spans="2:13" ht="12">
      <c r="B2361" s="15">
        <v>2254</v>
      </c>
      <c r="C2361" s="6"/>
      <c r="D2361" s="6"/>
      <c r="E2361" s="32"/>
      <c r="F2361" s="32"/>
      <c r="G2361" s="55">
        <f aca="true" t="shared" si="191" ref="G2361:G2424">(E2361/$E$112)</f>
        <v>0</v>
      </c>
      <c r="H2361" s="32"/>
      <c r="I2361" s="32"/>
      <c r="J2361" s="54">
        <f t="shared" si="189"/>
        <v>0</v>
      </c>
      <c r="K2361" s="67" t="str">
        <f t="shared" si="190"/>
        <v>Nuevo</v>
      </c>
      <c r="L2361" s="68">
        <f aca="true" t="shared" si="192" ref="L2361:L2424">IF(E2361=0,0,E2361/F2361)</f>
        <v>0</v>
      </c>
      <c r="M2361" s="61">
        <f aca="true" t="shared" si="193" ref="M2361:M2424">IF(H2361=0,0,H2361/I2361)</f>
        <v>0</v>
      </c>
    </row>
    <row r="2362" spans="2:13" ht="12">
      <c r="B2362" s="15">
        <v>2255</v>
      </c>
      <c r="C2362" s="6"/>
      <c r="D2362" s="6"/>
      <c r="E2362" s="32"/>
      <c r="F2362" s="32"/>
      <c r="G2362" s="55">
        <f t="shared" si="191"/>
        <v>0</v>
      </c>
      <c r="H2362" s="32"/>
      <c r="I2362" s="32"/>
      <c r="J2362" s="54">
        <f t="shared" si="189"/>
        <v>0</v>
      </c>
      <c r="K2362" s="67" t="str">
        <f t="shared" si="190"/>
        <v>Nuevo</v>
      </c>
      <c r="L2362" s="68">
        <f t="shared" si="192"/>
        <v>0</v>
      </c>
      <c r="M2362" s="61">
        <f t="shared" si="193"/>
        <v>0</v>
      </c>
    </row>
    <row r="2363" spans="2:13" ht="12">
      <c r="B2363" s="15">
        <v>2256</v>
      </c>
      <c r="C2363" s="6"/>
      <c r="D2363" s="6"/>
      <c r="E2363" s="32"/>
      <c r="F2363" s="32"/>
      <c r="G2363" s="55">
        <f t="shared" si="191"/>
        <v>0</v>
      </c>
      <c r="H2363" s="32"/>
      <c r="I2363" s="32"/>
      <c r="J2363" s="54">
        <f t="shared" si="189"/>
        <v>0</v>
      </c>
      <c r="K2363" s="67" t="str">
        <f t="shared" si="190"/>
        <v>Nuevo</v>
      </c>
      <c r="L2363" s="68">
        <f t="shared" si="192"/>
        <v>0</v>
      </c>
      <c r="M2363" s="61">
        <f t="shared" si="193"/>
        <v>0</v>
      </c>
    </row>
    <row r="2364" spans="2:13" ht="12">
      <c r="B2364" s="15">
        <v>2257</v>
      </c>
      <c r="C2364" s="6"/>
      <c r="D2364" s="6"/>
      <c r="E2364" s="32"/>
      <c r="F2364" s="32"/>
      <c r="G2364" s="55">
        <f t="shared" si="191"/>
        <v>0</v>
      </c>
      <c r="H2364" s="32"/>
      <c r="I2364" s="32"/>
      <c r="J2364" s="54">
        <f t="shared" si="189"/>
        <v>0</v>
      </c>
      <c r="K2364" s="67" t="str">
        <f t="shared" si="190"/>
        <v>Nuevo</v>
      </c>
      <c r="L2364" s="68">
        <f t="shared" si="192"/>
        <v>0</v>
      </c>
      <c r="M2364" s="61">
        <f t="shared" si="193"/>
        <v>0</v>
      </c>
    </row>
    <row r="2365" spans="2:13" ht="12">
      <c r="B2365" s="15">
        <v>2258</v>
      </c>
      <c r="C2365" s="6"/>
      <c r="D2365" s="6"/>
      <c r="E2365" s="32"/>
      <c r="F2365" s="32"/>
      <c r="G2365" s="55">
        <f t="shared" si="191"/>
        <v>0</v>
      </c>
      <c r="H2365" s="32"/>
      <c r="I2365" s="32"/>
      <c r="J2365" s="54">
        <f t="shared" si="189"/>
        <v>0</v>
      </c>
      <c r="K2365" s="67" t="str">
        <f t="shared" si="190"/>
        <v>Nuevo</v>
      </c>
      <c r="L2365" s="68">
        <f t="shared" si="192"/>
        <v>0</v>
      </c>
      <c r="M2365" s="61">
        <f t="shared" si="193"/>
        <v>0</v>
      </c>
    </row>
    <row r="2366" spans="2:13" ht="12">
      <c r="B2366" s="15">
        <v>2259</v>
      </c>
      <c r="C2366" s="6"/>
      <c r="D2366" s="6"/>
      <c r="E2366" s="32"/>
      <c r="F2366" s="32"/>
      <c r="G2366" s="55">
        <f t="shared" si="191"/>
        <v>0</v>
      </c>
      <c r="H2366" s="32"/>
      <c r="I2366" s="32"/>
      <c r="J2366" s="54">
        <f t="shared" si="189"/>
        <v>0</v>
      </c>
      <c r="K2366" s="67" t="str">
        <f t="shared" si="190"/>
        <v>Nuevo</v>
      </c>
      <c r="L2366" s="68">
        <f t="shared" si="192"/>
        <v>0</v>
      </c>
      <c r="M2366" s="61">
        <f t="shared" si="193"/>
        <v>0</v>
      </c>
    </row>
    <row r="2367" spans="2:13" ht="12">
      <c r="B2367" s="15">
        <v>2260</v>
      </c>
      <c r="C2367" s="6"/>
      <c r="D2367" s="6"/>
      <c r="E2367" s="32"/>
      <c r="F2367" s="32"/>
      <c r="G2367" s="55">
        <f t="shared" si="191"/>
        <v>0</v>
      </c>
      <c r="H2367" s="32"/>
      <c r="I2367" s="32"/>
      <c r="J2367" s="54">
        <f t="shared" si="189"/>
        <v>0</v>
      </c>
      <c r="K2367" s="67" t="str">
        <f t="shared" si="190"/>
        <v>Nuevo</v>
      </c>
      <c r="L2367" s="68">
        <f t="shared" si="192"/>
        <v>0</v>
      </c>
      <c r="M2367" s="61">
        <f t="shared" si="193"/>
        <v>0</v>
      </c>
    </row>
    <row r="2368" spans="2:13" ht="12">
      <c r="B2368" s="15">
        <v>2261</v>
      </c>
      <c r="C2368" s="6"/>
      <c r="D2368" s="6"/>
      <c r="E2368" s="32"/>
      <c r="F2368" s="32"/>
      <c r="G2368" s="55">
        <f t="shared" si="191"/>
        <v>0</v>
      </c>
      <c r="H2368" s="32"/>
      <c r="I2368" s="32"/>
      <c r="J2368" s="54">
        <f t="shared" si="189"/>
        <v>0</v>
      </c>
      <c r="K2368" s="67" t="str">
        <f t="shared" si="190"/>
        <v>Nuevo</v>
      </c>
      <c r="L2368" s="68">
        <f t="shared" si="192"/>
        <v>0</v>
      </c>
      <c r="M2368" s="61">
        <f t="shared" si="193"/>
        <v>0</v>
      </c>
    </row>
    <row r="2369" spans="2:13" ht="12">
      <c r="B2369" s="15">
        <v>2262</v>
      </c>
      <c r="C2369" s="6"/>
      <c r="D2369" s="6"/>
      <c r="E2369" s="32"/>
      <c r="F2369" s="32"/>
      <c r="G2369" s="55">
        <f t="shared" si="191"/>
        <v>0</v>
      </c>
      <c r="H2369" s="32"/>
      <c r="I2369" s="32"/>
      <c r="J2369" s="54">
        <f t="shared" si="189"/>
        <v>0</v>
      </c>
      <c r="K2369" s="67" t="str">
        <f t="shared" si="190"/>
        <v>Nuevo</v>
      </c>
      <c r="L2369" s="68">
        <f t="shared" si="192"/>
        <v>0</v>
      </c>
      <c r="M2369" s="61">
        <f t="shared" si="193"/>
        <v>0</v>
      </c>
    </row>
    <row r="2370" spans="2:13" ht="12">
      <c r="B2370" s="15">
        <v>2263</v>
      </c>
      <c r="C2370" s="6"/>
      <c r="D2370" s="6"/>
      <c r="E2370" s="32"/>
      <c r="F2370" s="32"/>
      <c r="G2370" s="55">
        <f t="shared" si="191"/>
        <v>0</v>
      </c>
      <c r="H2370" s="32"/>
      <c r="I2370" s="32"/>
      <c r="J2370" s="54">
        <f t="shared" si="189"/>
        <v>0</v>
      </c>
      <c r="K2370" s="67" t="str">
        <f t="shared" si="190"/>
        <v>Nuevo</v>
      </c>
      <c r="L2370" s="68">
        <f t="shared" si="192"/>
        <v>0</v>
      </c>
      <c r="M2370" s="61">
        <f t="shared" si="193"/>
        <v>0</v>
      </c>
    </row>
    <row r="2371" spans="2:13" ht="12">
      <c r="B2371" s="15">
        <v>2264</v>
      </c>
      <c r="C2371" s="6"/>
      <c r="D2371" s="6"/>
      <c r="E2371" s="32"/>
      <c r="F2371" s="32"/>
      <c r="G2371" s="55">
        <f t="shared" si="191"/>
        <v>0</v>
      </c>
      <c r="H2371" s="32"/>
      <c r="I2371" s="32"/>
      <c r="J2371" s="54">
        <f t="shared" si="189"/>
        <v>0</v>
      </c>
      <c r="K2371" s="67" t="str">
        <f t="shared" si="190"/>
        <v>Nuevo</v>
      </c>
      <c r="L2371" s="68">
        <f t="shared" si="192"/>
        <v>0</v>
      </c>
      <c r="M2371" s="61">
        <f t="shared" si="193"/>
        <v>0</v>
      </c>
    </row>
    <row r="2372" spans="2:13" ht="12">
      <c r="B2372" s="15">
        <v>2265</v>
      </c>
      <c r="C2372" s="6"/>
      <c r="D2372" s="6"/>
      <c r="E2372" s="32"/>
      <c r="F2372" s="32"/>
      <c r="G2372" s="55">
        <f t="shared" si="191"/>
        <v>0</v>
      </c>
      <c r="H2372" s="32"/>
      <c r="I2372" s="32"/>
      <c r="J2372" s="54">
        <f t="shared" si="189"/>
        <v>0</v>
      </c>
      <c r="K2372" s="67" t="str">
        <f t="shared" si="190"/>
        <v>Nuevo</v>
      </c>
      <c r="L2372" s="68">
        <f t="shared" si="192"/>
        <v>0</v>
      </c>
      <c r="M2372" s="61">
        <f t="shared" si="193"/>
        <v>0</v>
      </c>
    </row>
    <row r="2373" spans="2:13" ht="12">
      <c r="B2373" s="15">
        <v>2266</v>
      </c>
      <c r="C2373" s="6"/>
      <c r="D2373" s="6"/>
      <c r="E2373" s="32"/>
      <c r="F2373" s="32"/>
      <c r="G2373" s="55">
        <f t="shared" si="191"/>
        <v>0</v>
      </c>
      <c r="H2373" s="32"/>
      <c r="I2373" s="32"/>
      <c r="J2373" s="54">
        <f t="shared" si="189"/>
        <v>0</v>
      </c>
      <c r="K2373" s="67" t="str">
        <f t="shared" si="190"/>
        <v>Nuevo</v>
      </c>
      <c r="L2373" s="68">
        <f t="shared" si="192"/>
        <v>0</v>
      </c>
      <c r="M2373" s="61">
        <f t="shared" si="193"/>
        <v>0</v>
      </c>
    </row>
    <row r="2374" spans="2:13" ht="12">
      <c r="B2374" s="15">
        <v>2267</v>
      </c>
      <c r="C2374" s="6"/>
      <c r="D2374" s="6"/>
      <c r="E2374" s="32"/>
      <c r="F2374" s="32"/>
      <c r="G2374" s="55">
        <f t="shared" si="191"/>
        <v>0</v>
      </c>
      <c r="H2374" s="32"/>
      <c r="I2374" s="32"/>
      <c r="J2374" s="54">
        <f t="shared" si="189"/>
        <v>0</v>
      </c>
      <c r="K2374" s="67" t="str">
        <f t="shared" si="190"/>
        <v>Nuevo</v>
      </c>
      <c r="L2374" s="68">
        <f t="shared" si="192"/>
        <v>0</v>
      </c>
      <c r="M2374" s="61">
        <f t="shared" si="193"/>
        <v>0</v>
      </c>
    </row>
    <row r="2375" spans="2:13" ht="12">
      <c r="B2375" s="15">
        <v>2268</v>
      </c>
      <c r="C2375" s="6"/>
      <c r="D2375" s="6"/>
      <c r="E2375" s="32"/>
      <c r="F2375" s="32"/>
      <c r="G2375" s="55">
        <f t="shared" si="191"/>
        <v>0</v>
      </c>
      <c r="H2375" s="32"/>
      <c r="I2375" s="32"/>
      <c r="J2375" s="54">
        <f t="shared" si="189"/>
        <v>0</v>
      </c>
      <c r="K2375" s="67" t="str">
        <f t="shared" si="190"/>
        <v>Nuevo</v>
      </c>
      <c r="L2375" s="68">
        <f t="shared" si="192"/>
        <v>0</v>
      </c>
      <c r="M2375" s="61">
        <f t="shared" si="193"/>
        <v>0</v>
      </c>
    </row>
    <row r="2376" spans="2:13" ht="12">
      <c r="B2376" s="15">
        <v>2269</v>
      </c>
      <c r="C2376" s="6"/>
      <c r="D2376" s="6"/>
      <c r="E2376" s="32"/>
      <c r="F2376" s="32"/>
      <c r="G2376" s="55">
        <f t="shared" si="191"/>
        <v>0</v>
      </c>
      <c r="H2376" s="32"/>
      <c r="I2376" s="32"/>
      <c r="J2376" s="54">
        <f t="shared" si="189"/>
        <v>0</v>
      </c>
      <c r="K2376" s="67" t="str">
        <f t="shared" si="190"/>
        <v>Nuevo</v>
      </c>
      <c r="L2376" s="68">
        <f t="shared" si="192"/>
        <v>0</v>
      </c>
      <c r="M2376" s="61">
        <f t="shared" si="193"/>
        <v>0</v>
      </c>
    </row>
    <row r="2377" spans="2:13" ht="12">
      <c r="B2377" s="15">
        <v>2270</v>
      </c>
      <c r="C2377" s="6"/>
      <c r="D2377" s="6"/>
      <c r="E2377" s="32"/>
      <c r="F2377" s="32"/>
      <c r="G2377" s="55">
        <f t="shared" si="191"/>
        <v>0</v>
      </c>
      <c r="H2377" s="32"/>
      <c r="I2377" s="32"/>
      <c r="J2377" s="54">
        <f t="shared" si="189"/>
        <v>0</v>
      </c>
      <c r="K2377" s="67" t="str">
        <f t="shared" si="190"/>
        <v>Nuevo</v>
      </c>
      <c r="L2377" s="68">
        <f t="shared" si="192"/>
        <v>0</v>
      </c>
      <c r="M2377" s="61">
        <f t="shared" si="193"/>
        <v>0</v>
      </c>
    </row>
    <row r="2378" spans="2:13" ht="12">
      <c r="B2378" s="15">
        <v>2271</v>
      </c>
      <c r="C2378" s="6"/>
      <c r="D2378" s="6"/>
      <c r="E2378" s="32"/>
      <c r="F2378" s="32"/>
      <c r="G2378" s="55">
        <f t="shared" si="191"/>
        <v>0</v>
      </c>
      <c r="H2378" s="32"/>
      <c r="I2378" s="32"/>
      <c r="J2378" s="54">
        <f t="shared" si="189"/>
        <v>0</v>
      </c>
      <c r="K2378" s="67" t="str">
        <f t="shared" si="190"/>
        <v>Nuevo</v>
      </c>
      <c r="L2378" s="68">
        <f t="shared" si="192"/>
        <v>0</v>
      </c>
      <c r="M2378" s="61">
        <f t="shared" si="193"/>
        <v>0</v>
      </c>
    </row>
    <row r="2379" spans="2:13" ht="12">
      <c r="B2379" s="15">
        <v>2272</v>
      </c>
      <c r="C2379" s="6"/>
      <c r="D2379" s="6"/>
      <c r="E2379" s="32"/>
      <c r="F2379" s="32"/>
      <c r="G2379" s="55">
        <f t="shared" si="191"/>
        <v>0</v>
      </c>
      <c r="H2379" s="32"/>
      <c r="I2379" s="32"/>
      <c r="J2379" s="54">
        <f t="shared" si="189"/>
        <v>0</v>
      </c>
      <c r="K2379" s="67" t="str">
        <f t="shared" si="190"/>
        <v>Nuevo</v>
      </c>
      <c r="L2379" s="68">
        <f t="shared" si="192"/>
        <v>0</v>
      </c>
      <c r="M2379" s="61">
        <f t="shared" si="193"/>
        <v>0</v>
      </c>
    </row>
    <row r="2380" spans="2:13" ht="12">
      <c r="B2380" s="15">
        <v>2273</v>
      </c>
      <c r="C2380" s="6"/>
      <c r="D2380" s="6"/>
      <c r="E2380" s="32"/>
      <c r="F2380" s="32"/>
      <c r="G2380" s="55">
        <f t="shared" si="191"/>
        <v>0</v>
      </c>
      <c r="H2380" s="32"/>
      <c r="I2380" s="32"/>
      <c r="J2380" s="54">
        <f t="shared" si="189"/>
        <v>0</v>
      </c>
      <c r="K2380" s="67" t="str">
        <f t="shared" si="190"/>
        <v>Nuevo</v>
      </c>
      <c r="L2380" s="68">
        <f t="shared" si="192"/>
        <v>0</v>
      </c>
      <c r="M2380" s="61">
        <f t="shared" si="193"/>
        <v>0</v>
      </c>
    </row>
    <row r="2381" spans="2:13" ht="12">
      <c r="B2381" s="15">
        <v>2274</v>
      </c>
      <c r="C2381" s="6"/>
      <c r="D2381" s="6"/>
      <c r="E2381" s="32"/>
      <c r="F2381" s="32"/>
      <c r="G2381" s="55">
        <f t="shared" si="191"/>
        <v>0</v>
      </c>
      <c r="H2381" s="32"/>
      <c r="I2381" s="32"/>
      <c r="J2381" s="54">
        <f t="shared" si="189"/>
        <v>0</v>
      </c>
      <c r="K2381" s="67" t="str">
        <f t="shared" si="190"/>
        <v>Nuevo</v>
      </c>
      <c r="L2381" s="68">
        <f t="shared" si="192"/>
        <v>0</v>
      </c>
      <c r="M2381" s="61">
        <f t="shared" si="193"/>
        <v>0</v>
      </c>
    </row>
    <row r="2382" spans="2:13" ht="12">
      <c r="B2382" s="15">
        <v>2275</v>
      </c>
      <c r="C2382" s="6"/>
      <c r="D2382" s="6"/>
      <c r="E2382" s="32"/>
      <c r="F2382" s="32"/>
      <c r="G2382" s="55">
        <f t="shared" si="191"/>
        <v>0</v>
      </c>
      <c r="H2382" s="32"/>
      <c r="I2382" s="32"/>
      <c r="J2382" s="54">
        <f t="shared" si="189"/>
        <v>0</v>
      </c>
      <c r="K2382" s="67" t="str">
        <f t="shared" si="190"/>
        <v>Nuevo</v>
      </c>
      <c r="L2382" s="68">
        <f t="shared" si="192"/>
        <v>0</v>
      </c>
      <c r="M2382" s="61">
        <f t="shared" si="193"/>
        <v>0</v>
      </c>
    </row>
    <row r="2383" spans="2:13" ht="12">
      <c r="B2383" s="15">
        <v>2276</v>
      </c>
      <c r="C2383" s="6"/>
      <c r="D2383" s="6"/>
      <c r="E2383" s="32"/>
      <c r="F2383" s="32"/>
      <c r="G2383" s="55">
        <f t="shared" si="191"/>
        <v>0</v>
      </c>
      <c r="H2383" s="32"/>
      <c r="I2383" s="32"/>
      <c r="J2383" s="54">
        <f t="shared" si="189"/>
        <v>0</v>
      </c>
      <c r="K2383" s="67" t="str">
        <f t="shared" si="190"/>
        <v>Nuevo</v>
      </c>
      <c r="L2383" s="68">
        <f t="shared" si="192"/>
        <v>0</v>
      </c>
      <c r="M2383" s="61">
        <f t="shared" si="193"/>
        <v>0</v>
      </c>
    </row>
    <row r="2384" spans="2:13" ht="12">
      <c r="B2384" s="15">
        <v>2277</v>
      </c>
      <c r="C2384" s="6"/>
      <c r="D2384" s="6"/>
      <c r="E2384" s="32"/>
      <c r="F2384" s="32"/>
      <c r="G2384" s="55">
        <f t="shared" si="191"/>
        <v>0</v>
      </c>
      <c r="H2384" s="32"/>
      <c r="I2384" s="32"/>
      <c r="J2384" s="54">
        <f t="shared" si="189"/>
        <v>0</v>
      </c>
      <c r="K2384" s="67" t="str">
        <f t="shared" si="190"/>
        <v>Nuevo</v>
      </c>
      <c r="L2384" s="68">
        <f t="shared" si="192"/>
        <v>0</v>
      </c>
      <c r="M2384" s="61">
        <f t="shared" si="193"/>
        <v>0</v>
      </c>
    </row>
    <row r="2385" spans="2:13" ht="12">
      <c r="B2385" s="15">
        <v>2278</v>
      </c>
      <c r="C2385" s="6"/>
      <c r="D2385" s="6"/>
      <c r="E2385" s="32"/>
      <c r="F2385" s="32"/>
      <c r="G2385" s="55">
        <f t="shared" si="191"/>
        <v>0</v>
      </c>
      <c r="H2385" s="32"/>
      <c r="I2385" s="32"/>
      <c r="J2385" s="54">
        <f t="shared" si="189"/>
        <v>0</v>
      </c>
      <c r="K2385" s="67" t="str">
        <f t="shared" si="190"/>
        <v>Nuevo</v>
      </c>
      <c r="L2385" s="68">
        <f t="shared" si="192"/>
        <v>0</v>
      </c>
      <c r="M2385" s="61">
        <f t="shared" si="193"/>
        <v>0</v>
      </c>
    </row>
    <row r="2386" spans="2:13" ht="12">
      <c r="B2386" s="15">
        <v>2279</v>
      </c>
      <c r="C2386" s="6"/>
      <c r="D2386" s="6"/>
      <c r="E2386" s="32"/>
      <c r="F2386" s="32"/>
      <c r="G2386" s="55">
        <f t="shared" si="191"/>
        <v>0</v>
      </c>
      <c r="H2386" s="32"/>
      <c r="I2386" s="32"/>
      <c r="J2386" s="54">
        <f t="shared" si="189"/>
        <v>0</v>
      </c>
      <c r="K2386" s="67" t="str">
        <f t="shared" si="190"/>
        <v>Nuevo</v>
      </c>
      <c r="L2386" s="68">
        <f t="shared" si="192"/>
        <v>0</v>
      </c>
      <c r="M2386" s="61">
        <f t="shared" si="193"/>
        <v>0</v>
      </c>
    </row>
    <row r="2387" spans="2:13" ht="12">
      <c r="B2387" s="15">
        <v>2280</v>
      </c>
      <c r="C2387" s="6"/>
      <c r="D2387" s="6"/>
      <c r="E2387" s="32"/>
      <c r="F2387" s="32"/>
      <c r="G2387" s="55">
        <f t="shared" si="191"/>
        <v>0</v>
      </c>
      <c r="H2387" s="32"/>
      <c r="I2387" s="32"/>
      <c r="J2387" s="54">
        <f t="shared" si="189"/>
        <v>0</v>
      </c>
      <c r="K2387" s="67" t="str">
        <f t="shared" si="190"/>
        <v>Nuevo</v>
      </c>
      <c r="L2387" s="68">
        <f t="shared" si="192"/>
        <v>0</v>
      </c>
      <c r="M2387" s="61">
        <f t="shared" si="193"/>
        <v>0</v>
      </c>
    </row>
    <row r="2388" spans="2:13" ht="12">
      <c r="B2388" s="15">
        <v>2281</v>
      </c>
      <c r="C2388" s="6"/>
      <c r="D2388" s="6"/>
      <c r="E2388" s="32"/>
      <c r="F2388" s="32"/>
      <c r="G2388" s="55">
        <f t="shared" si="191"/>
        <v>0</v>
      </c>
      <c r="H2388" s="32"/>
      <c r="I2388" s="32"/>
      <c r="J2388" s="54">
        <f t="shared" si="189"/>
        <v>0</v>
      </c>
      <c r="K2388" s="67" t="str">
        <f t="shared" si="190"/>
        <v>Nuevo</v>
      </c>
      <c r="L2388" s="68">
        <f t="shared" si="192"/>
        <v>0</v>
      </c>
      <c r="M2388" s="61">
        <f t="shared" si="193"/>
        <v>0</v>
      </c>
    </row>
    <row r="2389" spans="2:13" ht="12">
      <c r="B2389" s="15">
        <v>2282</v>
      </c>
      <c r="C2389" s="6"/>
      <c r="D2389" s="6"/>
      <c r="E2389" s="32"/>
      <c r="F2389" s="32"/>
      <c r="G2389" s="55">
        <f t="shared" si="191"/>
        <v>0</v>
      </c>
      <c r="H2389" s="32"/>
      <c r="I2389" s="32"/>
      <c r="J2389" s="54">
        <f t="shared" si="189"/>
        <v>0</v>
      </c>
      <c r="K2389" s="67" t="str">
        <f t="shared" si="190"/>
        <v>Nuevo</v>
      </c>
      <c r="L2389" s="68">
        <f t="shared" si="192"/>
        <v>0</v>
      </c>
      <c r="M2389" s="61">
        <f t="shared" si="193"/>
        <v>0</v>
      </c>
    </row>
    <row r="2390" spans="2:13" ht="12">
      <c r="B2390" s="15">
        <v>2283</v>
      </c>
      <c r="C2390" s="6"/>
      <c r="D2390" s="6"/>
      <c r="E2390" s="32"/>
      <c r="F2390" s="32"/>
      <c r="G2390" s="55">
        <f t="shared" si="191"/>
        <v>0</v>
      </c>
      <c r="H2390" s="32"/>
      <c r="I2390" s="32"/>
      <c r="J2390" s="54">
        <f t="shared" si="189"/>
        <v>0</v>
      </c>
      <c r="K2390" s="67" t="str">
        <f t="shared" si="190"/>
        <v>Nuevo</v>
      </c>
      <c r="L2390" s="68">
        <f t="shared" si="192"/>
        <v>0</v>
      </c>
      <c r="M2390" s="61">
        <f t="shared" si="193"/>
        <v>0</v>
      </c>
    </row>
    <row r="2391" spans="2:13" ht="12">
      <c r="B2391" s="15">
        <v>2284</v>
      </c>
      <c r="C2391" s="6"/>
      <c r="D2391" s="6"/>
      <c r="E2391" s="32"/>
      <c r="F2391" s="32"/>
      <c r="G2391" s="55">
        <f t="shared" si="191"/>
        <v>0</v>
      </c>
      <c r="H2391" s="32"/>
      <c r="I2391" s="32"/>
      <c r="J2391" s="54">
        <f t="shared" si="189"/>
        <v>0</v>
      </c>
      <c r="K2391" s="67" t="str">
        <f t="shared" si="190"/>
        <v>Nuevo</v>
      </c>
      <c r="L2391" s="68">
        <f t="shared" si="192"/>
        <v>0</v>
      </c>
      <c r="M2391" s="61">
        <f t="shared" si="193"/>
        <v>0</v>
      </c>
    </row>
    <row r="2392" spans="2:13" ht="12">
      <c r="B2392" s="15">
        <v>2285</v>
      </c>
      <c r="C2392" s="6"/>
      <c r="D2392" s="6"/>
      <c r="E2392" s="32"/>
      <c r="F2392" s="32"/>
      <c r="G2392" s="55">
        <f t="shared" si="191"/>
        <v>0</v>
      </c>
      <c r="H2392" s="32"/>
      <c r="I2392" s="32"/>
      <c r="J2392" s="54">
        <f t="shared" si="189"/>
        <v>0</v>
      </c>
      <c r="K2392" s="67" t="str">
        <f t="shared" si="190"/>
        <v>Nuevo</v>
      </c>
      <c r="L2392" s="68">
        <f t="shared" si="192"/>
        <v>0</v>
      </c>
      <c r="M2392" s="61">
        <f t="shared" si="193"/>
        <v>0</v>
      </c>
    </row>
    <row r="2393" spans="2:13" ht="12">
      <c r="B2393" s="15">
        <v>2286</v>
      </c>
      <c r="C2393" s="6"/>
      <c r="D2393" s="6"/>
      <c r="E2393" s="32"/>
      <c r="F2393" s="32"/>
      <c r="G2393" s="55">
        <f t="shared" si="191"/>
        <v>0</v>
      </c>
      <c r="H2393" s="32"/>
      <c r="I2393" s="32"/>
      <c r="J2393" s="54">
        <f t="shared" si="189"/>
        <v>0</v>
      </c>
      <c r="K2393" s="67" t="str">
        <f t="shared" si="190"/>
        <v>Nuevo</v>
      </c>
      <c r="L2393" s="68">
        <f t="shared" si="192"/>
        <v>0</v>
      </c>
      <c r="M2393" s="61">
        <f t="shared" si="193"/>
        <v>0</v>
      </c>
    </row>
    <row r="2394" spans="2:13" ht="12">
      <c r="B2394" s="15">
        <v>2287</v>
      </c>
      <c r="C2394" s="6"/>
      <c r="D2394" s="6"/>
      <c r="E2394" s="32"/>
      <c r="F2394" s="32"/>
      <c r="G2394" s="55">
        <f t="shared" si="191"/>
        <v>0</v>
      </c>
      <c r="H2394" s="32"/>
      <c r="I2394" s="32"/>
      <c r="J2394" s="54">
        <f t="shared" si="189"/>
        <v>0</v>
      </c>
      <c r="K2394" s="67" t="str">
        <f t="shared" si="190"/>
        <v>Nuevo</v>
      </c>
      <c r="L2394" s="68">
        <f t="shared" si="192"/>
        <v>0</v>
      </c>
      <c r="M2394" s="61">
        <f t="shared" si="193"/>
        <v>0</v>
      </c>
    </row>
    <row r="2395" spans="2:13" ht="12">
      <c r="B2395" s="15">
        <v>2288</v>
      </c>
      <c r="C2395" s="6"/>
      <c r="D2395" s="6"/>
      <c r="E2395" s="32"/>
      <c r="F2395" s="32"/>
      <c r="G2395" s="55">
        <f t="shared" si="191"/>
        <v>0</v>
      </c>
      <c r="H2395" s="32"/>
      <c r="I2395" s="32"/>
      <c r="J2395" s="54">
        <f t="shared" si="189"/>
        <v>0</v>
      </c>
      <c r="K2395" s="67" t="str">
        <f t="shared" si="190"/>
        <v>Nuevo</v>
      </c>
      <c r="L2395" s="68">
        <f t="shared" si="192"/>
        <v>0</v>
      </c>
      <c r="M2395" s="61">
        <f t="shared" si="193"/>
        <v>0</v>
      </c>
    </row>
    <row r="2396" spans="2:13" ht="12">
      <c r="B2396" s="15">
        <v>2289</v>
      </c>
      <c r="C2396" s="6"/>
      <c r="D2396" s="6"/>
      <c r="E2396" s="32"/>
      <c r="F2396" s="32"/>
      <c r="G2396" s="55">
        <f t="shared" si="191"/>
        <v>0</v>
      </c>
      <c r="H2396" s="32"/>
      <c r="I2396" s="32"/>
      <c r="J2396" s="54">
        <f t="shared" si="189"/>
        <v>0</v>
      </c>
      <c r="K2396" s="67" t="str">
        <f t="shared" si="190"/>
        <v>Nuevo</v>
      </c>
      <c r="L2396" s="68">
        <f t="shared" si="192"/>
        <v>0</v>
      </c>
      <c r="M2396" s="61">
        <f t="shared" si="193"/>
        <v>0</v>
      </c>
    </row>
    <row r="2397" spans="2:13" ht="12">
      <c r="B2397" s="15">
        <v>2290</v>
      </c>
      <c r="C2397" s="6"/>
      <c r="D2397" s="6"/>
      <c r="E2397" s="32"/>
      <c r="F2397" s="32"/>
      <c r="G2397" s="55">
        <f t="shared" si="191"/>
        <v>0</v>
      </c>
      <c r="H2397" s="32"/>
      <c r="I2397" s="32"/>
      <c r="J2397" s="54">
        <f t="shared" si="189"/>
        <v>0</v>
      </c>
      <c r="K2397" s="67" t="str">
        <f t="shared" si="190"/>
        <v>Nuevo</v>
      </c>
      <c r="L2397" s="68">
        <f t="shared" si="192"/>
        <v>0</v>
      </c>
      <c r="M2397" s="61">
        <f t="shared" si="193"/>
        <v>0</v>
      </c>
    </row>
    <row r="2398" spans="2:13" ht="12">
      <c r="B2398" s="15">
        <v>2291</v>
      </c>
      <c r="C2398" s="6"/>
      <c r="D2398" s="6"/>
      <c r="E2398" s="32"/>
      <c r="F2398" s="32"/>
      <c r="G2398" s="55">
        <f t="shared" si="191"/>
        <v>0</v>
      </c>
      <c r="H2398" s="32"/>
      <c r="I2398" s="32"/>
      <c r="J2398" s="54">
        <f t="shared" si="189"/>
        <v>0</v>
      </c>
      <c r="K2398" s="67" t="str">
        <f t="shared" si="190"/>
        <v>Nuevo</v>
      </c>
      <c r="L2398" s="68">
        <f t="shared" si="192"/>
        <v>0</v>
      </c>
      <c r="M2398" s="61">
        <f t="shared" si="193"/>
        <v>0</v>
      </c>
    </row>
    <row r="2399" spans="2:13" ht="12">
      <c r="B2399" s="15">
        <v>2292</v>
      </c>
      <c r="C2399" s="6"/>
      <c r="D2399" s="6"/>
      <c r="E2399" s="32"/>
      <c r="F2399" s="32"/>
      <c r="G2399" s="55">
        <f t="shared" si="191"/>
        <v>0</v>
      </c>
      <c r="H2399" s="32"/>
      <c r="I2399" s="32"/>
      <c r="J2399" s="54">
        <f t="shared" si="189"/>
        <v>0</v>
      </c>
      <c r="K2399" s="67" t="str">
        <f t="shared" si="190"/>
        <v>Nuevo</v>
      </c>
      <c r="L2399" s="68">
        <f t="shared" si="192"/>
        <v>0</v>
      </c>
      <c r="M2399" s="61">
        <f t="shared" si="193"/>
        <v>0</v>
      </c>
    </row>
    <row r="2400" spans="2:13" ht="12">
      <c r="B2400" s="15">
        <v>2293</v>
      </c>
      <c r="C2400" s="6"/>
      <c r="D2400" s="6"/>
      <c r="E2400" s="32"/>
      <c r="F2400" s="32"/>
      <c r="G2400" s="55">
        <f t="shared" si="191"/>
        <v>0</v>
      </c>
      <c r="H2400" s="32"/>
      <c r="I2400" s="32"/>
      <c r="J2400" s="54">
        <f t="shared" si="189"/>
        <v>0</v>
      </c>
      <c r="K2400" s="67" t="str">
        <f t="shared" si="190"/>
        <v>Nuevo</v>
      </c>
      <c r="L2400" s="68">
        <f t="shared" si="192"/>
        <v>0</v>
      </c>
      <c r="M2400" s="61">
        <f t="shared" si="193"/>
        <v>0</v>
      </c>
    </row>
    <row r="2401" spans="2:13" ht="12">
      <c r="B2401" s="15">
        <v>2294</v>
      </c>
      <c r="C2401" s="6"/>
      <c r="D2401" s="6"/>
      <c r="E2401" s="32"/>
      <c r="F2401" s="32"/>
      <c r="G2401" s="55">
        <f t="shared" si="191"/>
        <v>0</v>
      </c>
      <c r="H2401" s="32"/>
      <c r="I2401" s="32"/>
      <c r="J2401" s="54">
        <f t="shared" si="189"/>
        <v>0</v>
      </c>
      <c r="K2401" s="67" t="str">
        <f t="shared" si="190"/>
        <v>Nuevo</v>
      </c>
      <c r="L2401" s="68">
        <f t="shared" si="192"/>
        <v>0</v>
      </c>
      <c r="M2401" s="61">
        <f t="shared" si="193"/>
        <v>0</v>
      </c>
    </row>
    <row r="2402" spans="2:13" ht="12">
      <c r="B2402" s="15">
        <v>2295</v>
      </c>
      <c r="C2402" s="6"/>
      <c r="D2402" s="6"/>
      <c r="E2402" s="32"/>
      <c r="F2402" s="32"/>
      <c r="G2402" s="55">
        <f t="shared" si="191"/>
        <v>0</v>
      </c>
      <c r="H2402" s="32"/>
      <c r="I2402" s="32"/>
      <c r="J2402" s="54">
        <f t="shared" si="189"/>
        <v>0</v>
      </c>
      <c r="K2402" s="67" t="str">
        <f t="shared" si="190"/>
        <v>Nuevo</v>
      </c>
      <c r="L2402" s="68">
        <f t="shared" si="192"/>
        <v>0</v>
      </c>
      <c r="M2402" s="61">
        <f t="shared" si="193"/>
        <v>0</v>
      </c>
    </row>
    <row r="2403" spans="2:13" ht="12">
      <c r="B2403" s="15">
        <v>2296</v>
      </c>
      <c r="C2403" s="6"/>
      <c r="D2403" s="6"/>
      <c r="E2403" s="32"/>
      <c r="F2403" s="32"/>
      <c r="G2403" s="55">
        <f t="shared" si="191"/>
        <v>0</v>
      </c>
      <c r="H2403" s="32"/>
      <c r="I2403" s="32"/>
      <c r="J2403" s="54">
        <f t="shared" si="189"/>
        <v>0</v>
      </c>
      <c r="K2403" s="67" t="str">
        <f t="shared" si="190"/>
        <v>Nuevo</v>
      </c>
      <c r="L2403" s="68">
        <f t="shared" si="192"/>
        <v>0</v>
      </c>
      <c r="M2403" s="61">
        <f t="shared" si="193"/>
        <v>0</v>
      </c>
    </row>
    <row r="2404" spans="2:13" ht="12">
      <c r="B2404" s="15">
        <v>2297</v>
      </c>
      <c r="C2404" s="6"/>
      <c r="D2404" s="6"/>
      <c r="E2404" s="32"/>
      <c r="F2404" s="32"/>
      <c r="G2404" s="55">
        <f t="shared" si="191"/>
        <v>0</v>
      </c>
      <c r="H2404" s="32"/>
      <c r="I2404" s="32"/>
      <c r="J2404" s="54">
        <f t="shared" si="189"/>
        <v>0</v>
      </c>
      <c r="K2404" s="67" t="str">
        <f t="shared" si="190"/>
        <v>Nuevo</v>
      </c>
      <c r="L2404" s="68">
        <f t="shared" si="192"/>
        <v>0</v>
      </c>
      <c r="M2404" s="61">
        <f t="shared" si="193"/>
        <v>0</v>
      </c>
    </row>
    <row r="2405" spans="2:13" ht="12">
      <c r="B2405" s="15">
        <v>2298</v>
      </c>
      <c r="C2405" s="6"/>
      <c r="D2405" s="6"/>
      <c r="E2405" s="32"/>
      <c r="F2405" s="32"/>
      <c r="G2405" s="55">
        <f t="shared" si="191"/>
        <v>0</v>
      </c>
      <c r="H2405" s="32"/>
      <c r="I2405" s="32"/>
      <c r="J2405" s="54">
        <f t="shared" si="189"/>
        <v>0</v>
      </c>
      <c r="K2405" s="67" t="str">
        <f t="shared" si="190"/>
        <v>Nuevo</v>
      </c>
      <c r="L2405" s="68">
        <f t="shared" si="192"/>
        <v>0</v>
      </c>
      <c r="M2405" s="61">
        <f t="shared" si="193"/>
        <v>0</v>
      </c>
    </row>
    <row r="2406" spans="2:13" ht="12">
      <c r="B2406" s="15">
        <v>2299</v>
      </c>
      <c r="C2406" s="6"/>
      <c r="D2406" s="6"/>
      <c r="E2406" s="32"/>
      <c r="F2406" s="32"/>
      <c r="G2406" s="55">
        <f t="shared" si="191"/>
        <v>0</v>
      </c>
      <c r="H2406" s="32"/>
      <c r="I2406" s="32"/>
      <c r="J2406" s="54">
        <f t="shared" si="189"/>
        <v>0</v>
      </c>
      <c r="K2406" s="67" t="str">
        <f t="shared" si="190"/>
        <v>Nuevo</v>
      </c>
      <c r="L2406" s="68">
        <f t="shared" si="192"/>
        <v>0</v>
      </c>
      <c r="M2406" s="61">
        <f t="shared" si="193"/>
        <v>0</v>
      </c>
    </row>
    <row r="2407" spans="2:13" ht="12">
      <c r="B2407" s="15">
        <v>2300</v>
      </c>
      <c r="C2407" s="6"/>
      <c r="D2407" s="6"/>
      <c r="E2407" s="32"/>
      <c r="F2407" s="32"/>
      <c r="G2407" s="55">
        <f t="shared" si="191"/>
        <v>0</v>
      </c>
      <c r="H2407" s="32"/>
      <c r="I2407" s="32"/>
      <c r="J2407" s="54">
        <f t="shared" si="189"/>
        <v>0</v>
      </c>
      <c r="K2407" s="67" t="str">
        <f t="shared" si="190"/>
        <v>Nuevo</v>
      </c>
      <c r="L2407" s="68">
        <f t="shared" si="192"/>
        <v>0</v>
      </c>
      <c r="M2407" s="61">
        <f t="shared" si="193"/>
        <v>0</v>
      </c>
    </row>
    <row r="2408" spans="2:13" ht="12">
      <c r="B2408" s="15">
        <v>2301</v>
      </c>
      <c r="C2408" s="6"/>
      <c r="D2408" s="6"/>
      <c r="E2408" s="32"/>
      <c r="F2408" s="32"/>
      <c r="G2408" s="55">
        <f t="shared" si="191"/>
        <v>0</v>
      </c>
      <c r="H2408" s="32"/>
      <c r="I2408" s="32"/>
      <c r="J2408" s="54">
        <f aca="true" t="shared" si="194" ref="J2408:J2471">(H2408/$H$112)</f>
        <v>0</v>
      </c>
      <c r="K2408" s="67" t="str">
        <f aca="true" t="shared" si="195" ref="K2408:K2471">IF(E2408=0,"Nuevo",((H2408/E2408)-1))</f>
        <v>Nuevo</v>
      </c>
      <c r="L2408" s="68">
        <f t="shared" si="192"/>
        <v>0</v>
      </c>
      <c r="M2408" s="61">
        <f t="shared" si="193"/>
        <v>0</v>
      </c>
    </row>
    <row r="2409" spans="2:13" ht="12">
      <c r="B2409" s="15">
        <v>2302</v>
      </c>
      <c r="C2409" s="6"/>
      <c r="D2409" s="6"/>
      <c r="E2409" s="32"/>
      <c r="F2409" s="32"/>
      <c r="G2409" s="55">
        <f t="shared" si="191"/>
        <v>0</v>
      </c>
      <c r="H2409" s="32"/>
      <c r="I2409" s="32"/>
      <c r="J2409" s="54">
        <f t="shared" si="194"/>
        <v>0</v>
      </c>
      <c r="K2409" s="67" t="str">
        <f t="shared" si="195"/>
        <v>Nuevo</v>
      </c>
      <c r="L2409" s="68">
        <f t="shared" si="192"/>
        <v>0</v>
      </c>
      <c r="M2409" s="61">
        <f t="shared" si="193"/>
        <v>0</v>
      </c>
    </row>
    <row r="2410" spans="2:13" ht="12">
      <c r="B2410" s="15">
        <v>2303</v>
      </c>
      <c r="C2410" s="6"/>
      <c r="D2410" s="6"/>
      <c r="E2410" s="32"/>
      <c r="F2410" s="32"/>
      <c r="G2410" s="55">
        <f t="shared" si="191"/>
        <v>0</v>
      </c>
      <c r="H2410" s="32"/>
      <c r="I2410" s="32"/>
      <c r="J2410" s="54">
        <f t="shared" si="194"/>
        <v>0</v>
      </c>
      <c r="K2410" s="67" t="str">
        <f t="shared" si="195"/>
        <v>Nuevo</v>
      </c>
      <c r="L2410" s="68">
        <f t="shared" si="192"/>
        <v>0</v>
      </c>
      <c r="M2410" s="61">
        <f t="shared" si="193"/>
        <v>0</v>
      </c>
    </row>
    <row r="2411" spans="2:13" ht="12">
      <c r="B2411" s="15">
        <v>2304</v>
      </c>
      <c r="C2411" s="6"/>
      <c r="D2411" s="6"/>
      <c r="E2411" s="32"/>
      <c r="F2411" s="32"/>
      <c r="G2411" s="55">
        <f t="shared" si="191"/>
        <v>0</v>
      </c>
      <c r="H2411" s="32"/>
      <c r="I2411" s="32"/>
      <c r="J2411" s="54">
        <f t="shared" si="194"/>
        <v>0</v>
      </c>
      <c r="K2411" s="67" t="str">
        <f t="shared" si="195"/>
        <v>Nuevo</v>
      </c>
      <c r="L2411" s="68">
        <f t="shared" si="192"/>
        <v>0</v>
      </c>
      <c r="M2411" s="61">
        <f t="shared" si="193"/>
        <v>0</v>
      </c>
    </row>
    <row r="2412" spans="2:13" ht="12">
      <c r="B2412" s="15">
        <v>2305</v>
      </c>
      <c r="C2412" s="6"/>
      <c r="D2412" s="6"/>
      <c r="E2412" s="32"/>
      <c r="F2412" s="32"/>
      <c r="G2412" s="55">
        <f t="shared" si="191"/>
        <v>0</v>
      </c>
      <c r="H2412" s="32"/>
      <c r="I2412" s="32"/>
      <c r="J2412" s="54">
        <f t="shared" si="194"/>
        <v>0</v>
      </c>
      <c r="K2412" s="67" t="str">
        <f t="shared" si="195"/>
        <v>Nuevo</v>
      </c>
      <c r="L2412" s="68">
        <f t="shared" si="192"/>
        <v>0</v>
      </c>
      <c r="M2412" s="61">
        <f t="shared" si="193"/>
        <v>0</v>
      </c>
    </row>
    <row r="2413" spans="2:13" ht="12">
      <c r="B2413" s="15">
        <v>2306</v>
      </c>
      <c r="C2413" s="6"/>
      <c r="D2413" s="6"/>
      <c r="E2413" s="32"/>
      <c r="F2413" s="32"/>
      <c r="G2413" s="55">
        <f t="shared" si="191"/>
        <v>0</v>
      </c>
      <c r="H2413" s="32"/>
      <c r="I2413" s="32"/>
      <c r="J2413" s="54">
        <f t="shared" si="194"/>
        <v>0</v>
      </c>
      <c r="K2413" s="67" t="str">
        <f t="shared" si="195"/>
        <v>Nuevo</v>
      </c>
      <c r="L2413" s="68">
        <f t="shared" si="192"/>
        <v>0</v>
      </c>
      <c r="M2413" s="61">
        <f t="shared" si="193"/>
        <v>0</v>
      </c>
    </row>
    <row r="2414" spans="2:13" ht="12">
      <c r="B2414" s="15">
        <v>2307</v>
      </c>
      <c r="C2414" s="6"/>
      <c r="D2414" s="6"/>
      <c r="E2414" s="32"/>
      <c r="F2414" s="32"/>
      <c r="G2414" s="55">
        <f t="shared" si="191"/>
        <v>0</v>
      </c>
      <c r="H2414" s="32"/>
      <c r="I2414" s="32"/>
      <c r="J2414" s="54">
        <f t="shared" si="194"/>
        <v>0</v>
      </c>
      <c r="K2414" s="67" t="str">
        <f t="shared" si="195"/>
        <v>Nuevo</v>
      </c>
      <c r="L2414" s="68">
        <f t="shared" si="192"/>
        <v>0</v>
      </c>
      <c r="M2414" s="61">
        <f t="shared" si="193"/>
        <v>0</v>
      </c>
    </row>
    <row r="2415" spans="2:13" ht="12">
      <c r="B2415" s="15">
        <v>2308</v>
      </c>
      <c r="C2415" s="6"/>
      <c r="D2415" s="6"/>
      <c r="E2415" s="32"/>
      <c r="F2415" s="32"/>
      <c r="G2415" s="55">
        <f t="shared" si="191"/>
        <v>0</v>
      </c>
      <c r="H2415" s="32"/>
      <c r="I2415" s="32"/>
      <c r="J2415" s="54">
        <f t="shared" si="194"/>
        <v>0</v>
      </c>
      <c r="K2415" s="67" t="str">
        <f t="shared" si="195"/>
        <v>Nuevo</v>
      </c>
      <c r="L2415" s="68">
        <f t="shared" si="192"/>
        <v>0</v>
      </c>
      <c r="M2415" s="61">
        <f t="shared" si="193"/>
        <v>0</v>
      </c>
    </row>
    <row r="2416" spans="2:13" ht="12">
      <c r="B2416" s="15">
        <v>2309</v>
      </c>
      <c r="C2416" s="6"/>
      <c r="D2416" s="6"/>
      <c r="E2416" s="32"/>
      <c r="F2416" s="32"/>
      <c r="G2416" s="55">
        <f t="shared" si="191"/>
        <v>0</v>
      </c>
      <c r="H2416" s="32"/>
      <c r="I2416" s="32"/>
      <c r="J2416" s="54">
        <f t="shared" si="194"/>
        <v>0</v>
      </c>
      <c r="K2416" s="67" t="str">
        <f t="shared" si="195"/>
        <v>Nuevo</v>
      </c>
      <c r="L2416" s="68">
        <f t="shared" si="192"/>
        <v>0</v>
      </c>
      <c r="M2416" s="61">
        <f t="shared" si="193"/>
        <v>0</v>
      </c>
    </row>
    <row r="2417" spans="2:13" ht="12">
      <c r="B2417" s="15">
        <v>2310</v>
      </c>
      <c r="C2417" s="6"/>
      <c r="D2417" s="6"/>
      <c r="E2417" s="32"/>
      <c r="F2417" s="32"/>
      <c r="G2417" s="55">
        <f t="shared" si="191"/>
        <v>0</v>
      </c>
      <c r="H2417" s="32"/>
      <c r="I2417" s="32"/>
      <c r="J2417" s="54">
        <f t="shared" si="194"/>
        <v>0</v>
      </c>
      <c r="K2417" s="67" t="str">
        <f t="shared" si="195"/>
        <v>Nuevo</v>
      </c>
      <c r="L2417" s="68">
        <f t="shared" si="192"/>
        <v>0</v>
      </c>
      <c r="M2417" s="61">
        <f t="shared" si="193"/>
        <v>0</v>
      </c>
    </row>
    <row r="2418" spans="2:13" ht="12">
      <c r="B2418" s="15">
        <v>2311</v>
      </c>
      <c r="C2418" s="6"/>
      <c r="D2418" s="6"/>
      <c r="E2418" s="32"/>
      <c r="F2418" s="32"/>
      <c r="G2418" s="55">
        <f t="shared" si="191"/>
        <v>0</v>
      </c>
      <c r="H2418" s="32"/>
      <c r="I2418" s="32"/>
      <c r="J2418" s="54">
        <f t="shared" si="194"/>
        <v>0</v>
      </c>
      <c r="K2418" s="67" t="str">
        <f t="shared" si="195"/>
        <v>Nuevo</v>
      </c>
      <c r="L2418" s="68">
        <f t="shared" si="192"/>
        <v>0</v>
      </c>
      <c r="M2418" s="61">
        <f t="shared" si="193"/>
        <v>0</v>
      </c>
    </row>
    <row r="2419" spans="2:13" ht="12">
      <c r="B2419" s="15">
        <v>2312</v>
      </c>
      <c r="C2419" s="6"/>
      <c r="D2419" s="6"/>
      <c r="E2419" s="32"/>
      <c r="F2419" s="32"/>
      <c r="G2419" s="55">
        <f t="shared" si="191"/>
        <v>0</v>
      </c>
      <c r="H2419" s="32"/>
      <c r="I2419" s="32"/>
      <c r="J2419" s="54">
        <f t="shared" si="194"/>
        <v>0</v>
      </c>
      <c r="K2419" s="67" t="str">
        <f t="shared" si="195"/>
        <v>Nuevo</v>
      </c>
      <c r="L2419" s="68">
        <f t="shared" si="192"/>
        <v>0</v>
      </c>
      <c r="M2419" s="61">
        <f t="shared" si="193"/>
        <v>0</v>
      </c>
    </row>
    <row r="2420" spans="2:13" ht="12">
      <c r="B2420" s="15">
        <v>2313</v>
      </c>
      <c r="C2420" s="6"/>
      <c r="D2420" s="6"/>
      <c r="E2420" s="32"/>
      <c r="F2420" s="32"/>
      <c r="G2420" s="55">
        <f t="shared" si="191"/>
        <v>0</v>
      </c>
      <c r="H2420" s="32"/>
      <c r="I2420" s="32"/>
      <c r="J2420" s="54">
        <f t="shared" si="194"/>
        <v>0</v>
      </c>
      <c r="K2420" s="67" t="str">
        <f t="shared" si="195"/>
        <v>Nuevo</v>
      </c>
      <c r="L2420" s="68">
        <f t="shared" si="192"/>
        <v>0</v>
      </c>
      <c r="M2420" s="61">
        <f t="shared" si="193"/>
        <v>0</v>
      </c>
    </row>
    <row r="2421" spans="2:13" ht="12">
      <c r="B2421" s="15">
        <v>2314</v>
      </c>
      <c r="C2421" s="6"/>
      <c r="D2421" s="6"/>
      <c r="E2421" s="32"/>
      <c r="F2421" s="32"/>
      <c r="G2421" s="55">
        <f t="shared" si="191"/>
        <v>0</v>
      </c>
      <c r="H2421" s="32"/>
      <c r="I2421" s="32"/>
      <c r="J2421" s="54">
        <f t="shared" si="194"/>
        <v>0</v>
      </c>
      <c r="K2421" s="67" t="str">
        <f t="shared" si="195"/>
        <v>Nuevo</v>
      </c>
      <c r="L2421" s="68">
        <f t="shared" si="192"/>
        <v>0</v>
      </c>
      <c r="M2421" s="61">
        <f t="shared" si="193"/>
        <v>0</v>
      </c>
    </row>
    <row r="2422" spans="2:13" ht="12">
      <c r="B2422" s="15">
        <v>2315</v>
      </c>
      <c r="C2422" s="6"/>
      <c r="D2422" s="6"/>
      <c r="E2422" s="32"/>
      <c r="F2422" s="32"/>
      <c r="G2422" s="55">
        <f t="shared" si="191"/>
        <v>0</v>
      </c>
      <c r="H2422" s="32"/>
      <c r="I2422" s="32"/>
      <c r="J2422" s="54">
        <f t="shared" si="194"/>
        <v>0</v>
      </c>
      <c r="K2422" s="67" t="str">
        <f t="shared" si="195"/>
        <v>Nuevo</v>
      </c>
      <c r="L2422" s="68">
        <f t="shared" si="192"/>
        <v>0</v>
      </c>
      <c r="M2422" s="61">
        <f t="shared" si="193"/>
        <v>0</v>
      </c>
    </row>
    <row r="2423" spans="2:13" ht="12">
      <c r="B2423" s="15">
        <v>2316</v>
      </c>
      <c r="C2423" s="6"/>
      <c r="D2423" s="6"/>
      <c r="E2423" s="32"/>
      <c r="F2423" s="32"/>
      <c r="G2423" s="55">
        <f t="shared" si="191"/>
        <v>0</v>
      </c>
      <c r="H2423" s="32"/>
      <c r="I2423" s="32"/>
      <c r="J2423" s="54">
        <f t="shared" si="194"/>
        <v>0</v>
      </c>
      <c r="K2423" s="67" t="str">
        <f t="shared" si="195"/>
        <v>Nuevo</v>
      </c>
      <c r="L2423" s="68">
        <f t="shared" si="192"/>
        <v>0</v>
      </c>
      <c r="M2423" s="61">
        <f t="shared" si="193"/>
        <v>0</v>
      </c>
    </row>
    <row r="2424" spans="2:13" ht="12">
      <c r="B2424" s="15">
        <v>2317</v>
      </c>
      <c r="C2424" s="6"/>
      <c r="D2424" s="6"/>
      <c r="E2424" s="32"/>
      <c r="F2424" s="32"/>
      <c r="G2424" s="55">
        <f t="shared" si="191"/>
        <v>0</v>
      </c>
      <c r="H2424" s="32"/>
      <c r="I2424" s="32"/>
      <c r="J2424" s="54">
        <f t="shared" si="194"/>
        <v>0</v>
      </c>
      <c r="K2424" s="67" t="str">
        <f t="shared" si="195"/>
        <v>Nuevo</v>
      </c>
      <c r="L2424" s="68">
        <f t="shared" si="192"/>
        <v>0</v>
      </c>
      <c r="M2424" s="61">
        <f t="shared" si="193"/>
        <v>0</v>
      </c>
    </row>
    <row r="2425" spans="2:13" ht="12">
      <c r="B2425" s="15">
        <v>2318</v>
      </c>
      <c r="C2425" s="6"/>
      <c r="D2425" s="6"/>
      <c r="E2425" s="32"/>
      <c r="F2425" s="32"/>
      <c r="G2425" s="55">
        <f aca="true" t="shared" si="196" ref="G2425:G2488">(E2425/$E$112)</f>
        <v>0</v>
      </c>
      <c r="H2425" s="32"/>
      <c r="I2425" s="32"/>
      <c r="J2425" s="54">
        <f t="shared" si="194"/>
        <v>0</v>
      </c>
      <c r="K2425" s="67" t="str">
        <f t="shared" si="195"/>
        <v>Nuevo</v>
      </c>
      <c r="L2425" s="68">
        <f aca="true" t="shared" si="197" ref="L2425:L2488">IF(E2425=0,0,E2425/F2425)</f>
        <v>0</v>
      </c>
      <c r="M2425" s="61">
        <f aca="true" t="shared" si="198" ref="M2425:M2488">IF(H2425=0,0,H2425/I2425)</f>
        <v>0</v>
      </c>
    </row>
    <row r="2426" spans="2:13" ht="12">
      <c r="B2426" s="15">
        <v>2319</v>
      </c>
      <c r="C2426" s="6"/>
      <c r="D2426" s="6"/>
      <c r="E2426" s="32"/>
      <c r="F2426" s="32"/>
      <c r="G2426" s="55">
        <f t="shared" si="196"/>
        <v>0</v>
      </c>
      <c r="H2426" s="32"/>
      <c r="I2426" s="32"/>
      <c r="J2426" s="54">
        <f t="shared" si="194"/>
        <v>0</v>
      </c>
      <c r="K2426" s="67" t="str">
        <f t="shared" si="195"/>
        <v>Nuevo</v>
      </c>
      <c r="L2426" s="68">
        <f t="shared" si="197"/>
        <v>0</v>
      </c>
      <c r="M2426" s="61">
        <f t="shared" si="198"/>
        <v>0</v>
      </c>
    </row>
    <row r="2427" spans="2:13" ht="12">
      <c r="B2427" s="15">
        <v>2320</v>
      </c>
      <c r="C2427" s="6"/>
      <c r="D2427" s="6"/>
      <c r="E2427" s="32"/>
      <c r="F2427" s="32"/>
      <c r="G2427" s="55">
        <f t="shared" si="196"/>
        <v>0</v>
      </c>
      <c r="H2427" s="32"/>
      <c r="I2427" s="32"/>
      <c r="J2427" s="54">
        <f t="shared" si="194"/>
        <v>0</v>
      </c>
      <c r="K2427" s="67" t="str">
        <f t="shared" si="195"/>
        <v>Nuevo</v>
      </c>
      <c r="L2427" s="68">
        <f t="shared" si="197"/>
        <v>0</v>
      </c>
      <c r="M2427" s="61">
        <f t="shared" si="198"/>
        <v>0</v>
      </c>
    </row>
    <row r="2428" spans="2:13" ht="12">
      <c r="B2428" s="15">
        <v>2321</v>
      </c>
      <c r="C2428" s="6"/>
      <c r="D2428" s="6"/>
      <c r="E2428" s="32"/>
      <c r="F2428" s="32"/>
      <c r="G2428" s="55">
        <f t="shared" si="196"/>
        <v>0</v>
      </c>
      <c r="H2428" s="32"/>
      <c r="I2428" s="32"/>
      <c r="J2428" s="54">
        <f t="shared" si="194"/>
        <v>0</v>
      </c>
      <c r="K2428" s="67" t="str">
        <f t="shared" si="195"/>
        <v>Nuevo</v>
      </c>
      <c r="L2428" s="68">
        <f t="shared" si="197"/>
        <v>0</v>
      </c>
      <c r="M2428" s="61">
        <f t="shared" si="198"/>
        <v>0</v>
      </c>
    </row>
    <row r="2429" spans="2:13" ht="12">
      <c r="B2429" s="15">
        <v>2322</v>
      </c>
      <c r="C2429" s="6"/>
      <c r="D2429" s="6"/>
      <c r="E2429" s="32"/>
      <c r="F2429" s="32"/>
      <c r="G2429" s="55">
        <f t="shared" si="196"/>
        <v>0</v>
      </c>
      <c r="H2429" s="32"/>
      <c r="I2429" s="32"/>
      <c r="J2429" s="54">
        <f t="shared" si="194"/>
        <v>0</v>
      </c>
      <c r="K2429" s="67" t="str">
        <f t="shared" si="195"/>
        <v>Nuevo</v>
      </c>
      <c r="L2429" s="68">
        <f t="shared" si="197"/>
        <v>0</v>
      </c>
      <c r="M2429" s="61">
        <f t="shared" si="198"/>
        <v>0</v>
      </c>
    </row>
    <row r="2430" spans="2:13" ht="12">
      <c r="B2430" s="15">
        <v>2323</v>
      </c>
      <c r="C2430" s="6"/>
      <c r="D2430" s="6"/>
      <c r="E2430" s="32"/>
      <c r="F2430" s="32"/>
      <c r="G2430" s="55">
        <f t="shared" si="196"/>
        <v>0</v>
      </c>
      <c r="H2430" s="32"/>
      <c r="I2430" s="32"/>
      <c r="J2430" s="54">
        <f t="shared" si="194"/>
        <v>0</v>
      </c>
      <c r="K2430" s="67" t="str">
        <f t="shared" si="195"/>
        <v>Nuevo</v>
      </c>
      <c r="L2430" s="68">
        <f t="shared" si="197"/>
        <v>0</v>
      </c>
      <c r="M2430" s="61">
        <f t="shared" si="198"/>
        <v>0</v>
      </c>
    </row>
    <row r="2431" spans="2:13" ht="12">
      <c r="B2431" s="15">
        <v>2324</v>
      </c>
      <c r="C2431" s="6"/>
      <c r="D2431" s="6"/>
      <c r="E2431" s="32"/>
      <c r="F2431" s="32"/>
      <c r="G2431" s="55">
        <f t="shared" si="196"/>
        <v>0</v>
      </c>
      <c r="H2431" s="32"/>
      <c r="I2431" s="32"/>
      <c r="J2431" s="54">
        <f t="shared" si="194"/>
        <v>0</v>
      </c>
      <c r="K2431" s="67" t="str">
        <f t="shared" si="195"/>
        <v>Nuevo</v>
      </c>
      <c r="L2431" s="68">
        <f t="shared" si="197"/>
        <v>0</v>
      </c>
      <c r="M2431" s="61">
        <f t="shared" si="198"/>
        <v>0</v>
      </c>
    </row>
    <row r="2432" spans="2:13" ht="12">
      <c r="B2432" s="15">
        <v>2325</v>
      </c>
      <c r="C2432" s="6"/>
      <c r="D2432" s="6"/>
      <c r="E2432" s="32"/>
      <c r="F2432" s="32"/>
      <c r="G2432" s="55">
        <f t="shared" si="196"/>
        <v>0</v>
      </c>
      <c r="H2432" s="32"/>
      <c r="I2432" s="32"/>
      <c r="J2432" s="54">
        <f t="shared" si="194"/>
        <v>0</v>
      </c>
      <c r="K2432" s="67" t="str">
        <f t="shared" si="195"/>
        <v>Nuevo</v>
      </c>
      <c r="L2432" s="68">
        <f t="shared" si="197"/>
        <v>0</v>
      </c>
      <c r="M2432" s="61">
        <f t="shared" si="198"/>
        <v>0</v>
      </c>
    </row>
    <row r="2433" spans="2:13" ht="12">
      <c r="B2433" s="15">
        <v>2326</v>
      </c>
      <c r="C2433" s="6"/>
      <c r="D2433" s="6"/>
      <c r="E2433" s="32"/>
      <c r="F2433" s="32"/>
      <c r="G2433" s="55">
        <f t="shared" si="196"/>
        <v>0</v>
      </c>
      <c r="H2433" s="32"/>
      <c r="I2433" s="32"/>
      <c r="J2433" s="54">
        <f t="shared" si="194"/>
        <v>0</v>
      </c>
      <c r="K2433" s="67" t="str">
        <f t="shared" si="195"/>
        <v>Nuevo</v>
      </c>
      <c r="L2433" s="68">
        <f t="shared" si="197"/>
        <v>0</v>
      </c>
      <c r="M2433" s="61">
        <f t="shared" si="198"/>
        <v>0</v>
      </c>
    </row>
    <row r="2434" spans="2:13" ht="12">
      <c r="B2434" s="15">
        <v>2327</v>
      </c>
      <c r="C2434" s="6"/>
      <c r="D2434" s="6"/>
      <c r="E2434" s="32"/>
      <c r="F2434" s="32"/>
      <c r="G2434" s="55">
        <f t="shared" si="196"/>
        <v>0</v>
      </c>
      <c r="H2434" s="32"/>
      <c r="I2434" s="32"/>
      <c r="J2434" s="54">
        <f t="shared" si="194"/>
        <v>0</v>
      </c>
      <c r="K2434" s="67" t="str">
        <f t="shared" si="195"/>
        <v>Nuevo</v>
      </c>
      <c r="L2434" s="68">
        <f t="shared" si="197"/>
        <v>0</v>
      </c>
      <c r="M2434" s="61">
        <f t="shared" si="198"/>
        <v>0</v>
      </c>
    </row>
    <row r="2435" spans="2:13" ht="12">
      <c r="B2435" s="15">
        <v>2328</v>
      </c>
      <c r="C2435" s="6"/>
      <c r="D2435" s="6"/>
      <c r="E2435" s="32"/>
      <c r="F2435" s="32"/>
      <c r="G2435" s="55">
        <f t="shared" si="196"/>
        <v>0</v>
      </c>
      <c r="H2435" s="32"/>
      <c r="I2435" s="32"/>
      <c r="J2435" s="54">
        <f t="shared" si="194"/>
        <v>0</v>
      </c>
      <c r="K2435" s="67" t="str">
        <f t="shared" si="195"/>
        <v>Nuevo</v>
      </c>
      <c r="L2435" s="68">
        <f t="shared" si="197"/>
        <v>0</v>
      </c>
      <c r="M2435" s="61">
        <f t="shared" si="198"/>
        <v>0</v>
      </c>
    </row>
    <row r="2436" spans="2:13" ht="12">
      <c r="B2436" s="15">
        <v>2329</v>
      </c>
      <c r="C2436" s="6"/>
      <c r="D2436" s="6"/>
      <c r="E2436" s="32"/>
      <c r="F2436" s="32"/>
      <c r="G2436" s="55">
        <f t="shared" si="196"/>
        <v>0</v>
      </c>
      <c r="H2436" s="32"/>
      <c r="I2436" s="32"/>
      <c r="J2436" s="54">
        <f t="shared" si="194"/>
        <v>0</v>
      </c>
      <c r="K2436" s="67" t="str">
        <f t="shared" si="195"/>
        <v>Nuevo</v>
      </c>
      <c r="L2436" s="68">
        <f t="shared" si="197"/>
        <v>0</v>
      </c>
      <c r="M2436" s="61">
        <f t="shared" si="198"/>
        <v>0</v>
      </c>
    </row>
    <row r="2437" spans="2:13" ht="12">
      <c r="B2437" s="15">
        <v>2330</v>
      </c>
      <c r="C2437" s="6"/>
      <c r="D2437" s="6"/>
      <c r="E2437" s="32"/>
      <c r="F2437" s="32"/>
      <c r="G2437" s="55">
        <f t="shared" si="196"/>
        <v>0</v>
      </c>
      <c r="H2437" s="32"/>
      <c r="I2437" s="32"/>
      <c r="J2437" s="54">
        <f t="shared" si="194"/>
        <v>0</v>
      </c>
      <c r="K2437" s="67" t="str">
        <f t="shared" si="195"/>
        <v>Nuevo</v>
      </c>
      <c r="L2437" s="68">
        <f t="shared" si="197"/>
        <v>0</v>
      </c>
      <c r="M2437" s="61">
        <f t="shared" si="198"/>
        <v>0</v>
      </c>
    </row>
    <row r="2438" spans="2:13" ht="12">
      <c r="B2438" s="15">
        <v>2331</v>
      </c>
      <c r="C2438" s="6"/>
      <c r="D2438" s="6"/>
      <c r="E2438" s="32"/>
      <c r="F2438" s="32"/>
      <c r="G2438" s="55">
        <f t="shared" si="196"/>
        <v>0</v>
      </c>
      <c r="H2438" s="32"/>
      <c r="I2438" s="32"/>
      <c r="J2438" s="54">
        <f t="shared" si="194"/>
        <v>0</v>
      </c>
      <c r="K2438" s="67" t="str">
        <f t="shared" si="195"/>
        <v>Nuevo</v>
      </c>
      <c r="L2438" s="68">
        <f t="shared" si="197"/>
        <v>0</v>
      </c>
      <c r="M2438" s="61">
        <f t="shared" si="198"/>
        <v>0</v>
      </c>
    </row>
    <row r="2439" spans="2:13" ht="12">
      <c r="B2439" s="15">
        <v>2332</v>
      </c>
      <c r="C2439" s="6"/>
      <c r="D2439" s="6"/>
      <c r="E2439" s="32"/>
      <c r="F2439" s="32"/>
      <c r="G2439" s="55">
        <f t="shared" si="196"/>
        <v>0</v>
      </c>
      <c r="H2439" s="32"/>
      <c r="I2439" s="32"/>
      <c r="J2439" s="54">
        <f t="shared" si="194"/>
        <v>0</v>
      </c>
      <c r="K2439" s="67" t="str">
        <f t="shared" si="195"/>
        <v>Nuevo</v>
      </c>
      <c r="L2439" s="68">
        <f t="shared" si="197"/>
        <v>0</v>
      </c>
      <c r="M2439" s="61">
        <f t="shared" si="198"/>
        <v>0</v>
      </c>
    </row>
    <row r="2440" spans="2:13" ht="12">
      <c r="B2440" s="15">
        <v>2333</v>
      </c>
      <c r="C2440" s="6"/>
      <c r="D2440" s="6"/>
      <c r="E2440" s="32"/>
      <c r="F2440" s="32"/>
      <c r="G2440" s="55">
        <f t="shared" si="196"/>
        <v>0</v>
      </c>
      <c r="H2440" s="32"/>
      <c r="I2440" s="32"/>
      <c r="J2440" s="54">
        <f t="shared" si="194"/>
        <v>0</v>
      </c>
      <c r="K2440" s="67" t="str">
        <f t="shared" si="195"/>
        <v>Nuevo</v>
      </c>
      <c r="L2440" s="68">
        <f t="shared" si="197"/>
        <v>0</v>
      </c>
      <c r="M2440" s="61">
        <f t="shared" si="198"/>
        <v>0</v>
      </c>
    </row>
    <row r="2441" spans="2:13" ht="12">
      <c r="B2441" s="15">
        <v>2334</v>
      </c>
      <c r="C2441" s="6"/>
      <c r="D2441" s="6"/>
      <c r="E2441" s="32"/>
      <c r="F2441" s="32"/>
      <c r="G2441" s="55">
        <f t="shared" si="196"/>
        <v>0</v>
      </c>
      <c r="H2441" s="32"/>
      <c r="I2441" s="32"/>
      <c r="J2441" s="54">
        <f t="shared" si="194"/>
        <v>0</v>
      </c>
      <c r="K2441" s="67" t="str">
        <f t="shared" si="195"/>
        <v>Nuevo</v>
      </c>
      <c r="L2441" s="68">
        <f t="shared" si="197"/>
        <v>0</v>
      </c>
      <c r="M2441" s="61">
        <f t="shared" si="198"/>
        <v>0</v>
      </c>
    </row>
    <row r="2442" spans="2:13" ht="12">
      <c r="B2442" s="15">
        <v>2335</v>
      </c>
      <c r="C2442" s="6"/>
      <c r="D2442" s="6"/>
      <c r="E2442" s="32"/>
      <c r="F2442" s="32"/>
      <c r="G2442" s="55">
        <f t="shared" si="196"/>
        <v>0</v>
      </c>
      <c r="H2442" s="32"/>
      <c r="I2442" s="32"/>
      <c r="J2442" s="54">
        <f t="shared" si="194"/>
        <v>0</v>
      </c>
      <c r="K2442" s="67" t="str">
        <f t="shared" si="195"/>
        <v>Nuevo</v>
      </c>
      <c r="L2442" s="68">
        <f t="shared" si="197"/>
        <v>0</v>
      </c>
      <c r="M2442" s="61">
        <f t="shared" si="198"/>
        <v>0</v>
      </c>
    </row>
    <row r="2443" spans="2:13" ht="12">
      <c r="B2443" s="15">
        <v>2336</v>
      </c>
      <c r="C2443" s="6"/>
      <c r="D2443" s="6"/>
      <c r="E2443" s="32"/>
      <c r="F2443" s="32"/>
      <c r="G2443" s="55">
        <f t="shared" si="196"/>
        <v>0</v>
      </c>
      <c r="H2443" s="32"/>
      <c r="I2443" s="32"/>
      <c r="J2443" s="54">
        <f t="shared" si="194"/>
        <v>0</v>
      </c>
      <c r="K2443" s="67" t="str">
        <f t="shared" si="195"/>
        <v>Nuevo</v>
      </c>
      <c r="L2443" s="68">
        <f t="shared" si="197"/>
        <v>0</v>
      </c>
      <c r="M2443" s="61">
        <f t="shared" si="198"/>
        <v>0</v>
      </c>
    </row>
    <row r="2444" spans="2:13" ht="12">
      <c r="B2444" s="15">
        <v>2337</v>
      </c>
      <c r="C2444" s="6"/>
      <c r="D2444" s="6"/>
      <c r="E2444" s="32"/>
      <c r="F2444" s="32"/>
      <c r="G2444" s="55">
        <f t="shared" si="196"/>
        <v>0</v>
      </c>
      <c r="H2444" s="32"/>
      <c r="I2444" s="32"/>
      <c r="J2444" s="54">
        <f t="shared" si="194"/>
        <v>0</v>
      </c>
      <c r="K2444" s="67" t="str">
        <f t="shared" si="195"/>
        <v>Nuevo</v>
      </c>
      <c r="L2444" s="68">
        <f t="shared" si="197"/>
        <v>0</v>
      </c>
      <c r="M2444" s="61">
        <f t="shared" si="198"/>
        <v>0</v>
      </c>
    </row>
    <row r="2445" spans="2:13" ht="12">
      <c r="B2445" s="15">
        <v>2338</v>
      </c>
      <c r="C2445" s="6"/>
      <c r="D2445" s="6"/>
      <c r="E2445" s="32"/>
      <c r="F2445" s="32"/>
      <c r="G2445" s="55">
        <f t="shared" si="196"/>
        <v>0</v>
      </c>
      <c r="H2445" s="32"/>
      <c r="I2445" s="32"/>
      <c r="J2445" s="54">
        <f t="shared" si="194"/>
        <v>0</v>
      </c>
      <c r="K2445" s="67" t="str">
        <f t="shared" si="195"/>
        <v>Nuevo</v>
      </c>
      <c r="L2445" s="68">
        <f t="shared" si="197"/>
        <v>0</v>
      </c>
      <c r="M2445" s="61">
        <f t="shared" si="198"/>
        <v>0</v>
      </c>
    </row>
    <row r="2446" spans="2:13" ht="12">
      <c r="B2446" s="15">
        <v>2339</v>
      </c>
      <c r="C2446" s="6"/>
      <c r="D2446" s="6"/>
      <c r="E2446" s="32"/>
      <c r="F2446" s="32"/>
      <c r="G2446" s="55">
        <f t="shared" si="196"/>
        <v>0</v>
      </c>
      <c r="H2446" s="32"/>
      <c r="I2446" s="32"/>
      <c r="J2446" s="54">
        <f t="shared" si="194"/>
        <v>0</v>
      </c>
      <c r="K2446" s="67" t="str">
        <f t="shared" si="195"/>
        <v>Nuevo</v>
      </c>
      <c r="L2446" s="68">
        <f t="shared" si="197"/>
        <v>0</v>
      </c>
      <c r="M2446" s="61">
        <f t="shared" si="198"/>
        <v>0</v>
      </c>
    </row>
    <row r="2447" spans="2:13" ht="12">
      <c r="B2447" s="15">
        <v>2340</v>
      </c>
      <c r="C2447" s="6"/>
      <c r="D2447" s="6"/>
      <c r="E2447" s="32"/>
      <c r="F2447" s="32"/>
      <c r="G2447" s="55">
        <f t="shared" si="196"/>
        <v>0</v>
      </c>
      <c r="H2447" s="32"/>
      <c r="I2447" s="32"/>
      <c r="J2447" s="54">
        <f t="shared" si="194"/>
        <v>0</v>
      </c>
      <c r="K2447" s="67" t="str">
        <f t="shared" si="195"/>
        <v>Nuevo</v>
      </c>
      <c r="L2447" s="68">
        <f t="shared" si="197"/>
        <v>0</v>
      </c>
      <c r="M2447" s="61">
        <f t="shared" si="198"/>
        <v>0</v>
      </c>
    </row>
    <row r="2448" spans="2:13" ht="12">
      <c r="B2448" s="15">
        <v>2341</v>
      </c>
      <c r="C2448" s="6"/>
      <c r="D2448" s="6"/>
      <c r="E2448" s="32"/>
      <c r="F2448" s="32"/>
      <c r="G2448" s="55">
        <f t="shared" si="196"/>
        <v>0</v>
      </c>
      <c r="H2448" s="32"/>
      <c r="I2448" s="32"/>
      <c r="J2448" s="54">
        <f t="shared" si="194"/>
        <v>0</v>
      </c>
      <c r="K2448" s="67" t="str">
        <f t="shared" si="195"/>
        <v>Nuevo</v>
      </c>
      <c r="L2448" s="68">
        <f t="shared" si="197"/>
        <v>0</v>
      </c>
      <c r="M2448" s="61">
        <f t="shared" si="198"/>
        <v>0</v>
      </c>
    </row>
    <row r="2449" spans="2:13" ht="12">
      <c r="B2449" s="15">
        <v>2342</v>
      </c>
      <c r="C2449" s="6"/>
      <c r="D2449" s="6"/>
      <c r="E2449" s="32"/>
      <c r="F2449" s="32"/>
      <c r="G2449" s="55">
        <f t="shared" si="196"/>
        <v>0</v>
      </c>
      <c r="H2449" s="32"/>
      <c r="I2449" s="32"/>
      <c r="J2449" s="54">
        <f t="shared" si="194"/>
        <v>0</v>
      </c>
      <c r="K2449" s="67" t="str">
        <f t="shared" si="195"/>
        <v>Nuevo</v>
      </c>
      <c r="L2449" s="68">
        <f t="shared" si="197"/>
        <v>0</v>
      </c>
      <c r="M2449" s="61">
        <f t="shared" si="198"/>
        <v>0</v>
      </c>
    </row>
    <row r="2450" spans="2:13" ht="12">
      <c r="B2450" s="15">
        <v>2343</v>
      </c>
      <c r="C2450" s="6"/>
      <c r="D2450" s="6"/>
      <c r="E2450" s="32"/>
      <c r="F2450" s="32"/>
      <c r="G2450" s="55">
        <f t="shared" si="196"/>
        <v>0</v>
      </c>
      <c r="H2450" s="32"/>
      <c r="I2450" s="32"/>
      <c r="J2450" s="54">
        <f t="shared" si="194"/>
        <v>0</v>
      </c>
      <c r="K2450" s="67" t="str">
        <f t="shared" si="195"/>
        <v>Nuevo</v>
      </c>
      <c r="L2450" s="68">
        <f t="shared" si="197"/>
        <v>0</v>
      </c>
      <c r="M2450" s="61">
        <f t="shared" si="198"/>
        <v>0</v>
      </c>
    </row>
    <row r="2451" spans="2:13" ht="12">
      <c r="B2451" s="15">
        <v>2344</v>
      </c>
      <c r="C2451" s="6"/>
      <c r="D2451" s="6"/>
      <c r="E2451" s="32"/>
      <c r="F2451" s="32"/>
      <c r="G2451" s="55">
        <f t="shared" si="196"/>
        <v>0</v>
      </c>
      <c r="H2451" s="32"/>
      <c r="I2451" s="32"/>
      <c r="J2451" s="54">
        <f t="shared" si="194"/>
        <v>0</v>
      </c>
      <c r="K2451" s="67" t="str">
        <f t="shared" si="195"/>
        <v>Nuevo</v>
      </c>
      <c r="L2451" s="68">
        <f t="shared" si="197"/>
        <v>0</v>
      </c>
      <c r="M2451" s="61">
        <f t="shared" si="198"/>
        <v>0</v>
      </c>
    </row>
    <row r="2452" spans="2:13" ht="12">
      <c r="B2452" s="15">
        <v>2345</v>
      </c>
      <c r="C2452" s="6"/>
      <c r="D2452" s="6"/>
      <c r="E2452" s="32"/>
      <c r="F2452" s="32"/>
      <c r="G2452" s="55">
        <f t="shared" si="196"/>
        <v>0</v>
      </c>
      <c r="H2452" s="32"/>
      <c r="I2452" s="32"/>
      <c r="J2452" s="54">
        <f t="shared" si="194"/>
        <v>0</v>
      </c>
      <c r="K2452" s="67" t="str">
        <f t="shared" si="195"/>
        <v>Nuevo</v>
      </c>
      <c r="L2452" s="68">
        <f t="shared" si="197"/>
        <v>0</v>
      </c>
      <c r="M2452" s="61">
        <f t="shared" si="198"/>
        <v>0</v>
      </c>
    </row>
    <row r="2453" spans="2:13" ht="12">
      <c r="B2453" s="15">
        <v>2346</v>
      </c>
      <c r="C2453" s="6"/>
      <c r="D2453" s="6"/>
      <c r="E2453" s="32"/>
      <c r="F2453" s="32"/>
      <c r="G2453" s="55">
        <f t="shared" si="196"/>
        <v>0</v>
      </c>
      <c r="H2453" s="32"/>
      <c r="I2453" s="32"/>
      <c r="J2453" s="54">
        <f t="shared" si="194"/>
        <v>0</v>
      </c>
      <c r="K2453" s="67" t="str">
        <f t="shared" si="195"/>
        <v>Nuevo</v>
      </c>
      <c r="L2453" s="68">
        <f t="shared" si="197"/>
        <v>0</v>
      </c>
      <c r="M2453" s="61">
        <f t="shared" si="198"/>
        <v>0</v>
      </c>
    </row>
    <row r="2454" spans="2:13" ht="12">
      <c r="B2454" s="15">
        <v>2347</v>
      </c>
      <c r="C2454" s="6"/>
      <c r="D2454" s="6"/>
      <c r="E2454" s="32"/>
      <c r="F2454" s="32"/>
      <c r="G2454" s="55">
        <f t="shared" si="196"/>
        <v>0</v>
      </c>
      <c r="H2454" s="32"/>
      <c r="I2454" s="32"/>
      <c r="J2454" s="54">
        <f t="shared" si="194"/>
        <v>0</v>
      </c>
      <c r="K2454" s="67" t="str">
        <f t="shared" si="195"/>
        <v>Nuevo</v>
      </c>
      <c r="L2454" s="68">
        <f t="shared" si="197"/>
        <v>0</v>
      </c>
      <c r="M2454" s="61">
        <f t="shared" si="198"/>
        <v>0</v>
      </c>
    </row>
    <row r="2455" spans="2:13" ht="12">
      <c r="B2455" s="15">
        <v>2348</v>
      </c>
      <c r="C2455" s="6"/>
      <c r="D2455" s="6"/>
      <c r="E2455" s="32"/>
      <c r="F2455" s="32"/>
      <c r="G2455" s="55">
        <f t="shared" si="196"/>
        <v>0</v>
      </c>
      <c r="H2455" s="32"/>
      <c r="I2455" s="32"/>
      <c r="J2455" s="54">
        <f t="shared" si="194"/>
        <v>0</v>
      </c>
      <c r="K2455" s="67" t="str">
        <f t="shared" si="195"/>
        <v>Nuevo</v>
      </c>
      <c r="L2455" s="68">
        <f t="shared" si="197"/>
        <v>0</v>
      </c>
      <c r="M2455" s="61">
        <f t="shared" si="198"/>
        <v>0</v>
      </c>
    </row>
    <row r="2456" spans="2:13" ht="12">
      <c r="B2456" s="15">
        <v>2349</v>
      </c>
      <c r="C2456" s="6"/>
      <c r="D2456" s="6"/>
      <c r="E2456" s="32"/>
      <c r="F2456" s="32"/>
      <c r="G2456" s="55">
        <f t="shared" si="196"/>
        <v>0</v>
      </c>
      <c r="H2456" s="32"/>
      <c r="I2456" s="32"/>
      <c r="J2456" s="54">
        <f t="shared" si="194"/>
        <v>0</v>
      </c>
      <c r="K2456" s="67" t="str">
        <f t="shared" si="195"/>
        <v>Nuevo</v>
      </c>
      <c r="L2456" s="68">
        <f t="shared" si="197"/>
        <v>0</v>
      </c>
      <c r="M2456" s="61">
        <f t="shared" si="198"/>
        <v>0</v>
      </c>
    </row>
    <row r="2457" spans="2:13" ht="12">
      <c r="B2457" s="15">
        <v>2350</v>
      </c>
      <c r="C2457" s="6"/>
      <c r="D2457" s="6"/>
      <c r="E2457" s="32"/>
      <c r="F2457" s="32"/>
      <c r="G2457" s="55">
        <f t="shared" si="196"/>
        <v>0</v>
      </c>
      <c r="H2457" s="32"/>
      <c r="I2457" s="32"/>
      <c r="J2457" s="54">
        <f t="shared" si="194"/>
        <v>0</v>
      </c>
      <c r="K2457" s="67" t="str">
        <f t="shared" si="195"/>
        <v>Nuevo</v>
      </c>
      <c r="L2457" s="68">
        <f t="shared" si="197"/>
        <v>0</v>
      </c>
      <c r="M2457" s="61">
        <f t="shared" si="198"/>
        <v>0</v>
      </c>
    </row>
    <row r="2458" spans="2:13" ht="12">
      <c r="B2458" s="15">
        <v>2351</v>
      </c>
      <c r="C2458" s="6"/>
      <c r="D2458" s="6"/>
      <c r="E2458" s="32"/>
      <c r="F2458" s="32"/>
      <c r="G2458" s="55">
        <f t="shared" si="196"/>
        <v>0</v>
      </c>
      <c r="H2458" s="32"/>
      <c r="I2458" s="32"/>
      <c r="J2458" s="54">
        <f t="shared" si="194"/>
        <v>0</v>
      </c>
      <c r="K2458" s="67" t="str">
        <f t="shared" si="195"/>
        <v>Nuevo</v>
      </c>
      <c r="L2458" s="68">
        <f t="shared" si="197"/>
        <v>0</v>
      </c>
      <c r="M2458" s="61">
        <f t="shared" si="198"/>
        <v>0</v>
      </c>
    </row>
    <row r="2459" spans="2:13" ht="12">
      <c r="B2459" s="15">
        <v>2352</v>
      </c>
      <c r="C2459" s="6"/>
      <c r="D2459" s="6"/>
      <c r="E2459" s="32"/>
      <c r="F2459" s="32"/>
      <c r="G2459" s="55">
        <f t="shared" si="196"/>
        <v>0</v>
      </c>
      <c r="H2459" s="32"/>
      <c r="I2459" s="32"/>
      <c r="J2459" s="54">
        <f t="shared" si="194"/>
        <v>0</v>
      </c>
      <c r="K2459" s="67" t="str">
        <f t="shared" si="195"/>
        <v>Nuevo</v>
      </c>
      <c r="L2459" s="68">
        <f t="shared" si="197"/>
        <v>0</v>
      </c>
      <c r="M2459" s="61">
        <f t="shared" si="198"/>
        <v>0</v>
      </c>
    </row>
    <row r="2460" spans="2:13" ht="12">
      <c r="B2460" s="15">
        <v>2353</v>
      </c>
      <c r="C2460" s="6"/>
      <c r="D2460" s="6"/>
      <c r="E2460" s="32"/>
      <c r="F2460" s="32"/>
      <c r="G2460" s="55">
        <f t="shared" si="196"/>
        <v>0</v>
      </c>
      <c r="H2460" s="32"/>
      <c r="I2460" s="32"/>
      <c r="J2460" s="54">
        <f t="shared" si="194"/>
        <v>0</v>
      </c>
      <c r="K2460" s="67" t="str">
        <f t="shared" si="195"/>
        <v>Nuevo</v>
      </c>
      <c r="L2460" s="68">
        <f t="shared" si="197"/>
        <v>0</v>
      </c>
      <c r="M2460" s="61">
        <f t="shared" si="198"/>
        <v>0</v>
      </c>
    </row>
    <row r="2461" spans="2:13" ht="12">
      <c r="B2461" s="15">
        <v>2354</v>
      </c>
      <c r="C2461" s="6"/>
      <c r="D2461" s="6"/>
      <c r="E2461" s="32"/>
      <c r="F2461" s="32"/>
      <c r="G2461" s="55">
        <f t="shared" si="196"/>
        <v>0</v>
      </c>
      <c r="H2461" s="32"/>
      <c r="I2461" s="32"/>
      <c r="J2461" s="54">
        <f t="shared" si="194"/>
        <v>0</v>
      </c>
      <c r="K2461" s="67" t="str">
        <f t="shared" si="195"/>
        <v>Nuevo</v>
      </c>
      <c r="L2461" s="68">
        <f t="shared" si="197"/>
        <v>0</v>
      </c>
      <c r="M2461" s="61">
        <f t="shared" si="198"/>
        <v>0</v>
      </c>
    </row>
    <row r="2462" spans="2:13" ht="12">
      <c r="B2462" s="15">
        <v>2355</v>
      </c>
      <c r="C2462" s="6"/>
      <c r="D2462" s="6"/>
      <c r="E2462" s="32"/>
      <c r="F2462" s="32"/>
      <c r="G2462" s="55">
        <f t="shared" si="196"/>
        <v>0</v>
      </c>
      <c r="H2462" s="32"/>
      <c r="I2462" s="32"/>
      <c r="J2462" s="54">
        <f t="shared" si="194"/>
        <v>0</v>
      </c>
      <c r="K2462" s="67" t="str">
        <f t="shared" si="195"/>
        <v>Nuevo</v>
      </c>
      <c r="L2462" s="68">
        <f t="shared" si="197"/>
        <v>0</v>
      </c>
      <c r="M2462" s="61">
        <f t="shared" si="198"/>
        <v>0</v>
      </c>
    </row>
    <row r="2463" spans="2:13" ht="12">
      <c r="B2463" s="15">
        <v>2356</v>
      </c>
      <c r="C2463" s="6"/>
      <c r="D2463" s="6"/>
      <c r="E2463" s="32"/>
      <c r="F2463" s="32"/>
      <c r="G2463" s="55">
        <f t="shared" si="196"/>
        <v>0</v>
      </c>
      <c r="H2463" s="32"/>
      <c r="I2463" s="32"/>
      <c r="J2463" s="54">
        <f t="shared" si="194"/>
        <v>0</v>
      </c>
      <c r="K2463" s="67" t="str">
        <f t="shared" si="195"/>
        <v>Nuevo</v>
      </c>
      <c r="L2463" s="68">
        <f t="shared" si="197"/>
        <v>0</v>
      </c>
      <c r="M2463" s="61">
        <f t="shared" si="198"/>
        <v>0</v>
      </c>
    </row>
    <row r="2464" spans="2:13" ht="12">
      <c r="B2464" s="15">
        <v>2357</v>
      </c>
      <c r="C2464" s="6"/>
      <c r="D2464" s="6"/>
      <c r="E2464" s="32"/>
      <c r="F2464" s="32"/>
      <c r="G2464" s="55">
        <f t="shared" si="196"/>
        <v>0</v>
      </c>
      <c r="H2464" s="32"/>
      <c r="I2464" s="32"/>
      <c r="J2464" s="54">
        <f t="shared" si="194"/>
        <v>0</v>
      </c>
      <c r="K2464" s="67" t="str">
        <f t="shared" si="195"/>
        <v>Nuevo</v>
      </c>
      <c r="L2464" s="68">
        <f t="shared" si="197"/>
        <v>0</v>
      </c>
      <c r="M2464" s="61">
        <f t="shared" si="198"/>
        <v>0</v>
      </c>
    </row>
    <row r="2465" spans="2:13" ht="12">
      <c r="B2465" s="15">
        <v>2358</v>
      </c>
      <c r="C2465" s="6"/>
      <c r="D2465" s="6"/>
      <c r="E2465" s="32"/>
      <c r="F2465" s="32"/>
      <c r="G2465" s="55">
        <f t="shared" si="196"/>
        <v>0</v>
      </c>
      <c r="H2465" s="32"/>
      <c r="I2465" s="32"/>
      <c r="J2465" s="54">
        <f t="shared" si="194"/>
        <v>0</v>
      </c>
      <c r="K2465" s="67" t="str">
        <f t="shared" si="195"/>
        <v>Nuevo</v>
      </c>
      <c r="L2465" s="68">
        <f t="shared" si="197"/>
        <v>0</v>
      </c>
      <c r="M2465" s="61">
        <f t="shared" si="198"/>
        <v>0</v>
      </c>
    </row>
    <row r="2466" spans="2:13" ht="12">
      <c r="B2466" s="15">
        <v>2359</v>
      </c>
      <c r="C2466" s="6"/>
      <c r="D2466" s="6"/>
      <c r="E2466" s="32"/>
      <c r="F2466" s="32"/>
      <c r="G2466" s="55">
        <f t="shared" si="196"/>
        <v>0</v>
      </c>
      <c r="H2466" s="32"/>
      <c r="I2466" s="32"/>
      <c r="J2466" s="54">
        <f t="shared" si="194"/>
        <v>0</v>
      </c>
      <c r="K2466" s="67" t="str">
        <f t="shared" si="195"/>
        <v>Nuevo</v>
      </c>
      <c r="L2466" s="68">
        <f t="shared" si="197"/>
        <v>0</v>
      </c>
      <c r="M2466" s="61">
        <f t="shared" si="198"/>
        <v>0</v>
      </c>
    </row>
    <row r="2467" spans="2:13" ht="12">
      <c r="B2467" s="15">
        <v>2360</v>
      </c>
      <c r="C2467" s="6"/>
      <c r="D2467" s="6"/>
      <c r="E2467" s="32"/>
      <c r="F2467" s="32"/>
      <c r="G2467" s="55">
        <f t="shared" si="196"/>
        <v>0</v>
      </c>
      <c r="H2467" s="32"/>
      <c r="I2467" s="32"/>
      <c r="J2467" s="54">
        <f t="shared" si="194"/>
        <v>0</v>
      </c>
      <c r="K2467" s="67" t="str">
        <f t="shared" si="195"/>
        <v>Nuevo</v>
      </c>
      <c r="L2467" s="68">
        <f t="shared" si="197"/>
        <v>0</v>
      </c>
      <c r="M2467" s="61">
        <f t="shared" si="198"/>
        <v>0</v>
      </c>
    </row>
    <row r="2468" spans="2:13" ht="12">
      <c r="B2468" s="15">
        <v>2361</v>
      </c>
      <c r="C2468" s="6"/>
      <c r="D2468" s="6"/>
      <c r="E2468" s="32"/>
      <c r="F2468" s="32"/>
      <c r="G2468" s="55">
        <f t="shared" si="196"/>
        <v>0</v>
      </c>
      <c r="H2468" s="32"/>
      <c r="I2468" s="32"/>
      <c r="J2468" s="54">
        <f t="shared" si="194"/>
        <v>0</v>
      </c>
      <c r="K2468" s="67" t="str">
        <f t="shared" si="195"/>
        <v>Nuevo</v>
      </c>
      <c r="L2468" s="68">
        <f t="shared" si="197"/>
        <v>0</v>
      </c>
      <c r="M2468" s="61">
        <f t="shared" si="198"/>
        <v>0</v>
      </c>
    </row>
    <row r="2469" spans="2:13" ht="12">
      <c r="B2469" s="15">
        <v>2362</v>
      </c>
      <c r="C2469" s="6"/>
      <c r="D2469" s="6"/>
      <c r="E2469" s="32"/>
      <c r="F2469" s="32"/>
      <c r="G2469" s="55">
        <f t="shared" si="196"/>
        <v>0</v>
      </c>
      <c r="H2469" s="32"/>
      <c r="I2469" s="32"/>
      <c r="J2469" s="54">
        <f t="shared" si="194"/>
        <v>0</v>
      </c>
      <c r="K2469" s="67" t="str">
        <f t="shared" si="195"/>
        <v>Nuevo</v>
      </c>
      <c r="L2469" s="68">
        <f t="shared" si="197"/>
        <v>0</v>
      </c>
      <c r="M2469" s="61">
        <f t="shared" si="198"/>
        <v>0</v>
      </c>
    </row>
    <row r="2470" spans="2:13" ht="12">
      <c r="B2470" s="15">
        <v>2363</v>
      </c>
      <c r="C2470" s="6"/>
      <c r="D2470" s="6"/>
      <c r="E2470" s="32"/>
      <c r="F2470" s="32"/>
      <c r="G2470" s="55">
        <f t="shared" si="196"/>
        <v>0</v>
      </c>
      <c r="H2470" s="32"/>
      <c r="I2470" s="32"/>
      <c r="J2470" s="54">
        <f t="shared" si="194"/>
        <v>0</v>
      </c>
      <c r="K2470" s="67" t="str">
        <f t="shared" si="195"/>
        <v>Nuevo</v>
      </c>
      <c r="L2470" s="68">
        <f t="shared" si="197"/>
        <v>0</v>
      </c>
      <c r="M2470" s="61">
        <f t="shared" si="198"/>
        <v>0</v>
      </c>
    </row>
    <row r="2471" spans="2:13" ht="12">
      <c r="B2471" s="15">
        <v>2364</v>
      </c>
      <c r="C2471" s="6"/>
      <c r="D2471" s="6"/>
      <c r="E2471" s="32"/>
      <c r="F2471" s="32"/>
      <c r="G2471" s="55">
        <f t="shared" si="196"/>
        <v>0</v>
      </c>
      <c r="H2471" s="32"/>
      <c r="I2471" s="32"/>
      <c r="J2471" s="54">
        <f t="shared" si="194"/>
        <v>0</v>
      </c>
      <c r="K2471" s="67" t="str">
        <f t="shared" si="195"/>
        <v>Nuevo</v>
      </c>
      <c r="L2471" s="68">
        <f t="shared" si="197"/>
        <v>0</v>
      </c>
      <c r="M2471" s="61">
        <f t="shared" si="198"/>
        <v>0</v>
      </c>
    </row>
    <row r="2472" spans="2:13" ht="12">
      <c r="B2472" s="15">
        <v>2365</v>
      </c>
      <c r="C2472" s="6"/>
      <c r="D2472" s="6"/>
      <c r="E2472" s="32"/>
      <c r="F2472" s="32"/>
      <c r="G2472" s="55">
        <f t="shared" si="196"/>
        <v>0</v>
      </c>
      <c r="H2472" s="32"/>
      <c r="I2472" s="32"/>
      <c r="J2472" s="54">
        <f aca="true" t="shared" si="199" ref="J2472:J2535">(H2472/$H$112)</f>
        <v>0</v>
      </c>
      <c r="K2472" s="67" t="str">
        <f aca="true" t="shared" si="200" ref="K2472:K2535">IF(E2472=0,"Nuevo",((H2472/E2472)-1))</f>
        <v>Nuevo</v>
      </c>
      <c r="L2472" s="68">
        <f t="shared" si="197"/>
        <v>0</v>
      </c>
      <c r="M2472" s="61">
        <f t="shared" si="198"/>
        <v>0</v>
      </c>
    </row>
    <row r="2473" spans="2:13" ht="12">
      <c r="B2473" s="15">
        <v>2366</v>
      </c>
      <c r="C2473" s="6"/>
      <c r="D2473" s="6"/>
      <c r="E2473" s="32"/>
      <c r="F2473" s="32"/>
      <c r="G2473" s="55">
        <f t="shared" si="196"/>
        <v>0</v>
      </c>
      <c r="H2473" s="32"/>
      <c r="I2473" s="32"/>
      <c r="J2473" s="54">
        <f t="shared" si="199"/>
        <v>0</v>
      </c>
      <c r="K2473" s="67" t="str">
        <f t="shared" si="200"/>
        <v>Nuevo</v>
      </c>
      <c r="L2473" s="68">
        <f t="shared" si="197"/>
        <v>0</v>
      </c>
      <c r="M2473" s="61">
        <f t="shared" si="198"/>
        <v>0</v>
      </c>
    </row>
    <row r="2474" spans="2:13" ht="12">
      <c r="B2474" s="15">
        <v>2367</v>
      </c>
      <c r="C2474" s="6"/>
      <c r="D2474" s="6"/>
      <c r="E2474" s="32"/>
      <c r="F2474" s="32"/>
      <c r="G2474" s="55">
        <f t="shared" si="196"/>
        <v>0</v>
      </c>
      <c r="H2474" s="32"/>
      <c r="I2474" s="32"/>
      <c r="J2474" s="54">
        <f t="shared" si="199"/>
        <v>0</v>
      </c>
      <c r="K2474" s="67" t="str">
        <f t="shared" si="200"/>
        <v>Nuevo</v>
      </c>
      <c r="L2474" s="68">
        <f t="shared" si="197"/>
        <v>0</v>
      </c>
      <c r="M2474" s="61">
        <f t="shared" si="198"/>
        <v>0</v>
      </c>
    </row>
    <row r="2475" spans="2:13" ht="12">
      <c r="B2475" s="15">
        <v>2368</v>
      </c>
      <c r="C2475" s="6"/>
      <c r="D2475" s="6"/>
      <c r="E2475" s="32"/>
      <c r="F2475" s="32"/>
      <c r="G2475" s="55">
        <f t="shared" si="196"/>
        <v>0</v>
      </c>
      <c r="H2475" s="32"/>
      <c r="I2475" s="32"/>
      <c r="J2475" s="54">
        <f t="shared" si="199"/>
        <v>0</v>
      </c>
      <c r="K2475" s="67" t="str">
        <f t="shared" si="200"/>
        <v>Nuevo</v>
      </c>
      <c r="L2475" s="68">
        <f t="shared" si="197"/>
        <v>0</v>
      </c>
      <c r="M2475" s="61">
        <f t="shared" si="198"/>
        <v>0</v>
      </c>
    </row>
    <row r="2476" spans="2:13" ht="12">
      <c r="B2476" s="15">
        <v>2369</v>
      </c>
      <c r="C2476" s="6"/>
      <c r="D2476" s="6"/>
      <c r="E2476" s="32"/>
      <c r="F2476" s="32"/>
      <c r="G2476" s="55">
        <f t="shared" si="196"/>
        <v>0</v>
      </c>
      <c r="H2476" s="32"/>
      <c r="I2476" s="32"/>
      <c r="J2476" s="54">
        <f t="shared" si="199"/>
        <v>0</v>
      </c>
      <c r="K2476" s="67" t="str">
        <f t="shared" si="200"/>
        <v>Nuevo</v>
      </c>
      <c r="L2476" s="68">
        <f t="shared" si="197"/>
        <v>0</v>
      </c>
      <c r="M2476" s="61">
        <f t="shared" si="198"/>
        <v>0</v>
      </c>
    </row>
    <row r="2477" spans="2:13" ht="12">
      <c r="B2477" s="15">
        <v>2370</v>
      </c>
      <c r="C2477" s="6"/>
      <c r="D2477" s="6"/>
      <c r="E2477" s="32"/>
      <c r="F2477" s="32"/>
      <c r="G2477" s="55">
        <f t="shared" si="196"/>
        <v>0</v>
      </c>
      <c r="H2477" s="32"/>
      <c r="I2477" s="32"/>
      <c r="J2477" s="54">
        <f t="shared" si="199"/>
        <v>0</v>
      </c>
      <c r="K2477" s="67" t="str">
        <f t="shared" si="200"/>
        <v>Nuevo</v>
      </c>
      <c r="L2477" s="68">
        <f t="shared" si="197"/>
        <v>0</v>
      </c>
      <c r="M2477" s="61">
        <f t="shared" si="198"/>
        <v>0</v>
      </c>
    </row>
    <row r="2478" spans="2:13" ht="12">
      <c r="B2478" s="15">
        <v>2371</v>
      </c>
      <c r="C2478" s="6"/>
      <c r="D2478" s="6"/>
      <c r="E2478" s="32"/>
      <c r="F2478" s="32"/>
      <c r="G2478" s="55">
        <f t="shared" si="196"/>
        <v>0</v>
      </c>
      <c r="H2478" s="32"/>
      <c r="I2478" s="32"/>
      <c r="J2478" s="54">
        <f t="shared" si="199"/>
        <v>0</v>
      </c>
      <c r="K2478" s="67" t="str">
        <f t="shared" si="200"/>
        <v>Nuevo</v>
      </c>
      <c r="L2478" s="68">
        <f t="shared" si="197"/>
        <v>0</v>
      </c>
      <c r="M2478" s="61">
        <f t="shared" si="198"/>
        <v>0</v>
      </c>
    </row>
    <row r="2479" spans="2:13" ht="12">
      <c r="B2479" s="15">
        <v>2372</v>
      </c>
      <c r="C2479" s="6"/>
      <c r="D2479" s="6"/>
      <c r="E2479" s="32"/>
      <c r="F2479" s="32"/>
      <c r="G2479" s="55">
        <f t="shared" si="196"/>
        <v>0</v>
      </c>
      <c r="H2479" s="32"/>
      <c r="I2479" s="32"/>
      <c r="J2479" s="54">
        <f t="shared" si="199"/>
        <v>0</v>
      </c>
      <c r="K2479" s="67" t="str">
        <f t="shared" si="200"/>
        <v>Nuevo</v>
      </c>
      <c r="L2479" s="68">
        <f t="shared" si="197"/>
        <v>0</v>
      </c>
      <c r="M2479" s="61">
        <f t="shared" si="198"/>
        <v>0</v>
      </c>
    </row>
    <row r="2480" spans="2:13" ht="12">
      <c r="B2480" s="15">
        <v>2373</v>
      </c>
      <c r="C2480" s="6"/>
      <c r="D2480" s="6"/>
      <c r="E2480" s="32"/>
      <c r="F2480" s="32"/>
      <c r="G2480" s="55">
        <f t="shared" si="196"/>
        <v>0</v>
      </c>
      <c r="H2480" s="32"/>
      <c r="I2480" s="32"/>
      <c r="J2480" s="54">
        <f t="shared" si="199"/>
        <v>0</v>
      </c>
      <c r="K2480" s="67" t="str">
        <f t="shared" si="200"/>
        <v>Nuevo</v>
      </c>
      <c r="L2480" s="68">
        <f t="shared" si="197"/>
        <v>0</v>
      </c>
      <c r="M2480" s="61">
        <f t="shared" si="198"/>
        <v>0</v>
      </c>
    </row>
    <row r="2481" spans="2:13" ht="12">
      <c r="B2481" s="15">
        <v>2374</v>
      </c>
      <c r="C2481" s="6"/>
      <c r="D2481" s="6"/>
      <c r="E2481" s="32"/>
      <c r="F2481" s="32"/>
      <c r="G2481" s="55">
        <f t="shared" si="196"/>
        <v>0</v>
      </c>
      <c r="H2481" s="32"/>
      <c r="I2481" s="32"/>
      <c r="J2481" s="54">
        <f t="shared" si="199"/>
        <v>0</v>
      </c>
      <c r="K2481" s="67" t="str">
        <f t="shared" si="200"/>
        <v>Nuevo</v>
      </c>
      <c r="L2481" s="68">
        <f t="shared" si="197"/>
        <v>0</v>
      </c>
      <c r="M2481" s="61">
        <f t="shared" si="198"/>
        <v>0</v>
      </c>
    </row>
    <row r="2482" spans="2:13" ht="12">
      <c r="B2482" s="15">
        <v>2375</v>
      </c>
      <c r="C2482" s="6"/>
      <c r="D2482" s="6"/>
      <c r="E2482" s="32"/>
      <c r="F2482" s="32"/>
      <c r="G2482" s="55">
        <f t="shared" si="196"/>
        <v>0</v>
      </c>
      <c r="H2482" s="32"/>
      <c r="I2482" s="32"/>
      <c r="J2482" s="54">
        <f t="shared" si="199"/>
        <v>0</v>
      </c>
      <c r="K2482" s="67" t="str">
        <f t="shared" si="200"/>
        <v>Nuevo</v>
      </c>
      <c r="L2482" s="68">
        <f t="shared" si="197"/>
        <v>0</v>
      </c>
      <c r="M2482" s="61">
        <f t="shared" si="198"/>
        <v>0</v>
      </c>
    </row>
    <row r="2483" spans="2:13" ht="12">
      <c r="B2483" s="15">
        <v>2376</v>
      </c>
      <c r="C2483" s="6"/>
      <c r="D2483" s="6"/>
      <c r="E2483" s="32"/>
      <c r="F2483" s="32"/>
      <c r="G2483" s="55">
        <f t="shared" si="196"/>
        <v>0</v>
      </c>
      <c r="H2483" s="32"/>
      <c r="I2483" s="32"/>
      <c r="J2483" s="54">
        <f t="shared" si="199"/>
        <v>0</v>
      </c>
      <c r="K2483" s="67" t="str">
        <f t="shared" si="200"/>
        <v>Nuevo</v>
      </c>
      <c r="L2483" s="68">
        <f t="shared" si="197"/>
        <v>0</v>
      </c>
      <c r="M2483" s="61">
        <f t="shared" si="198"/>
        <v>0</v>
      </c>
    </row>
    <row r="2484" spans="2:13" ht="12">
      <c r="B2484" s="15">
        <v>2377</v>
      </c>
      <c r="C2484" s="6"/>
      <c r="D2484" s="6"/>
      <c r="E2484" s="32"/>
      <c r="F2484" s="32"/>
      <c r="G2484" s="55">
        <f t="shared" si="196"/>
        <v>0</v>
      </c>
      <c r="H2484" s="32"/>
      <c r="I2484" s="32"/>
      <c r="J2484" s="54">
        <f t="shared" si="199"/>
        <v>0</v>
      </c>
      <c r="K2484" s="67" t="str">
        <f t="shared" si="200"/>
        <v>Nuevo</v>
      </c>
      <c r="L2484" s="68">
        <f t="shared" si="197"/>
        <v>0</v>
      </c>
      <c r="M2484" s="61">
        <f t="shared" si="198"/>
        <v>0</v>
      </c>
    </row>
    <row r="2485" spans="2:13" ht="12">
      <c r="B2485" s="15">
        <v>2378</v>
      </c>
      <c r="C2485" s="6"/>
      <c r="D2485" s="6"/>
      <c r="E2485" s="32"/>
      <c r="F2485" s="32"/>
      <c r="G2485" s="55">
        <f t="shared" si="196"/>
        <v>0</v>
      </c>
      <c r="H2485" s="32"/>
      <c r="I2485" s="32"/>
      <c r="J2485" s="54">
        <f t="shared" si="199"/>
        <v>0</v>
      </c>
      <c r="K2485" s="67" t="str">
        <f t="shared" si="200"/>
        <v>Nuevo</v>
      </c>
      <c r="L2485" s="68">
        <f t="shared" si="197"/>
        <v>0</v>
      </c>
      <c r="M2485" s="61">
        <f t="shared" si="198"/>
        <v>0</v>
      </c>
    </row>
    <row r="2486" spans="2:13" ht="12">
      <c r="B2486" s="15">
        <v>2379</v>
      </c>
      <c r="C2486" s="6"/>
      <c r="D2486" s="6"/>
      <c r="E2486" s="32"/>
      <c r="F2486" s="32"/>
      <c r="G2486" s="55">
        <f t="shared" si="196"/>
        <v>0</v>
      </c>
      <c r="H2486" s="32"/>
      <c r="I2486" s="32"/>
      <c r="J2486" s="54">
        <f t="shared" si="199"/>
        <v>0</v>
      </c>
      <c r="K2486" s="67" t="str">
        <f t="shared" si="200"/>
        <v>Nuevo</v>
      </c>
      <c r="L2486" s="68">
        <f t="shared" si="197"/>
        <v>0</v>
      </c>
      <c r="M2486" s="61">
        <f t="shared" si="198"/>
        <v>0</v>
      </c>
    </row>
    <row r="2487" spans="2:13" ht="12">
      <c r="B2487" s="15">
        <v>2380</v>
      </c>
      <c r="C2487" s="6"/>
      <c r="D2487" s="6"/>
      <c r="E2487" s="32"/>
      <c r="F2487" s="32"/>
      <c r="G2487" s="55">
        <f t="shared" si="196"/>
        <v>0</v>
      </c>
      <c r="H2487" s="32"/>
      <c r="I2487" s="32"/>
      <c r="J2487" s="54">
        <f t="shared" si="199"/>
        <v>0</v>
      </c>
      <c r="K2487" s="67" t="str">
        <f t="shared" si="200"/>
        <v>Nuevo</v>
      </c>
      <c r="L2487" s="68">
        <f t="shared" si="197"/>
        <v>0</v>
      </c>
      <c r="M2487" s="61">
        <f t="shared" si="198"/>
        <v>0</v>
      </c>
    </row>
    <row r="2488" spans="2:13" ht="12">
      <c r="B2488" s="15">
        <v>2381</v>
      </c>
      <c r="C2488" s="6"/>
      <c r="D2488" s="6"/>
      <c r="E2488" s="32"/>
      <c r="F2488" s="32"/>
      <c r="G2488" s="55">
        <f t="shared" si="196"/>
        <v>0</v>
      </c>
      <c r="H2488" s="32"/>
      <c r="I2488" s="32"/>
      <c r="J2488" s="54">
        <f t="shared" si="199"/>
        <v>0</v>
      </c>
      <c r="K2488" s="67" t="str">
        <f t="shared" si="200"/>
        <v>Nuevo</v>
      </c>
      <c r="L2488" s="68">
        <f t="shared" si="197"/>
        <v>0</v>
      </c>
      <c r="M2488" s="61">
        <f t="shared" si="198"/>
        <v>0</v>
      </c>
    </row>
    <row r="2489" spans="2:13" ht="12">
      <c r="B2489" s="15">
        <v>2382</v>
      </c>
      <c r="C2489" s="6"/>
      <c r="D2489" s="6"/>
      <c r="E2489" s="32"/>
      <c r="F2489" s="32"/>
      <c r="G2489" s="55">
        <f aca="true" t="shared" si="201" ref="G2489:G2552">(E2489/$E$112)</f>
        <v>0</v>
      </c>
      <c r="H2489" s="32"/>
      <c r="I2489" s="32"/>
      <c r="J2489" s="54">
        <f t="shared" si="199"/>
        <v>0</v>
      </c>
      <c r="K2489" s="67" t="str">
        <f t="shared" si="200"/>
        <v>Nuevo</v>
      </c>
      <c r="L2489" s="68">
        <f aca="true" t="shared" si="202" ref="L2489:L2552">IF(E2489=0,0,E2489/F2489)</f>
        <v>0</v>
      </c>
      <c r="M2489" s="61">
        <f aca="true" t="shared" si="203" ref="M2489:M2552">IF(H2489=0,0,H2489/I2489)</f>
        <v>0</v>
      </c>
    </row>
    <row r="2490" spans="2:13" ht="12">
      <c r="B2490" s="15">
        <v>2383</v>
      </c>
      <c r="C2490" s="6"/>
      <c r="D2490" s="6"/>
      <c r="E2490" s="32"/>
      <c r="F2490" s="32"/>
      <c r="G2490" s="55">
        <f t="shared" si="201"/>
        <v>0</v>
      </c>
      <c r="H2490" s="32"/>
      <c r="I2490" s="32"/>
      <c r="J2490" s="54">
        <f t="shared" si="199"/>
        <v>0</v>
      </c>
      <c r="K2490" s="67" t="str">
        <f t="shared" si="200"/>
        <v>Nuevo</v>
      </c>
      <c r="L2490" s="68">
        <f t="shared" si="202"/>
        <v>0</v>
      </c>
      <c r="M2490" s="61">
        <f t="shared" si="203"/>
        <v>0</v>
      </c>
    </row>
    <row r="2491" spans="2:13" ht="12">
      <c r="B2491" s="15">
        <v>2384</v>
      </c>
      <c r="C2491" s="6"/>
      <c r="D2491" s="6"/>
      <c r="E2491" s="32"/>
      <c r="F2491" s="32"/>
      <c r="G2491" s="55">
        <f t="shared" si="201"/>
        <v>0</v>
      </c>
      <c r="H2491" s="32"/>
      <c r="I2491" s="32"/>
      <c r="J2491" s="54">
        <f t="shared" si="199"/>
        <v>0</v>
      </c>
      <c r="K2491" s="67" t="str">
        <f t="shared" si="200"/>
        <v>Nuevo</v>
      </c>
      <c r="L2491" s="68">
        <f t="shared" si="202"/>
        <v>0</v>
      </c>
      <c r="M2491" s="61">
        <f t="shared" si="203"/>
        <v>0</v>
      </c>
    </row>
    <row r="2492" spans="2:13" ht="12">
      <c r="B2492" s="15">
        <v>2385</v>
      </c>
      <c r="C2492" s="6"/>
      <c r="D2492" s="6"/>
      <c r="E2492" s="32"/>
      <c r="F2492" s="32"/>
      <c r="G2492" s="55">
        <f t="shared" si="201"/>
        <v>0</v>
      </c>
      <c r="H2492" s="32"/>
      <c r="I2492" s="32"/>
      <c r="J2492" s="54">
        <f t="shared" si="199"/>
        <v>0</v>
      </c>
      <c r="K2492" s="67" t="str">
        <f t="shared" si="200"/>
        <v>Nuevo</v>
      </c>
      <c r="L2492" s="68">
        <f t="shared" si="202"/>
        <v>0</v>
      </c>
      <c r="M2492" s="61">
        <f t="shared" si="203"/>
        <v>0</v>
      </c>
    </row>
    <row r="2493" spans="2:13" ht="12">
      <c r="B2493" s="15">
        <v>2386</v>
      </c>
      <c r="C2493" s="6"/>
      <c r="D2493" s="6"/>
      <c r="E2493" s="32"/>
      <c r="F2493" s="32"/>
      <c r="G2493" s="55">
        <f t="shared" si="201"/>
        <v>0</v>
      </c>
      <c r="H2493" s="32"/>
      <c r="I2493" s="32"/>
      <c r="J2493" s="54">
        <f t="shared" si="199"/>
        <v>0</v>
      </c>
      <c r="K2493" s="67" t="str">
        <f t="shared" si="200"/>
        <v>Nuevo</v>
      </c>
      <c r="L2493" s="68">
        <f t="shared" si="202"/>
        <v>0</v>
      </c>
      <c r="M2493" s="61">
        <f t="shared" si="203"/>
        <v>0</v>
      </c>
    </row>
    <row r="2494" spans="2:13" ht="12">
      <c r="B2494" s="15">
        <v>2387</v>
      </c>
      <c r="C2494" s="6"/>
      <c r="D2494" s="6"/>
      <c r="E2494" s="32"/>
      <c r="F2494" s="32"/>
      <c r="G2494" s="55">
        <f t="shared" si="201"/>
        <v>0</v>
      </c>
      <c r="H2494" s="32"/>
      <c r="I2494" s="32"/>
      <c r="J2494" s="54">
        <f t="shared" si="199"/>
        <v>0</v>
      </c>
      <c r="K2494" s="67" t="str">
        <f t="shared" si="200"/>
        <v>Nuevo</v>
      </c>
      <c r="L2494" s="68">
        <f t="shared" si="202"/>
        <v>0</v>
      </c>
      <c r="M2494" s="61">
        <f t="shared" si="203"/>
        <v>0</v>
      </c>
    </row>
    <row r="2495" spans="2:13" ht="12">
      <c r="B2495" s="15">
        <v>2388</v>
      </c>
      <c r="C2495" s="6"/>
      <c r="D2495" s="6"/>
      <c r="E2495" s="32"/>
      <c r="F2495" s="32"/>
      <c r="G2495" s="55">
        <f t="shared" si="201"/>
        <v>0</v>
      </c>
      <c r="H2495" s="32"/>
      <c r="I2495" s="32"/>
      <c r="J2495" s="54">
        <f t="shared" si="199"/>
        <v>0</v>
      </c>
      <c r="K2495" s="67" t="str">
        <f t="shared" si="200"/>
        <v>Nuevo</v>
      </c>
      <c r="L2495" s="68">
        <f t="shared" si="202"/>
        <v>0</v>
      </c>
      <c r="M2495" s="61">
        <f t="shared" si="203"/>
        <v>0</v>
      </c>
    </row>
    <row r="2496" spans="2:13" ht="12">
      <c r="B2496" s="15">
        <v>2389</v>
      </c>
      <c r="C2496" s="6"/>
      <c r="D2496" s="6"/>
      <c r="E2496" s="32"/>
      <c r="F2496" s="32"/>
      <c r="G2496" s="55">
        <f t="shared" si="201"/>
        <v>0</v>
      </c>
      <c r="H2496" s="32"/>
      <c r="I2496" s="32"/>
      <c r="J2496" s="54">
        <f t="shared" si="199"/>
        <v>0</v>
      </c>
      <c r="K2496" s="67" t="str">
        <f t="shared" si="200"/>
        <v>Nuevo</v>
      </c>
      <c r="L2496" s="68">
        <f t="shared" si="202"/>
        <v>0</v>
      </c>
      <c r="M2496" s="61">
        <f t="shared" si="203"/>
        <v>0</v>
      </c>
    </row>
    <row r="2497" spans="2:13" ht="12">
      <c r="B2497" s="15">
        <v>2390</v>
      </c>
      <c r="C2497" s="6"/>
      <c r="D2497" s="6"/>
      <c r="E2497" s="32"/>
      <c r="F2497" s="32"/>
      <c r="G2497" s="55">
        <f t="shared" si="201"/>
        <v>0</v>
      </c>
      <c r="H2497" s="32"/>
      <c r="I2497" s="32"/>
      <c r="J2497" s="54">
        <f t="shared" si="199"/>
        <v>0</v>
      </c>
      <c r="K2497" s="67" t="str">
        <f t="shared" si="200"/>
        <v>Nuevo</v>
      </c>
      <c r="L2497" s="68">
        <f t="shared" si="202"/>
        <v>0</v>
      </c>
      <c r="M2497" s="61">
        <f t="shared" si="203"/>
        <v>0</v>
      </c>
    </row>
    <row r="2498" spans="2:13" ht="12">
      <c r="B2498" s="15">
        <v>2391</v>
      </c>
      <c r="C2498" s="6"/>
      <c r="D2498" s="6"/>
      <c r="E2498" s="32"/>
      <c r="F2498" s="32"/>
      <c r="G2498" s="55">
        <f t="shared" si="201"/>
        <v>0</v>
      </c>
      <c r="H2498" s="32"/>
      <c r="I2498" s="32"/>
      <c r="J2498" s="54">
        <f t="shared" si="199"/>
        <v>0</v>
      </c>
      <c r="K2498" s="67" t="str">
        <f t="shared" si="200"/>
        <v>Nuevo</v>
      </c>
      <c r="L2498" s="68">
        <f t="shared" si="202"/>
        <v>0</v>
      </c>
      <c r="M2498" s="61">
        <f t="shared" si="203"/>
        <v>0</v>
      </c>
    </row>
    <row r="2499" spans="2:13" ht="12">
      <c r="B2499" s="15">
        <v>2392</v>
      </c>
      <c r="C2499" s="6"/>
      <c r="D2499" s="6"/>
      <c r="E2499" s="32"/>
      <c r="F2499" s="32"/>
      <c r="G2499" s="55">
        <f t="shared" si="201"/>
        <v>0</v>
      </c>
      <c r="H2499" s="32"/>
      <c r="I2499" s="32"/>
      <c r="J2499" s="54">
        <f t="shared" si="199"/>
        <v>0</v>
      </c>
      <c r="K2499" s="67" t="str">
        <f t="shared" si="200"/>
        <v>Nuevo</v>
      </c>
      <c r="L2499" s="68">
        <f t="shared" si="202"/>
        <v>0</v>
      </c>
      <c r="M2499" s="61">
        <f t="shared" si="203"/>
        <v>0</v>
      </c>
    </row>
    <row r="2500" spans="2:13" ht="12">
      <c r="B2500" s="15">
        <v>2393</v>
      </c>
      <c r="C2500" s="6"/>
      <c r="D2500" s="6"/>
      <c r="E2500" s="32"/>
      <c r="F2500" s="32"/>
      <c r="G2500" s="55">
        <f t="shared" si="201"/>
        <v>0</v>
      </c>
      <c r="H2500" s="32"/>
      <c r="I2500" s="32"/>
      <c r="J2500" s="54">
        <f t="shared" si="199"/>
        <v>0</v>
      </c>
      <c r="K2500" s="67" t="str">
        <f t="shared" si="200"/>
        <v>Nuevo</v>
      </c>
      <c r="L2500" s="68">
        <f t="shared" si="202"/>
        <v>0</v>
      </c>
      <c r="M2500" s="61">
        <f t="shared" si="203"/>
        <v>0</v>
      </c>
    </row>
    <row r="2501" spans="2:13" ht="12">
      <c r="B2501" s="15">
        <v>2394</v>
      </c>
      <c r="C2501" s="6"/>
      <c r="D2501" s="6"/>
      <c r="E2501" s="32"/>
      <c r="F2501" s="32"/>
      <c r="G2501" s="55">
        <f t="shared" si="201"/>
        <v>0</v>
      </c>
      <c r="H2501" s="32"/>
      <c r="I2501" s="32"/>
      <c r="J2501" s="54">
        <f t="shared" si="199"/>
        <v>0</v>
      </c>
      <c r="K2501" s="67" t="str">
        <f t="shared" si="200"/>
        <v>Nuevo</v>
      </c>
      <c r="L2501" s="68">
        <f t="shared" si="202"/>
        <v>0</v>
      </c>
      <c r="M2501" s="61">
        <f t="shared" si="203"/>
        <v>0</v>
      </c>
    </row>
    <row r="2502" spans="2:13" ht="12">
      <c r="B2502" s="15">
        <v>2395</v>
      </c>
      <c r="C2502" s="6"/>
      <c r="D2502" s="6"/>
      <c r="E2502" s="32"/>
      <c r="F2502" s="32"/>
      <c r="G2502" s="55">
        <f t="shared" si="201"/>
        <v>0</v>
      </c>
      <c r="H2502" s="32"/>
      <c r="I2502" s="32"/>
      <c r="J2502" s="54">
        <f t="shared" si="199"/>
        <v>0</v>
      </c>
      <c r="K2502" s="67" t="str">
        <f t="shared" si="200"/>
        <v>Nuevo</v>
      </c>
      <c r="L2502" s="68">
        <f t="shared" si="202"/>
        <v>0</v>
      </c>
      <c r="M2502" s="61">
        <f t="shared" si="203"/>
        <v>0</v>
      </c>
    </row>
    <row r="2503" spans="2:13" ht="12">
      <c r="B2503" s="15">
        <v>2396</v>
      </c>
      <c r="C2503" s="6"/>
      <c r="D2503" s="6"/>
      <c r="E2503" s="32"/>
      <c r="F2503" s="32"/>
      <c r="G2503" s="55">
        <f t="shared" si="201"/>
        <v>0</v>
      </c>
      <c r="H2503" s="32"/>
      <c r="I2503" s="32"/>
      <c r="J2503" s="54">
        <f t="shared" si="199"/>
        <v>0</v>
      </c>
      <c r="K2503" s="67" t="str">
        <f t="shared" si="200"/>
        <v>Nuevo</v>
      </c>
      <c r="L2503" s="68">
        <f t="shared" si="202"/>
        <v>0</v>
      </c>
      <c r="M2503" s="61">
        <f t="shared" si="203"/>
        <v>0</v>
      </c>
    </row>
    <row r="2504" spans="2:13" ht="12">
      <c r="B2504" s="15">
        <v>2397</v>
      </c>
      <c r="C2504" s="6"/>
      <c r="D2504" s="6"/>
      <c r="E2504" s="32"/>
      <c r="F2504" s="32"/>
      <c r="G2504" s="55">
        <f t="shared" si="201"/>
        <v>0</v>
      </c>
      <c r="H2504" s="32"/>
      <c r="I2504" s="32"/>
      <c r="J2504" s="54">
        <f t="shared" si="199"/>
        <v>0</v>
      </c>
      <c r="K2504" s="67" t="str">
        <f t="shared" si="200"/>
        <v>Nuevo</v>
      </c>
      <c r="L2504" s="68">
        <f t="shared" si="202"/>
        <v>0</v>
      </c>
      <c r="M2504" s="61">
        <f t="shared" si="203"/>
        <v>0</v>
      </c>
    </row>
    <row r="2505" spans="2:13" ht="12">
      <c r="B2505" s="15">
        <v>2398</v>
      </c>
      <c r="C2505" s="6"/>
      <c r="D2505" s="6"/>
      <c r="E2505" s="32"/>
      <c r="F2505" s="32"/>
      <c r="G2505" s="55">
        <f t="shared" si="201"/>
        <v>0</v>
      </c>
      <c r="H2505" s="32"/>
      <c r="I2505" s="32"/>
      <c r="J2505" s="54">
        <f t="shared" si="199"/>
        <v>0</v>
      </c>
      <c r="K2505" s="67" t="str">
        <f t="shared" si="200"/>
        <v>Nuevo</v>
      </c>
      <c r="L2505" s="68">
        <f t="shared" si="202"/>
        <v>0</v>
      </c>
      <c r="M2505" s="61">
        <f t="shared" si="203"/>
        <v>0</v>
      </c>
    </row>
    <row r="2506" spans="2:13" ht="12">
      <c r="B2506" s="15">
        <v>2399</v>
      </c>
      <c r="C2506" s="6"/>
      <c r="D2506" s="6"/>
      <c r="E2506" s="32"/>
      <c r="F2506" s="32"/>
      <c r="G2506" s="55">
        <f t="shared" si="201"/>
        <v>0</v>
      </c>
      <c r="H2506" s="32"/>
      <c r="I2506" s="32"/>
      <c r="J2506" s="54">
        <f t="shared" si="199"/>
        <v>0</v>
      </c>
      <c r="K2506" s="67" t="str">
        <f t="shared" si="200"/>
        <v>Nuevo</v>
      </c>
      <c r="L2506" s="68">
        <f t="shared" si="202"/>
        <v>0</v>
      </c>
      <c r="M2506" s="61">
        <f t="shared" si="203"/>
        <v>0</v>
      </c>
    </row>
    <row r="2507" spans="2:13" ht="12">
      <c r="B2507" s="15">
        <v>2400</v>
      </c>
      <c r="C2507" s="6"/>
      <c r="D2507" s="6"/>
      <c r="E2507" s="32"/>
      <c r="F2507" s="32"/>
      <c r="G2507" s="55">
        <f t="shared" si="201"/>
        <v>0</v>
      </c>
      <c r="H2507" s="32"/>
      <c r="I2507" s="32"/>
      <c r="J2507" s="54">
        <f t="shared" si="199"/>
        <v>0</v>
      </c>
      <c r="K2507" s="67" t="str">
        <f t="shared" si="200"/>
        <v>Nuevo</v>
      </c>
      <c r="L2507" s="68">
        <f t="shared" si="202"/>
        <v>0</v>
      </c>
      <c r="M2507" s="61">
        <f t="shared" si="203"/>
        <v>0</v>
      </c>
    </row>
    <row r="2508" spans="2:13" ht="12">
      <c r="B2508" s="15">
        <v>2401</v>
      </c>
      <c r="C2508" s="6"/>
      <c r="D2508" s="6"/>
      <c r="E2508" s="32"/>
      <c r="F2508" s="32"/>
      <c r="G2508" s="55">
        <f t="shared" si="201"/>
        <v>0</v>
      </c>
      <c r="H2508" s="32"/>
      <c r="I2508" s="32"/>
      <c r="J2508" s="54">
        <f t="shared" si="199"/>
        <v>0</v>
      </c>
      <c r="K2508" s="67" t="str">
        <f t="shared" si="200"/>
        <v>Nuevo</v>
      </c>
      <c r="L2508" s="68">
        <f t="shared" si="202"/>
        <v>0</v>
      </c>
      <c r="M2508" s="61">
        <f t="shared" si="203"/>
        <v>0</v>
      </c>
    </row>
    <row r="2509" spans="2:13" ht="12">
      <c r="B2509" s="15">
        <v>2402</v>
      </c>
      <c r="C2509" s="6"/>
      <c r="D2509" s="6"/>
      <c r="E2509" s="32"/>
      <c r="F2509" s="32"/>
      <c r="G2509" s="55">
        <f t="shared" si="201"/>
        <v>0</v>
      </c>
      <c r="H2509" s="32"/>
      <c r="I2509" s="32"/>
      <c r="J2509" s="54">
        <f t="shared" si="199"/>
        <v>0</v>
      </c>
      <c r="K2509" s="67" t="str">
        <f t="shared" si="200"/>
        <v>Nuevo</v>
      </c>
      <c r="L2509" s="68">
        <f t="shared" si="202"/>
        <v>0</v>
      </c>
      <c r="M2509" s="61">
        <f t="shared" si="203"/>
        <v>0</v>
      </c>
    </row>
    <row r="2510" spans="2:13" ht="12">
      <c r="B2510" s="15">
        <v>2403</v>
      </c>
      <c r="C2510" s="6"/>
      <c r="D2510" s="6"/>
      <c r="E2510" s="32"/>
      <c r="F2510" s="32"/>
      <c r="G2510" s="55">
        <f t="shared" si="201"/>
        <v>0</v>
      </c>
      <c r="H2510" s="32"/>
      <c r="I2510" s="32"/>
      <c r="J2510" s="54">
        <f t="shared" si="199"/>
        <v>0</v>
      </c>
      <c r="K2510" s="67" t="str">
        <f t="shared" si="200"/>
        <v>Nuevo</v>
      </c>
      <c r="L2510" s="68">
        <f t="shared" si="202"/>
        <v>0</v>
      </c>
      <c r="M2510" s="61">
        <f t="shared" si="203"/>
        <v>0</v>
      </c>
    </row>
    <row r="2511" spans="2:13" ht="12">
      <c r="B2511" s="15">
        <v>2404</v>
      </c>
      <c r="C2511" s="6"/>
      <c r="D2511" s="6"/>
      <c r="E2511" s="32"/>
      <c r="F2511" s="32"/>
      <c r="G2511" s="55">
        <f t="shared" si="201"/>
        <v>0</v>
      </c>
      <c r="H2511" s="32"/>
      <c r="I2511" s="32"/>
      <c r="J2511" s="54">
        <f t="shared" si="199"/>
        <v>0</v>
      </c>
      <c r="K2511" s="67" t="str">
        <f t="shared" si="200"/>
        <v>Nuevo</v>
      </c>
      <c r="L2511" s="68">
        <f t="shared" si="202"/>
        <v>0</v>
      </c>
      <c r="M2511" s="61">
        <f t="shared" si="203"/>
        <v>0</v>
      </c>
    </row>
    <row r="2512" spans="2:13" ht="12">
      <c r="B2512" s="15">
        <v>2405</v>
      </c>
      <c r="C2512" s="6"/>
      <c r="D2512" s="6"/>
      <c r="E2512" s="32"/>
      <c r="F2512" s="32"/>
      <c r="G2512" s="55">
        <f t="shared" si="201"/>
        <v>0</v>
      </c>
      <c r="H2512" s="32"/>
      <c r="I2512" s="32"/>
      <c r="J2512" s="54">
        <f t="shared" si="199"/>
        <v>0</v>
      </c>
      <c r="K2512" s="67" t="str">
        <f t="shared" si="200"/>
        <v>Nuevo</v>
      </c>
      <c r="L2512" s="68">
        <f t="shared" si="202"/>
        <v>0</v>
      </c>
      <c r="M2512" s="61">
        <f t="shared" si="203"/>
        <v>0</v>
      </c>
    </row>
    <row r="2513" spans="2:13" ht="12">
      <c r="B2513" s="15">
        <v>2406</v>
      </c>
      <c r="C2513" s="6"/>
      <c r="D2513" s="6"/>
      <c r="E2513" s="32"/>
      <c r="F2513" s="32"/>
      <c r="G2513" s="55">
        <f t="shared" si="201"/>
        <v>0</v>
      </c>
      <c r="H2513" s="32"/>
      <c r="I2513" s="32"/>
      <c r="J2513" s="54">
        <f t="shared" si="199"/>
        <v>0</v>
      </c>
      <c r="K2513" s="67" t="str">
        <f t="shared" si="200"/>
        <v>Nuevo</v>
      </c>
      <c r="L2513" s="68">
        <f t="shared" si="202"/>
        <v>0</v>
      </c>
      <c r="M2513" s="61">
        <f t="shared" si="203"/>
        <v>0</v>
      </c>
    </row>
    <row r="2514" spans="2:13" ht="12">
      <c r="B2514" s="15">
        <v>2407</v>
      </c>
      <c r="C2514" s="6"/>
      <c r="D2514" s="6"/>
      <c r="E2514" s="32"/>
      <c r="F2514" s="32"/>
      <c r="G2514" s="55">
        <f t="shared" si="201"/>
        <v>0</v>
      </c>
      <c r="H2514" s="32"/>
      <c r="I2514" s="32"/>
      <c r="J2514" s="54">
        <f t="shared" si="199"/>
        <v>0</v>
      </c>
      <c r="K2514" s="67" t="str">
        <f t="shared" si="200"/>
        <v>Nuevo</v>
      </c>
      <c r="L2514" s="68">
        <f t="shared" si="202"/>
        <v>0</v>
      </c>
      <c r="M2514" s="61">
        <f t="shared" si="203"/>
        <v>0</v>
      </c>
    </row>
    <row r="2515" spans="2:13" ht="12">
      <c r="B2515" s="15">
        <v>2408</v>
      </c>
      <c r="C2515" s="6"/>
      <c r="D2515" s="6"/>
      <c r="E2515" s="32"/>
      <c r="F2515" s="32"/>
      <c r="G2515" s="55">
        <f t="shared" si="201"/>
        <v>0</v>
      </c>
      <c r="H2515" s="32"/>
      <c r="I2515" s="32"/>
      <c r="J2515" s="54">
        <f t="shared" si="199"/>
        <v>0</v>
      </c>
      <c r="K2515" s="67" t="str">
        <f t="shared" si="200"/>
        <v>Nuevo</v>
      </c>
      <c r="L2515" s="68">
        <f t="shared" si="202"/>
        <v>0</v>
      </c>
      <c r="M2515" s="61">
        <f t="shared" si="203"/>
        <v>0</v>
      </c>
    </row>
    <row r="2516" spans="2:13" ht="12">
      <c r="B2516" s="15">
        <v>2409</v>
      </c>
      <c r="C2516" s="6"/>
      <c r="D2516" s="6"/>
      <c r="E2516" s="32"/>
      <c r="F2516" s="32"/>
      <c r="G2516" s="55">
        <f t="shared" si="201"/>
        <v>0</v>
      </c>
      <c r="H2516" s="32"/>
      <c r="I2516" s="32"/>
      <c r="J2516" s="54">
        <f t="shared" si="199"/>
        <v>0</v>
      </c>
      <c r="K2516" s="67" t="str">
        <f t="shared" si="200"/>
        <v>Nuevo</v>
      </c>
      <c r="L2516" s="68">
        <f t="shared" si="202"/>
        <v>0</v>
      </c>
      <c r="M2516" s="61">
        <f t="shared" si="203"/>
        <v>0</v>
      </c>
    </row>
    <row r="2517" spans="2:13" ht="12">
      <c r="B2517" s="15">
        <v>2410</v>
      </c>
      <c r="C2517" s="6"/>
      <c r="D2517" s="6"/>
      <c r="E2517" s="32"/>
      <c r="F2517" s="32"/>
      <c r="G2517" s="55">
        <f t="shared" si="201"/>
        <v>0</v>
      </c>
      <c r="H2517" s="32"/>
      <c r="I2517" s="32"/>
      <c r="J2517" s="54">
        <f t="shared" si="199"/>
        <v>0</v>
      </c>
      <c r="K2517" s="67" t="str">
        <f t="shared" si="200"/>
        <v>Nuevo</v>
      </c>
      <c r="L2517" s="68">
        <f t="shared" si="202"/>
        <v>0</v>
      </c>
      <c r="M2517" s="61">
        <f t="shared" si="203"/>
        <v>0</v>
      </c>
    </row>
    <row r="2518" spans="2:13" ht="12">
      <c r="B2518" s="15">
        <v>2411</v>
      </c>
      <c r="C2518" s="6"/>
      <c r="D2518" s="6"/>
      <c r="E2518" s="32"/>
      <c r="F2518" s="32"/>
      <c r="G2518" s="55">
        <f t="shared" si="201"/>
        <v>0</v>
      </c>
      <c r="H2518" s="32"/>
      <c r="I2518" s="32"/>
      <c r="J2518" s="54">
        <f t="shared" si="199"/>
        <v>0</v>
      </c>
      <c r="K2518" s="67" t="str">
        <f t="shared" si="200"/>
        <v>Nuevo</v>
      </c>
      <c r="L2518" s="68">
        <f t="shared" si="202"/>
        <v>0</v>
      </c>
      <c r="M2518" s="61">
        <f t="shared" si="203"/>
        <v>0</v>
      </c>
    </row>
    <row r="2519" spans="2:13" ht="12">
      <c r="B2519" s="15">
        <v>2412</v>
      </c>
      <c r="C2519" s="6"/>
      <c r="D2519" s="6"/>
      <c r="E2519" s="32"/>
      <c r="F2519" s="32"/>
      <c r="G2519" s="55">
        <f t="shared" si="201"/>
        <v>0</v>
      </c>
      <c r="H2519" s="32"/>
      <c r="I2519" s="32"/>
      <c r="J2519" s="54">
        <f t="shared" si="199"/>
        <v>0</v>
      </c>
      <c r="K2519" s="67" t="str">
        <f t="shared" si="200"/>
        <v>Nuevo</v>
      </c>
      <c r="L2519" s="68">
        <f t="shared" si="202"/>
        <v>0</v>
      </c>
      <c r="M2519" s="61">
        <f t="shared" si="203"/>
        <v>0</v>
      </c>
    </row>
    <row r="2520" spans="2:13" ht="12">
      <c r="B2520" s="15">
        <v>2413</v>
      </c>
      <c r="C2520" s="6"/>
      <c r="D2520" s="6"/>
      <c r="E2520" s="32"/>
      <c r="F2520" s="32"/>
      <c r="G2520" s="55">
        <f t="shared" si="201"/>
        <v>0</v>
      </c>
      <c r="H2520" s="32"/>
      <c r="I2520" s="32"/>
      <c r="J2520" s="54">
        <f t="shared" si="199"/>
        <v>0</v>
      </c>
      <c r="K2520" s="67" t="str">
        <f t="shared" si="200"/>
        <v>Nuevo</v>
      </c>
      <c r="L2520" s="68">
        <f t="shared" si="202"/>
        <v>0</v>
      </c>
      <c r="M2520" s="61">
        <f t="shared" si="203"/>
        <v>0</v>
      </c>
    </row>
    <row r="2521" spans="2:13" ht="12">
      <c r="B2521" s="15">
        <v>2414</v>
      </c>
      <c r="C2521" s="6"/>
      <c r="D2521" s="6"/>
      <c r="E2521" s="32"/>
      <c r="F2521" s="32"/>
      <c r="G2521" s="55">
        <f t="shared" si="201"/>
        <v>0</v>
      </c>
      <c r="H2521" s="32"/>
      <c r="I2521" s="32"/>
      <c r="J2521" s="54">
        <f t="shared" si="199"/>
        <v>0</v>
      </c>
      <c r="K2521" s="67" t="str">
        <f t="shared" si="200"/>
        <v>Nuevo</v>
      </c>
      <c r="L2521" s="68">
        <f t="shared" si="202"/>
        <v>0</v>
      </c>
      <c r="M2521" s="61">
        <f t="shared" si="203"/>
        <v>0</v>
      </c>
    </row>
    <row r="2522" spans="2:13" ht="12">
      <c r="B2522" s="15">
        <v>2415</v>
      </c>
      <c r="C2522" s="6"/>
      <c r="D2522" s="6"/>
      <c r="E2522" s="32"/>
      <c r="F2522" s="32"/>
      <c r="G2522" s="55">
        <f t="shared" si="201"/>
        <v>0</v>
      </c>
      <c r="H2522" s="32"/>
      <c r="I2522" s="32"/>
      <c r="J2522" s="54">
        <f t="shared" si="199"/>
        <v>0</v>
      </c>
      <c r="K2522" s="67" t="str">
        <f t="shared" si="200"/>
        <v>Nuevo</v>
      </c>
      <c r="L2522" s="68">
        <f t="shared" si="202"/>
        <v>0</v>
      </c>
      <c r="M2522" s="61">
        <f t="shared" si="203"/>
        <v>0</v>
      </c>
    </row>
    <row r="2523" spans="2:13" ht="12">
      <c r="B2523" s="15">
        <v>2416</v>
      </c>
      <c r="C2523" s="6"/>
      <c r="D2523" s="6"/>
      <c r="E2523" s="32"/>
      <c r="F2523" s="32"/>
      <c r="G2523" s="55">
        <f t="shared" si="201"/>
        <v>0</v>
      </c>
      <c r="H2523" s="32"/>
      <c r="I2523" s="32"/>
      <c r="J2523" s="54">
        <f t="shared" si="199"/>
        <v>0</v>
      </c>
      <c r="K2523" s="67" t="str">
        <f t="shared" si="200"/>
        <v>Nuevo</v>
      </c>
      <c r="L2523" s="68">
        <f t="shared" si="202"/>
        <v>0</v>
      </c>
      <c r="M2523" s="61">
        <f t="shared" si="203"/>
        <v>0</v>
      </c>
    </row>
    <row r="2524" spans="2:13" ht="12">
      <c r="B2524" s="15">
        <v>2417</v>
      </c>
      <c r="C2524" s="6"/>
      <c r="D2524" s="6"/>
      <c r="E2524" s="32"/>
      <c r="F2524" s="32"/>
      <c r="G2524" s="55">
        <f t="shared" si="201"/>
        <v>0</v>
      </c>
      <c r="H2524" s="32"/>
      <c r="I2524" s="32"/>
      <c r="J2524" s="54">
        <f t="shared" si="199"/>
        <v>0</v>
      </c>
      <c r="K2524" s="67" t="str">
        <f t="shared" si="200"/>
        <v>Nuevo</v>
      </c>
      <c r="L2524" s="68">
        <f t="shared" si="202"/>
        <v>0</v>
      </c>
      <c r="M2524" s="61">
        <f t="shared" si="203"/>
        <v>0</v>
      </c>
    </row>
    <row r="2525" spans="2:13" ht="12">
      <c r="B2525" s="15">
        <v>2418</v>
      </c>
      <c r="C2525" s="6"/>
      <c r="D2525" s="6"/>
      <c r="E2525" s="32"/>
      <c r="F2525" s="32"/>
      <c r="G2525" s="55">
        <f t="shared" si="201"/>
        <v>0</v>
      </c>
      <c r="H2525" s="32"/>
      <c r="I2525" s="32"/>
      <c r="J2525" s="54">
        <f t="shared" si="199"/>
        <v>0</v>
      </c>
      <c r="K2525" s="67" t="str">
        <f t="shared" si="200"/>
        <v>Nuevo</v>
      </c>
      <c r="L2525" s="68">
        <f t="shared" si="202"/>
        <v>0</v>
      </c>
      <c r="M2525" s="61">
        <f t="shared" si="203"/>
        <v>0</v>
      </c>
    </row>
    <row r="2526" spans="2:13" ht="12">
      <c r="B2526" s="15">
        <v>2419</v>
      </c>
      <c r="C2526" s="6"/>
      <c r="D2526" s="6"/>
      <c r="E2526" s="32"/>
      <c r="F2526" s="32"/>
      <c r="G2526" s="55">
        <f t="shared" si="201"/>
        <v>0</v>
      </c>
      <c r="H2526" s="32"/>
      <c r="I2526" s="32"/>
      <c r="J2526" s="54">
        <f t="shared" si="199"/>
        <v>0</v>
      </c>
      <c r="K2526" s="67" t="str">
        <f t="shared" si="200"/>
        <v>Nuevo</v>
      </c>
      <c r="L2526" s="68">
        <f t="shared" si="202"/>
        <v>0</v>
      </c>
      <c r="M2526" s="61">
        <f t="shared" si="203"/>
        <v>0</v>
      </c>
    </row>
    <row r="2527" spans="2:13" ht="12">
      <c r="B2527" s="15">
        <v>2420</v>
      </c>
      <c r="C2527" s="6"/>
      <c r="D2527" s="6"/>
      <c r="E2527" s="32"/>
      <c r="F2527" s="32"/>
      <c r="G2527" s="55">
        <f t="shared" si="201"/>
        <v>0</v>
      </c>
      <c r="H2527" s="32"/>
      <c r="I2527" s="32"/>
      <c r="J2527" s="54">
        <f t="shared" si="199"/>
        <v>0</v>
      </c>
      <c r="K2527" s="67" t="str">
        <f t="shared" si="200"/>
        <v>Nuevo</v>
      </c>
      <c r="L2527" s="68">
        <f t="shared" si="202"/>
        <v>0</v>
      </c>
      <c r="M2527" s="61">
        <f t="shared" si="203"/>
        <v>0</v>
      </c>
    </row>
    <row r="2528" spans="2:13" ht="12">
      <c r="B2528" s="15">
        <v>2421</v>
      </c>
      <c r="C2528" s="6"/>
      <c r="D2528" s="6"/>
      <c r="E2528" s="32"/>
      <c r="F2528" s="32"/>
      <c r="G2528" s="55">
        <f t="shared" si="201"/>
        <v>0</v>
      </c>
      <c r="H2528" s="32"/>
      <c r="I2528" s="32"/>
      <c r="J2528" s="54">
        <f t="shared" si="199"/>
        <v>0</v>
      </c>
      <c r="K2528" s="67" t="str">
        <f t="shared" si="200"/>
        <v>Nuevo</v>
      </c>
      <c r="L2528" s="68">
        <f t="shared" si="202"/>
        <v>0</v>
      </c>
      <c r="M2528" s="61">
        <f t="shared" si="203"/>
        <v>0</v>
      </c>
    </row>
    <row r="2529" spans="2:13" ht="12">
      <c r="B2529" s="15">
        <v>2422</v>
      </c>
      <c r="C2529" s="6"/>
      <c r="D2529" s="6"/>
      <c r="E2529" s="32"/>
      <c r="F2529" s="32"/>
      <c r="G2529" s="55">
        <f t="shared" si="201"/>
        <v>0</v>
      </c>
      <c r="H2529" s="32"/>
      <c r="I2529" s="32"/>
      <c r="J2529" s="54">
        <f t="shared" si="199"/>
        <v>0</v>
      </c>
      <c r="K2529" s="67" t="str">
        <f t="shared" si="200"/>
        <v>Nuevo</v>
      </c>
      <c r="L2529" s="68">
        <f t="shared" si="202"/>
        <v>0</v>
      </c>
      <c r="M2529" s="61">
        <f t="shared" si="203"/>
        <v>0</v>
      </c>
    </row>
    <row r="2530" spans="2:13" ht="12">
      <c r="B2530" s="15">
        <v>2423</v>
      </c>
      <c r="C2530" s="6"/>
      <c r="D2530" s="6"/>
      <c r="E2530" s="32"/>
      <c r="F2530" s="32"/>
      <c r="G2530" s="55">
        <f t="shared" si="201"/>
        <v>0</v>
      </c>
      <c r="H2530" s="32"/>
      <c r="I2530" s="32"/>
      <c r="J2530" s="54">
        <f t="shared" si="199"/>
        <v>0</v>
      </c>
      <c r="K2530" s="67" t="str">
        <f t="shared" si="200"/>
        <v>Nuevo</v>
      </c>
      <c r="L2530" s="68">
        <f t="shared" si="202"/>
        <v>0</v>
      </c>
      <c r="M2530" s="61">
        <f t="shared" si="203"/>
        <v>0</v>
      </c>
    </row>
    <row r="2531" spans="2:13" ht="12">
      <c r="B2531" s="15">
        <v>2424</v>
      </c>
      <c r="C2531" s="6"/>
      <c r="D2531" s="6"/>
      <c r="E2531" s="32"/>
      <c r="F2531" s="32"/>
      <c r="G2531" s="55">
        <f t="shared" si="201"/>
        <v>0</v>
      </c>
      <c r="H2531" s="32"/>
      <c r="I2531" s="32"/>
      <c r="J2531" s="54">
        <f t="shared" si="199"/>
        <v>0</v>
      </c>
      <c r="K2531" s="67" t="str">
        <f t="shared" si="200"/>
        <v>Nuevo</v>
      </c>
      <c r="L2531" s="68">
        <f t="shared" si="202"/>
        <v>0</v>
      </c>
      <c r="M2531" s="61">
        <f t="shared" si="203"/>
        <v>0</v>
      </c>
    </row>
    <row r="2532" spans="2:13" ht="12">
      <c r="B2532" s="15">
        <v>2425</v>
      </c>
      <c r="C2532" s="6"/>
      <c r="D2532" s="6"/>
      <c r="E2532" s="32"/>
      <c r="F2532" s="32"/>
      <c r="G2532" s="55">
        <f t="shared" si="201"/>
        <v>0</v>
      </c>
      <c r="H2532" s="32"/>
      <c r="I2532" s="32"/>
      <c r="J2532" s="54">
        <f t="shared" si="199"/>
        <v>0</v>
      </c>
      <c r="K2532" s="67" t="str">
        <f t="shared" si="200"/>
        <v>Nuevo</v>
      </c>
      <c r="L2532" s="68">
        <f t="shared" si="202"/>
        <v>0</v>
      </c>
      <c r="M2532" s="61">
        <f t="shared" si="203"/>
        <v>0</v>
      </c>
    </row>
    <row r="2533" spans="2:13" ht="12">
      <c r="B2533" s="15">
        <v>2426</v>
      </c>
      <c r="C2533" s="6"/>
      <c r="D2533" s="6"/>
      <c r="E2533" s="32"/>
      <c r="F2533" s="32"/>
      <c r="G2533" s="55">
        <f t="shared" si="201"/>
        <v>0</v>
      </c>
      <c r="H2533" s="32"/>
      <c r="I2533" s="32"/>
      <c r="J2533" s="54">
        <f t="shared" si="199"/>
        <v>0</v>
      </c>
      <c r="K2533" s="67" t="str">
        <f t="shared" si="200"/>
        <v>Nuevo</v>
      </c>
      <c r="L2533" s="68">
        <f t="shared" si="202"/>
        <v>0</v>
      </c>
      <c r="M2533" s="61">
        <f t="shared" si="203"/>
        <v>0</v>
      </c>
    </row>
    <row r="2534" spans="2:13" ht="12">
      <c r="B2534" s="15">
        <v>2427</v>
      </c>
      <c r="C2534" s="6"/>
      <c r="D2534" s="6"/>
      <c r="E2534" s="32"/>
      <c r="F2534" s="32"/>
      <c r="G2534" s="55">
        <f t="shared" si="201"/>
        <v>0</v>
      </c>
      <c r="H2534" s="32"/>
      <c r="I2534" s="32"/>
      <c r="J2534" s="54">
        <f t="shared" si="199"/>
        <v>0</v>
      </c>
      <c r="K2534" s="67" t="str">
        <f t="shared" si="200"/>
        <v>Nuevo</v>
      </c>
      <c r="L2534" s="68">
        <f t="shared" si="202"/>
        <v>0</v>
      </c>
      <c r="M2534" s="61">
        <f t="shared" si="203"/>
        <v>0</v>
      </c>
    </row>
    <row r="2535" spans="2:13" ht="12">
      <c r="B2535" s="15">
        <v>2428</v>
      </c>
      <c r="C2535" s="6"/>
      <c r="D2535" s="6"/>
      <c r="E2535" s="32"/>
      <c r="F2535" s="32"/>
      <c r="G2535" s="55">
        <f t="shared" si="201"/>
        <v>0</v>
      </c>
      <c r="H2535" s="32"/>
      <c r="I2535" s="32"/>
      <c r="J2535" s="54">
        <f t="shared" si="199"/>
        <v>0</v>
      </c>
      <c r="K2535" s="67" t="str">
        <f t="shared" si="200"/>
        <v>Nuevo</v>
      </c>
      <c r="L2535" s="68">
        <f t="shared" si="202"/>
        <v>0</v>
      </c>
      <c r="M2535" s="61">
        <f t="shared" si="203"/>
        <v>0</v>
      </c>
    </row>
    <row r="2536" spans="2:13" ht="12">
      <c r="B2536" s="15">
        <v>2429</v>
      </c>
      <c r="C2536" s="6"/>
      <c r="D2536" s="6"/>
      <c r="E2536" s="32"/>
      <c r="F2536" s="32"/>
      <c r="G2536" s="55">
        <f t="shared" si="201"/>
        <v>0</v>
      </c>
      <c r="H2536" s="32"/>
      <c r="I2536" s="32"/>
      <c r="J2536" s="54">
        <f aca="true" t="shared" si="204" ref="J2536:J2599">(H2536/$H$112)</f>
        <v>0</v>
      </c>
      <c r="K2536" s="67" t="str">
        <f aca="true" t="shared" si="205" ref="K2536:K2599">IF(E2536=0,"Nuevo",((H2536/E2536)-1))</f>
        <v>Nuevo</v>
      </c>
      <c r="L2536" s="68">
        <f t="shared" si="202"/>
        <v>0</v>
      </c>
      <c r="M2536" s="61">
        <f t="shared" si="203"/>
        <v>0</v>
      </c>
    </row>
    <row r="2537" spans="2:13" ht="12">
      <c r="B2537" s="15">
        <v>2430</v>
      </c>
      <c r="C2537" s="6"/>
      <c r="D2537" s="6"/>
      <c r="E2537" s="32"/>
      <c r="F2537" s="32"/>
      <c r="G2537" s="55">
        <f t="shared" si="201"/>
        <v>0</v>
      </c>
      <c r="H2537" s="32"/>
      <c r="I2537" s="32"/>
      <c r="J2537" s="54">
        <f t="shared" si="204"/>
        <v>0</v>
      </c>
      <c r="K2537" s="67" t="str">
        <f t="shared" si="205"/>
        <v>Nuevo</v>
      </c>
      <c r="L2537" s="68">
        <f t="shared" si="202"/>
        <v>0</v>
      </c>
      <c r="M2537" s="61">
        <f t="shared" si="203"/>
        <v>0</v>
      </c>
    </row>
    <row r="2538" spans="2:13" ht="12">
      <c r="B2538" s="15">
        <v>2431</v>
      </c>
      <c r="C2538" s="6"/>
      <c r="D2538" s="6"/>
      <c r="E2538" s="32"/>
      <c r="F2538" s="32"/>
      <c r="G2538" s="55">
        <f t="shared" si="201"/>
        <v>0</v>
      </c>
      <c r="H2538" s="32"/>
      <c r="I2538" s="32"/>
      <c r="J2538" s="54">
        <f t="shared" si="204"/>
        <v>0</v>
      </c>
      <c r="K2538" s="67" t="str">
        <f t="shared" si="205"/>
        <v>Nuevo</v>
      </c>
      <c r="L2538" s="68">
        <f t="shared" si="202"/>
        <v>0</v>
      </c>
      <c r="M2538" s="61">
        <f t="shared" si="203"/>
        <v>0</v>
      </c>
    </row>
    <row r="2539" spans="2:13" ht="12">
      <c r="B2539" s="15">
        <v>2432</v>
      </c>
      <c r="C2539" s="6"/>
      <c r="D2539" s="6"/>
      <c r="E2539" s="32"/>
      <c r="F2539" s="32"/>
      <c r="G2539" s="55">
        <f t="shared" si="201"/>
        <v>0</v>
      </c>
      <c r="H2539" s="32"/>
      <c r="I2539" s="32"/>
      <c r="J2539" s="54">
        <f t="shared" si="204"/>
        <v>0</v>
      </c>
      <c r="K2539" s="67" t="str">
        <f t="shared" si="205"/>
        <v>Nuevo</v>
      </c>
      <c r="L2539" s="68">
        <f t="shared" si="202"/>
        <v>0</v>
      </c>
      <c r="M2539" s="61">
        <f t="shared" si="203"/>
        <v>0</v>
      </c>
    </row>
    <row r="2540" spans="2:13" ht="12">
      <c r="B2540" s="15">
        <v>2433</v>
      </c>
      <c r="C2540" s="6"/>
      <c r="D2540" s="6"/>
      <c r="E2540" s="32"/>
      <c r="F2540" s="32"/>
      <c r="G2540" s="55">
        <f t="shared" si="201"/>
        <v>0</v>
      </c>
      <c r="H2540" s="32"/>
      <c r="I2540" s="32"/>
      <c r="J2540" s="54">
        <f t="shared" si="204"/>
        <v>0</v>
      </c>
      <c r="K2540" s="67" t="str">
        <f t="shared" si="205"/>
        <v>Nuevo</v>
      </c>
      <c r="L2540" s="68">
        <f t="shared" si="202"/>
        <v>0</v>
      </c>
      <c r="M2540" s="61">
        <f t="shared" si="203"/>
        <v>0</v>
      </c>
    </row>
    <row r="2541" spans="2:13" ht="12">
      <c r="B2541" s="15">
        <v>2434</v>
      </c>
      <c r="C2541" s="6"/>
      <c r="D2541" s="6"/>
      <c r="E2541" s="32"/>
      <c r="F2541" s="32"/>
      <c r="G2541" s="55">
        <f t="shared" si="201"/>
        <v>0</v>
      </c>
      <c r="H2541" s="32"/>
      <c r="I2541" s="32"/>
      <c r="J2541" s="54">
        <f t="shared" si="204"/>
        <v>0</v>
      </c>
      <c r="K2541" s="67" t="str">
        <f t="shared" si="205"/>
        <v>Nuevo</v>
      </c>
      <c r="L2541" s="68">
        <f t="shared" si="202"/>
        <v>0</v>
      </c>
      <c r="M2541" s="61">
        <f t="shared" si="203"/>
        <v>0</v>
      </c>
    </row>
    <row r="2542" spans="2:13" ht="12">
      <c r="B2542" s="15">
        <v>2435</v>
      </c>
      <c r="C2542" s="6"/>
      <c r="D2542" s="6"/>
      <c r="E2542" s="32"/>
      <c r="F2542" s="32"/>
      <c r="G2542" s="55">
        <f t="shared" si="201"/>
        <v>0</v>
      </c>
      <c r="H2542" s="32"/>
      <c r="I2542" s="32"/>
      <c r="J2542" s="54">
        <f t="shared" si="204"/>
        <v>0</v>
      </c>
      <c r="K2542" s="67" t="str">
        <f t="shared" si="205"/>
        <v>Nuevo</v>
      </c>
      <c r="L2542" s="68">
        <f t="shared" si="202"/>
        <v>0</v>
      </c>
      <c r="M2542" s="61">
        <f t="shared" si="203"/>
        <v>0</v>
      </c>
    </row>
    <row r="2543" spans="2:13" ht="12">
      <c r="B2543" s="15">
        <v>2436</v>
      </c>
      <c r="C2543" s="6"/>
      <c r="D2543" s="6"/>
      <c r="E2543" s="32"/>
      <c r="F2543" s="32"/>
      <c r="G2543" s="55">
        <f t="shared" si="201"/>
        <v>0</v>
      </c>
      <c r="H2543" s="32"/>
      <c r="I2543" s="32"/>
      <c r="J2543" s="54">
        <f t="shared" si="204"/>
        <v>0</v>
      </c>
      <c r="K2543" s="67" t="str">
        <f t="shared" si="205"/>
        <v>Nuevo</v>
      </c>
      <c r="L2543" s="68">
        <f t="shared" si="202"/>
        <v>0</v>
      </c>
      <c r="M2543" s="61">
        <f t="shared" si="203"/>
        <v>0</v>
      </c>
    </row>
    <row r="2544" spans="2:13" ht="12">
      <c r="B2544" s="15">
        <v>2437</v>
      </c>
      <c r="C2544" s="6"/>
      <c r="D2544" s="6"/>
      <c r="E2544" s="32"/>
      <c r="F2544" s="32"/>
      <c r="G2544" s="55">
        <f t="shared" si="201"/>
        <v>0</v>
      </c>
      <c r="H2544" s="32"/>
      <c r="I2544" s="32"/>
      <c r="J2544" s="54">
        <f t="shared" si="204"/>
        <v>0</v>
      </c>
      <c r="K2544" s="67" t="str">
        <f t="shared" si="205"/>
        <v>Nuevo</v>
      </c>
      <c r="L2544" s="68">
        <f t="shared" si="202"/>
        <v>0</v>
      </c>
      <c r="M2544" s="61">
        <f t="shared" si="203"/>
        <v>0</v>
      </c>
    </row>
    <row r="2545" spans="2:13" ht="12">
      <c r="B2545" s="15">
        <v>2438</v>
      </c>
      <c r="C2545" s="6"/>
      <c r="D2545" s="6"/>
      <c r="E2545" s="32"/>
      <c r="F2545" s="32"/>
      <c r="G2545" s="55">
        <f t="shared" si="201"/>
        <v>0</v>
      </c>
      <c r="H2545" s="32"/>
      <c r="I2545" s="32"/>
      <c r="J2545" s="54">
        <f t="shared" si="204"/>
        <v>0</v>
      </c>
      <c r="K2545" s="67" t="str">
        <f t="shared" si="205"/>
        <v>Nuevo</v>
      </c>
      <c r="L2545" s="68">
        <f t="shared" si="202"/>
        <v>0</v>
      </c>
      <c r="M2545" s="61">
        <f t="shared" si="203"/>
        <v>0</v>
      </c>
    </row>
    <row r="2546" spans="2:13" ht="12">
      <c r="B2546" s="15">
        <v>2439</v>
      </c>
      <c r="C2546" s="6"/>
      <c r="D2546" s="6"/>
      <c r="E2546" s="32"/>
      <c r="F2546" s="32"/>
      <c r="G2546" s="55">
        <f t="shared" si="201"/>
        <v>0</v>
      </c>
      <c r="H2546" s="32"/>
      <c r="I2546" s="32"/>
      <c r="J2546" s="54">
        <f t="shared" si="204"/>
        <v>0</v>
      </c>
      <c r="K2546" s="67" t="str">
        <f t="shared" si="205"/>
        <v>Nuevo</v>
      </c>
      <c r="L2546" s="68">
        <f t="shared" si="202"/>
        <v>0</v>
      </c>
      <c r="M2546" s="61">
        <f t="shared" si="203"/>
        <v>0</v>
      </c>
    </row>
    <row r="2547" spans="2:13" ht="12">
      <c r="B2547" s="15">
        <v>2440</v>
      </c>
      <c r="C2547" s="6"/>
      <c r="D2547" s="6"/>
      <c r="E2547" s="32"/>
      <c r="F2547" s="32"/>
      <c r="G2547" s="55">
        <f t="shared" si="201"/>
        <v>0</v>
      </c>
      <c r="H2547" s="32"/>
      <c r="I2547" s="32"/>
      <c r="J2547" s="54">
        <f t="shared" si="204"/>
        <v>0</v>
      </c>
      <c r="K2547" s="67" t="str">
        <f t="shared" si="205"/>
        <v>Nuevo</v>
      </c>
      <c r="L2547" s="68">
        <f t="shared" si="202"/>
        <v>0</v>
      </c>
      <c r="M2547" s="61">
        <f t="shared" si="203"/>
        <v>0</v>
      </c>
    </row>
    <row r="2548" spans="2:13" ht="12">
      <c r="B2548" s="15">
        <v>2441</v>
      </c>
      <c r="C2548" s="6"/>
      <c r="D2548" s="6"/>
      <c r="E2548" s="32"/>
      <c r="F2548" s="32"/>
      <c r="G2548" s="55">
        <f t="shared" si="201"/>
        <v>0</v>
      </c>
      <c r="H2548" s="32"/>
      <c r="I2548" s="32"/>
      <c r="J2548" s="54">
        <f t="shared" si="204"/>
        <v>0</v>
      </c>
      <c r="K2548" s="67" t="str">
        <f t="shared" si="205"/>
        <v>Nuevo</v>
      </c>
      <c r="L2548" s="68">
        <f t="shared" si="202"/>
        <v>0</v>
      </c>
      <c r="M2548" s="61">
        <f t="shared" si="203"/>
        <v>0</v>
      </c>
    </row>
    <row r="2549" spans="2:13" ht="12">
      <c r="B2549" s="15">
        <v>2442</v>
      </c>
      <c r="C2549" s="6"/>
      <c r="D2549" s="6"/>
      <c r="E2549" s="32"/>
      <c r="F2549" s="32"/>
      <c r="G2549" s="55">
        <f t="shared" si="201"/>
        <v>0</v>
      </c>
      <c r="H2549" s="32"/>
      <c r="I2549" s="32"/>
      <c r="J2549" s="54">
        <f t="shared" si="204"/>
        <v>0</v>
      </c>
      <c r="K2549" s="67" t="str">
        <f t="shared" si="205"/>
        <v>Nuevo</v>
      </c>
      <c r="L2549" s="68">
        <f t="shared" si="202"/>
        <v>0</v>
      </c>
      <c r="M2549" s="61">
        <f t="shared" si="203"/>
        <v>0</v>
      </c>
    </row>
    <row r="2550" spans="2:13" ht="12">
      <c r="B2550" s="15">
        <v>2443</v>
      </c>
      <c r="C2550" s="6"/>
      <c r="D2550" s="6"/>
      <c r="E2550" s="32"/>
      <c r="F2550" s="32"/>
      <c r="G2550" s="55">
        <f t="shared" si="201"/>
        <v>0</v>
      </c>
      <c r="H2550" s="32"/>
      <c r="I2550" s="32"/>
      <c r="J2550" s="54">
        <f t="shared" si="204"/>
        <v>0</v>
      </c>
      <c r="K2550" s="67" t="str">
        <f t="shared" si="205"/>
        <v>Nuevo</v>
      </c>
      <c r="L2550" s="68">
        <f t="shared" si="202"/>
        <v>0</v>
      </c>
      <c r="M2550" s="61">
        <f t="shared" si="203"/>
        <v>0</v>
      </c>
    </row>
    <row r="2551" spans="2:13" ht="12">
      <c r="B2551" s="15">
        <v>2444</v>
      </c>
      <c r="C2551" s="6"/>
      <c r="D2551" s="6"/>
      <c r="E2551" s="32"/>
      <c r="F2551" s="32"/>
      <c r="G2551" s="55">
        <f t="shared" si="201"/>
        <v>0</v>
      </c>
      <c r="H2551" s="32"/>
      <c r="I2551" s="32"/>
      <c r="J2551" s="54">
        <f t="shared" si="204"/>
        <v>0</v>
      </c>
      <c r="K2551" s="67" t="str">
        <f t="shared" si="205"/>
        <v>Nuevo</v>
      </c>
      <c r="L2551" s="68">
        <f t="shared" si="202"/>
        <v>0</v>
      </c>
      <c r="M2551" s="61">
        <f t="shared" si="203"/>
        <v>0</v>
      </c>
    </row>
    <row r="2552" spans="2:13" ht="12">
      <c r="B2552" s="15">
        <v>2445</v>
      </c>
      <c r="C2552" s="6"/>
      <c r="D2552" s="6"/>
      <c r="E2552" s="32"/>
      <c r="F2552" s="32"/>
      <c r="G2552" s="55">
        <f t="shared" si="201"/>
        <v>0</v>
      </c>
      <c r="H2552" s="32"/>
      <c r="I2552" s="32"/>
      <c r="J2552" s="54">
        <f t="shared" si="204"/>
        <v>0</v>
      </c>
      <c r="K2552" s="67" t="str">
        <f t="shared" si="205"/>
        <v>Nuevo</v>
      </c>
      <c r="L2552" s="68">
        <f t="shared" si="202"/>
        <v>0</v>
      </c>
      <c r="M2552" s="61">
        <f t="shared" si="203"/>
        <v>0</v>
      </c>
    </row>
    <row r="2553" spans="2:13" ht="12">
      <c r="B2553" s="15">
        <v>2446</v>
      </c>
      <c r="C2553" s="6"/>
      <c r="D2553" s="6"/>
      <c r="E2553" s="32"/>
      <c r="F2553" s="32"/>
      <c r="G2553" s="55">
        <f aca="true" t="shared" si="206" ref="G2553:G2616">(E2553/$E$112)</f>
        <v>0</v>
      </c>
      <c r="H2553" s="32"/>
      <c r="I2553" s="32"/>
      <c r="J2553" s="54">
        <f t="shared" si="204"/>
        <v>0</v>
      </c>
      <c r="K2553" s="67" t="str">
        <f t="shared" si="205"/>
        <v>Nuevo</v>
      </c>
      <c r="L2553" s="68">
        <f aca="true" t="shared" si="207" ref="L2553:L2616">IF(E2553=0,0,E2553/F2553)</f>
        <v>0</v>
      </c>
      <c r="M2553" s="61">
        <f aca="true" t="shared" si="208" ref="M2553:M2616">IF(H2553=0,0,H2553/I2553)</f>
        <v>0</v>
      </c>
    </row>
    <row r="2554" spans="2:13" ht="12">
      <c r="B2554" s="15">
        <v>2447</v>
      </c>
      <c r="C2554" s="6"/>
      <c r="D2554" s="6"/>
      <c r="E2554" s="32"/>
      <c r="F2554" s="32"/>
      <c r="G2554" s="55">
        <f t="shared" si="206"/>
        <v>0</v>
      </c>
      <c r="H2554" s="32"/>
      <c r="I2554" s="32"/>
      <c r="J2554" s="54">
        <f t="shared" si="204"/>
        <v>0</v>
      </c>
      <c r="K2554" s="67" t="str">
        <f t="shared" si="205"/>
        <v>Nuevo</v>
      </c>
      <c r="L2554" s="68">
        <f t="shared" si="207"/>
        <v>0</v>
      </c>
      <c r="M2554" s="61">
        <f t="shared" si="208"/>
        <v>0</v>
      </c>
    </row>
    <row r="2555" spans="2:13" ht="12">
      <c r="B2555" s="15">
        <v>2448</v>
      </c>
      <c r="C2555" s="6"/>
      <c r="D2555" s="6"/>
      <c r="E2555" s="32"/>
      <c r="F2555" s="32"/>
      <c r="G2555" s="55">
        <f t="shared" si="206"/>
        <v>0</v>
      </c>
      <c r="H2555" s="32"/>
      <c r="I2555" s="32"/>
      <c r="J2555" s="54">
        <f t="shared" si="204"/>
        <v>0</v>
      </c>
      <c r="K2555" s="67" t="str">
        <f t="shared" si="205"/>
        <v>Nuevo</v>
      </c>
      <c r="L2555" s="68">
        <f t="shared" si="207"/>
        <v>0</v>
      </c>
      <c r="M2555" s="61">
        <f t="shared" si="208"/>
        <v>0</v>
      </c>
    </row>
    <row r="2556" spans="2:13" ht="12">
      <c r="B2556" s="15">
        <v>2449</v>
      </c>
      <c r="C2556" s="6"/>
      <c r="D2556" s="6"/>
      <c r="E2556" s="32"/>
      <c r="F2556" s="32"/>
      <c r="G2556" s="55">
        <f t="shared" si="206"/>
        <v>0</v>
      </c>
      <c r="H2556" s="32"/>
      <c r="I2556" s="32"/>
      <c r="J2556" s="54">
        <f t="shared" si="204"/>
        <v>0</v>
      </c>
      <c r="K2556" s="67" t="str">
        <f t="shared" si="205"/>
        <v>Nuevo</v>
      </c>
      <c r="L2556" s="68">
        <f t="shared" si="207"/>
        <v>0</v>
      </c>
      <c r="M2556" s="61">
        <f t="shared" si="208"/>
        <v>0</v>
      </c>
    </row>
    <row r="2557" spans="2:13" ht="12">
      <c r="B2557" s="15">
        <v>2450</v>
      </c>
      <c r="C2557" s="6"/>
      <c r="D2557" s="6"/>
      <c r="E2557" s="32"/>
      <c r="F2557" s="32"/>
      <c r="G2557" s="55">
        <f t="shared" si="206"/>
        <v>0</v>
      </c>
      <c r="H2557" s="32"/>
      <c r="I2557" s="32"/>
      <c r="J2557" s="54">
        <f t="shared" si="204"/>
        <v>0</v>
      </c>
      <c r="K2557" s="67" t="str">
        <f t="shared" si="205"/>
        <v>Nuevo</v>
      </c>
      <c r="L2557" s="68">
        <f t="shared" si="207"/>
        <v>0</v>
      </c>
      <c r="M2557" s="61">
        <f t="shared" si="208"/>
        <v>0</v>
      </c>
    </row>
    <row r="2558" spans="2:13" ht="12">
      <c r="B2558" s="15">
        <v>2451</v>
      </c>
      <c r="C2558" s="6"/>
      <c r="D2558" s="6"/>
      <c r="E2558" s="32"/>
      <c r="F2558" s="32"/>
      <c r="G2558" s="55">
        <f t="shared" si="206"/>
        <v>0</v>
      </c>
      <c r="H2558" s="32"/>
      <c r="I2558" s="32"/>
      <c r="J2558" s="54">
        <f t="shared" si="204"/>
        <v>0</v>
      </c>
      <c r="K2558" s="67" t="str">
        <f t="shared" si="205"/>
        <v>Nuevo</v>
      </c>
      <c r="L2558" s="68">
        <f t="shared" si="207"/>
        <v>0</v>
      </c>
      <c r="M2558" s="61">
        <f t="shared" si="208"/>
        <v>0</v>
      </c>
    </row>
    <row r="2559" spans="2:13" ht="12">
      <c r="B2559" s="15">
        <v>2452</v>
      </c>
      <c r="C2559" s="6"/>
      <c r="D2559" s="6"/>
      <c r="E2559" s="32"/>
      <c r="F2559" s="32"/>
      <c r="G2559" s="55">
        <f t="shared" si="206"/>
        <v>0</v>
      </c>
      <c r="H2559" s="32"/>
      <c r="I2559" s="32"/>
      <c r="J2559" s="54">
        <f t="shared" si="204"/>
        <v>0</v>
      </c>
      <c r="K2559" s="67" t="str">
        <f t="shared" si="205"/>
        <v>Nuevo</v>
      </c>
      <c r="L2559" s="68">
        <f t="shared" si="207"/>
        <v>0</v>
      </c>
      <c r="M2559" s="61">
        <f t="shared" si="208"/>
        <v>0</v>
      </c>
    </row>
    <row r="2560" spans="2:13" ht="12">
      <c r="B2560" s="15">
        <v>2453</v>
      </c>
      <c r="C2560" s="6"/>
      <c r="D2560" s="6"/>
      <c r="E2560" s="32"/>
      <c r="F2560" s="32"/>
      <c r="G2560" s="55">
        <f t="shared" si="206"/>
        <v>0</v>
      </c>
      <c r="H2560" s="32"/>
      <c r="I2560" s="32"/>
      <c r="J2560" s="54">
        <f t="shared" si="204"/>
        <v>0</v>
      </c>
      <c r="K2560" s="67" t="str">
        <f t="shared" si="205"/>
        <v>Nuevo</v>
      </c>
      <c r="L2560" s="68">
        <f t="shared" si="207"/>
        <v>0</v>
      </c>
      <c r="M2560" s="61">
        <f t="shared" si="208"/>
        <v>0</v>
      </c>
    </row>
    <row r="2561" spans="2:13" ht="12">
      <c r="B2561" s="15">
        <v>2454</v>
      </c>
      <c r="C2561" s="6"/>
      <c r="D2561" s="6"/>
      <c r="E2561" s="32"/>
      <c r="F2561" s="32"/>
      <c r="G2561" s="55">
        <f t="shared" si="206"/>
        <v>0</v>
      </c>
      <c r="H2561" s="32"/>
      <c r="I2561" s="32"/>
      <c r="J2561" s="54">
        <f t="shared" si="204"/>
        <v>0</v>
      </c>
      <c r="K2561" s="67" t="str">
        <f t="shared" si="205"/>
        <v>Nuevo</v>
      </c>
      <c r="L2561" s="68">
        <f t="shared" si="207"/>
        <v>0</v>
      </c>
      <c r="M2561" s="61">
        <f t="shared" si="208"/>
        <v>0</v>
      </c>
    </row>
    <row r="2562" spans="2:13" ht="12">
      <c r="B2562" s="15">
        <v>2455</v>
      </c>
      <c r="C2562" s="6"/>
      <c r="D2562" s="6"/>
      <c r="E2562" s="32"/>
      <c r="F2562" s="32"/>
      <c r="G2562" s="55">
        <f t="shared" si="206"/>
        <v>0</v>
      </c>
      <c r="H2562" s="32"/>
      <c r="I2562" s="32"/>
      <c r="J2562" s="54">
        <f t="shared" si="204"/>
        <v>0</v>
      </c>
      <c r="K2562" s="67" t="str">
        <f t="shared" si="205"/>
        <v>Nuevo</v>
      </c>
      <c r="L2562" s="68">
        <f t="shared" si="207"/>
        <v>0</v>
      </c>
      <c r="M2562" s="61">
        <f t="shared" si="208"/>
        <v>0</v>
      </c>
    </row>
    <row r="2563" spans="2:13" ht="12">
      <c r="B2563" s="15">
        <v>2456</v>
      </c>
      <c r="C2563" s="6"/>
      <c r="D2563" s="6"/>
      <c r="E2563" s="32"/>
      <c r="F2563" s="32"/>
      <c r="G2563" s="55">
        <f t="shared" si="206"/>
        <v>0</v>
      </c>
      <c r="H2563" s="32"/>
      <c r="I2563" s="32"/>
      <c r="J2563" s="54">
        <f t="shared" si="204"/>
        <v>0</v>
      </c>
      <c r="K2563" s="67" t="str">
        <f t="shared" si="205"/>
        <v>Nuevo</v>
      </c>
      <c r="L2563" s="68">
        <f t="shared" si="207"/>
        <v>0</v>
      </c>
      <c r="M2563" s="61">
        <f t="shared" si="208"/>
        <v>0</v>
      </c>
    </row>
    <row r="2564" spans="2:13" ht="12">
      <c r="B2564" s="15">
        <v>2457</v>
      </c>
      <c r="C2564" s="6"/>
      <c r="D2564" s="6"/>
      <c r="E2564" s="32"/>
      <c r="F2564" s="32"/>
      <c r="G2564" s="55">
        <f t="shared" si="206"/>
        <v>0</v>
      </c>
      <c r="H2564" s="32"/>
      <c r="I2564" s="32"/>
      <c r="J2564" s="54">
        <f t="shared" si="204"/>
        <v>0</v>
      </c>
      <c r="K2564" s="67" t="str">
        <f t="shared" si="205"/>
        <v>Nuevo</v>
      </c>
      <c r="L2564" s="68">
        <f t="shared" si="207"/>
        <v>0</v>
      </c>
      <c r="M2564" s="61">
        <f t="shared" si="208"/>
        <v>0</v>
      </c>
    </row>
    <row r="2565" spans="2:13" ht="12">
      <c r="B2565" s="15">
        <v>2458</v>
      </c>
      <c r="C2565" s="6"/>
      <c r="D2565" s="6"/>
      <c r="E2565" s="32"/>
      <c r="F2565" s="32"/>
      <c r="G2565" s="55">
        <f t="shared" si="206"/>
        <v>0</v>
      </c>
      <c r="H2565" s="32"/>
      <c r="I2565" s="32"/>
      <c r="J2565" s="54">
        <f t="shared" si="204"/>
        <v>0</v>
      </c>
      <c r="K2565" s="67" t="str">
        <f t="shared" si="205"/>
        <v>Nuevo</v>
      </c>
      <c r="L2565" s="68">
        <f t="shared" si="207"/>
        <v>0</v>
      </c>
      <c r="M2565" s="61">
        <f t="shared" si="208"/>
        <v>0</v>
      </c>
    </row>
    <row r="2566" spans="2:13" ht="12">
      <c r="B2566" s="15">
        <v>2459</v>
      </c>
      <c r="C2566" s="6"/>
      <c r="D2566" s="6"/>
      <c r="E2566" s="32"/>
      <c r="F2566" s="32"/>
      <c r="G2566" s="55">
        <f t="shared" si="206"/>
        <v>0</v>
      </c>
      <c r="H2566" s="32"/>
      <c r="I2566" s="32"/>
      <c r="J2566" s="54">
        <f t="shared" si="204"/>
        <v>0</v>
      </c>
      <c r="K2566" s="67" t="str">
        <f t="shared" si="205"/>
        <v>Nuevo</v>
      </c>
      <c r="L2566" s="68">
        <f t="shared" si="207"/>
        <v>0</v>
      </c>
      <c r="M2566" s="61">
        <f t="shared" si="208"/>
        <v>0</v>
      </c>
    </row>
    <row r="2567" spans="2:13" ht="12">
      <c r="B2567" s="15">
        <v>2460</v>
      </c>
      <c r="C2567" s="6"/>
      <c r="D2567" s="6"/>
      <c r="E2567" s="32"/>
      <c r="F2567" s="32"/>
      <c r="G2567" s="55">
        <f t="shared" si="206"/>
        <v>0</v>
      </c>
      <c r="H2567" s="32"/>
      <c r="I2567" s="32"/>
      <c r="J2567" s="54">
        <f t="shared" si="204"/>
        <v>0</v>
      </c>
      <c r="K2567" s="67" t="str">
        <f t="shared" si="205"/>
        <v>Nuevo</v>
      </c>
      <c r="L2567" s="68">
        <f t="shared" si="207"/>
        <v>0</v>
      </c>
      <c r="M2567" s="61">
        <f t="shared" si="208"/>
        <v>0</v>
      </c>
    </row>
    <row r="2568" spans="2:13" ht="12">
      <c r="B2568" s="15">
        <v>2461</v>
      </c>
      <c r="C2568" s="6"/>
      <c r="D2568" s="6"/>
      <c r="E2568" s="32"/>
      <c r="F2568" s="32"/>
      <c r="G2568" s="55">
        <f t="shared" si="206"/>
        <v>0</v>
      </c>
      <c r="H2568" s="32"/>
      <c r="I2568" s="32"/>
      <c r="J2568" s="54">
        <f t="shared" si="204"/>
        <v>0</v>
      </c>
      <c r="K2568" s="67" t="str">
        <f t="shared" si="205"/>
        <v>Nuevo</v>
      </c>
      <c r="L2568" s="68">
        <f t="shared" si="207"/>
        <v>0</v>
      </c>
      <c r="M2568" s="61">
        <f t="shared" si="208"/>
        <v>0</v>
      </c>
    </row>
    <row r="2569" spans="2:13" ht="12">
      <c r="B2569" s="15">
        <v>2462</v>
      </c>
      <c r="C2569" s="6"/>
      <c r="D2569" s="6"/>
      <c r="E2569" s="32"/>
      <c r="F2569" s="32"/>
      <c r="G2569" s="55">
        <f t="shared" si="206"/>
        <v>0</v>
      </c>
      <c r="H2569" s="32"/>
      <c r="I2569" s="32"/>
      <c r="J2569" s="54">
        <f t="shared" si="204"/>
        <v>0</v>
      </c>
      <c r="K2569" s="67" t="str">
        <f t="shared" si="205"/>
        <v>Nuevo</v>
      </c>
      <c r="L2569" s="68">
        <f t="shared" si="207"/>
        <v>0</v>
      </c>
      <c r="M2569" s="61">
        <f t="shared" si="208"/>
        <v>0</v>
      </c>
    </row>
    <row r="2570" spans="2:13" ht="12">
      <c r="B2570" s="15">
        <v>2463</v>
      </c>
      <c r="C2570" s="6"/>
      <c r="D2570" s="6"/>
      <c r="E2570" s="32"/>
      <c r="F2570" s="32"/>
      <c r="G2570" s="55">
        <f t="shared" si="206"/>
        <v>0</v>
      </c>
      <c r="H2570" s="32"/>
      <c r="I2570" s="32"/>
      <c r="J2570" s="54">
        <f t="shared" si="204"/>
        <v>0</v>
      </c>
      <c r="K2570" s="67" t="str">
        <f t="shared" si="205"/>
        <v>Nuevo</v>
      </c>
      <c r="L2570" s="68">
        <f t="shared" si="207"/>
        <v>0</v>
      </c>
      <c r="M2570" s="61">
        <f t="shared" si="208"/>
        <v>0</v>
      </c>
    </row>
    <row r="2571" spans="2:13" ht="12">
      <c r="B2571" s="15">
        <v>2464</v>
      </c>
      <c r="C2571" s="6"/>
      <c r="D2571" s="6"/>
      <c r="E2571" s="32"/>
      <c r="F2571" s="32"/>
      <c r="G2571" s="55">
        <f t="shared" si="206"/>
        <v>0</v>
      </c>
      <c r="H2571" s="32"/>
      <c r="I2571" s="32"/>
      <c r="J2571" s="54">
        <f t="shared" si="204"/>
        <v>0</v>
      </c>
      <c r="K2571" s="67" t="str">
        <f t="shared" si="205"/>
        <v>Nuevo</v>
      </c>
      <c r="L2571" s="68">
        <f t="shared" si="207"/>
        <v>0</v>
      </c>
      <c r="M2571" s="61">
        <f t="shared" si="208"/>
        <v>0</v>
      </c>
    </row>
    <row r="2572" spans="2:13" ht="12">
      <c r="B2572" s="15">
        <v>2465</v>
      </c>
      <c r="C2572" s="6"/>
      <c r="D2572" s="6"/>
      <c r="E2572" s="32"/>
      <c r="F2572" s="32"/>
      <c r="G2572" s="55">
        <f t="shared" si="206"/>
        <v>0</v>
      </c>
      <c r="H2572" s="32"/>
      <c r="I2572" s="32"/>
      <c r="J2572" s="54">
        <f t="shared" si="204"/>
        <v>0</v>
      </c>
      <c r="K2572" s="67" t="str">
        <f t="shared" si="205"/>
        <v>Nuevo</v>
      </c>
      <c r="L2572" s="68">
        <f t="shared" si="207"/>
        <v>0</v>
      </c>
      <c r="M2572" s="61">
        <f t="shared" si="208"/>
        <v>0</v>
      </c>
    </row>
    <row r="2573" spans="2:13" ht="12">
      <c r="B2573" s="15">
        <v>2466</v>
      </c>
      <c r="C2573" s="6"/>
      <c r="D2573" s="6"/>
      <c r="E2573" s="32"/>
      <c r="F2573" s="32"/>
      <c r="G2573" s="55">
        <f t="shared" si="206"/>
        <v>0</v>
      </c>
      <c r="H2573" s="32"/>
      <c r="I2573" s="32"/>
      <c r="J2573" s="54">
        <f t="shared" si="204"/>
        <v>0</v>
      </c>
      <c r="K2573" s="67" t="str">
        <f t="shared" si="205"/>
        <v>Nuevo</v>
      </c>
      <c r="L2573" s="68">
        <f t="shared" si="207"/>
        <v>0</v>
      </c>
      <c r="M2573" s="61">
        <f t="shared" si="208"/>
        <v>0</v>
      </c>
    </row>
    <row r="2574" spans="2:13" ht="12">
      <c r="B2574" s="15">
        <v>2467</v>
      </c>
      <c r="C2574" s="6"/>
      <c r="D2574" s="6"/>
      <c r="E2574" s="32"/>
      <c r="F2574" s="32"/>
      <c r="G2574" s="55">
        <f t="shared" si="206"/>
        <v>0</v>
      </c>
      <c r="H2574" s="32"/>
      <c r="I2574" s="32"/>
      <c r="J2574" s="54">
        <f t="shared" si="204"/>
        <v>0</v>
      </c>
      <c r="K2574" s="67" t="str">
        <f t="shared" si="205"/>
        <v>Nuevo</v>
      </c>
      <c r="L2574" s="68">
        <f t="shared" si="207"/>
        <v>0</v>
      </c>
      <c r="M2574" s="61">
        <f t="shared" si="208"/>
        <v>0</v>
      </c>
    </row>
    <row r="2575" spans="2:13" ht="12">
      <c r="B2575" s="15">
        <v>2468</v>
      </c>
      <c r="C2575" s="6"/>
      <c r="D2575" s="6"/>
      <c r="E2575" s="32"/>
      <c r="F2575" s="32"/>
      <c r="G2575" s="55">
        <f t="shared" si="206"/>
        <v>0</v>
      </c>
      <c r="H2575" s="32"/>
      <c r="I2575" s="32"/>
      <c r="J2575" s="54">
        <f t="shared" si="204"/>
        <v>0</v>
      </c>
      <c r="K2575" s="67" t="str">
        <f t="shared" si="205"/>
        <v>Nuevo</v>
      </c>
      <c r="L2575" s="68">
        <f t="shared" si="207"/>
        <v>0</v>
      </c>
      <c r="M2575" s="61">
        <f t="shared" si="208"/>
        <v>0</v>
      </c>
    </row>
    <row r="2576" spans="2:13" ht="12">
      <c r="B2576" s="15">
        <v>2469</v>
      </c>
      <c r="C2576" s="6"/>
      <c r="D2576" s="6"/>
      <c r="E2576" s="32"/>
      <c r="F2576" s="32"/>
      <c r="G2576" s="55">
        <f t="shared" si="206"/>
        <v>0</v>
      </c>
      <c r="H2576" s="32"/>
      <c r="I2576" s="32"/>
      <c r="J2576" s="54">
        <f t="shared" si="204"/>
        <v>0</v>
      </c>
      <c r="K2576" s="67" t="str">
        <f t="shared" si="205"/>
        <v>Nuevo</v>
      </c>
      <c r="L2576" s="68">
        <f t="shared" si="207"/>
        <v>0</v>
      </c>
      <c r="M2576" s="61">
        <f t="shared" si="208"/>
        <v>0</v>
      </c>
    </row>
    <row r="2577" spans="2:13" ht="12">
      <c r="B2577" s="15">
        <v>2470</v>
      </c>
      <c r="C2577" s="6"/>
      <c r="D2577" s="6"/>
      <c r="E2577" s="32"/>
      <c r="F2577" s="32"/>
      <c r="G2577" s="55">
        <f t="shared" si="206"/>
        <v>0</v>
      </c>
      <c r="H2577" s="32"/>
      <c r="I2577" s="32"/>
      <c r="J2577" s="54">
        <f t="shared" si="204"/>
        <v>0</v>
      </c>
      <c r="K2577" s="67" t="str">
        <f t="shared" si="205"/>
        <v>Nuevo</v>
      </c>
      <c r="L2577" s="68">
        <f t="shared" si="207"/>
        <v>0</v>
      </c>
      <c r="M2577" s="61">
        <f t="shared" si="208"/>
        <v>0</v>
      </c>
    </row>
    <row r="2578" spans="2:13" ht="12">
      <c r="B2578" s="15">
        <v>2471</v>
      </c>
      <c r="C2578" s="6"/>
      <c r="D2578" s="6"/>
      <c r="E2578" s="32"/>
      <c r="F2578" s="32"/>
      <c r="G2578" s="55">
        <f t="shared" si="206"/>
        <v>0</v>
      </c>
      <c r="H2578" s="32"/>
      <c r="I2578" s="32"/>
      <c r="J2578" s="54">
        <f t="shared" si="204"/>
        <v>0</v>
      </c>
      <c r="K2578" s="67" t="str">
        <f t="shared" si="205"/>
        <v>Nuevo</v>
      </c>
      <c r="L2578" s="68">
        <f t="shared" si="207"/>
        <v>0</v>
      </c>
      <c r="M2578" s="61">
        <f t="shared" si="208"/>
        <v>0</v>
      </c>
    </row>
    <row r="2579" spans="2:13" ht="12">
      <c r="B2579" s="15">
        <v>2472</v>
      </c>
      <c r="C2579" s="6"/>
      <c r="D2579" s="6"/>
      <c r="E2579" s="32"/>
      <c r="F2579" s="32"/>
      <c r="G2579" s="55">
        <f t="shared" si="206"/>
        <v>0</v>
      </c>
      <c r="H2579" s="32"/>
      <c r="I2579" s="32"/>
      <c r="J2579" s="54">
        <f t="shared" si="204"/>
        <v>0</v>
      </c>
      <c r="K2579" s="67" t="str">
        <f t="shared" si="205"/>
        <v>Nuevo</v>
      </c>
      <c r="L2579" s="68">
        <f t="shared" si="207"/>
        <v>0</v>
      </c>
      <c r="M2579" s="61">
        <f t="shared" si="208"/>
        <v>0</v>
      </c>
    </row>
    <row r="2580" spans="2:13" ht="12">
      <c r="B2580" s="15">
        <v>2473</v>
      </c>
      <c r="C2580" s="6"/>
      <c r="D2580" s="6"/>
      <c r="E2580" s="32"/>
      <c r="F2580" s="32"/>
      <c r="G2580" s="55">
        <f t="shared" si="206"/>
        <v>0</v>
      </c>
      <c r="H2580" s="32"/>
      <c r="I2580" s="32"/>
      <c r="J2580" s="54">
        <f t="shared" si="204"/>
        <v>0</v>
      </c>
      <c r="K2580" s="67" t="str">
        <f t="shared" si="205"/>
        <v>Nuevo</v>
      </c>
      <c r="L2580" s="68">
        <f t="shared" si="207"/>
        <v>0</v>
      </c>
      <c r="M2580" s="61">
        <f t="shared" si="208"/>
        <v>0</v>
      </c>
    </row>
    <row r="2581" spans="2:13" ht="12">
      <c r="B2581" s="15">
        <v>2474</v>
      </c>
      <c r="C2581" s="6"/>
      <c r="D2581" s="6"/>
      <c r="E2581" s="32"/>
      <c r="F2581" s="32"/>
      <c r="G2581" s="55">
        <f t="shared" si="206"/>
        <v>0</v>
      </c>
      <c r="H2581" s="32"/>
      <c r="I2581" s="32"/>
      <c r="J2581" s="54">
        <f t="shared" si="204"/>
        <v>0</v>
      </c>
      <c r="K2581" s="67" t="str">
        <f t="shared" si="205"/>
        <v>Nuevo</v>
      </c>
      <c r="L2581" s="68">
        <f t="shared" si="207"/>
        <v>0</v>
      </c>
      <c r="M2581" s="61">
        <f t="shared" si="208"/>
        <v>0</v>
      </c>
    </row>
    <row r="2582" spans="2:13" ht="12">
      <c r="B2582" s="15">
        <v>2475</v>
      </c>
      <c r="C2582" s="6"/>
      <c r="D2582" s="6"/>
      <c r="E2582" s="32"/>
      <c r="F2582" s="32"/>
      <c r="G2582" s="55">
        <f t="shared" si="206"/>
        <v>0</v>
      </c>
      <c r="H2582" s="32"/>
      <c r="I2582" s="32"/>
      <c r="J2582" s="54">
        <f t="shared" si="204"/>
        <v>0</v>
      </c>
      <c r="K2582" s="67" t="str">
        <f t="shared" si="205"/>
        <v>Nuevo</v>
      </c>
      <c r="L2582" s="68">
        <f t="shared" si="207"/>
        <v>0</v>
      </c>
      <c r="M2582" s="61">
        <f t="shared" si="208"/>
        <v>0</v>
      </c>
    </row>
    <row r="2583" spans="2:13" ht="12">
      <c r="B2583" s="15">
        <v>2476</v>
      </c>
      <c r="C2583" s="6"/>
      <c r="D2583" s="6"/>
      <c r="E2583" s="32"/>
      <c r="F2583" s="32"/>
      <c r="G2583" s="55">
        <f t="shared" si="206"/>
        <v>0</v>
      </c>
      <c r="H2583" s="32"/>
      <c r="I2583" s="32"/>
      <c r="J2583" s="54">
        <f t="shared" si="204"/>
        <v>0</v>
      </c>
      <c r="K2583" s="67" t="str">
        <f t="shared" si="205"/>
        <v>Nuevo</v>
      </c>
      <c r="L2583" s="68">
        <f t="shared" si="207"/>
        <v>0</v>
      </c>
      <c r="M2583" s="61">
        <f t="shared" si="208"/>
        <v>0</v>
      </c>
    </row>
    <row r="2584" spans="2:13" ht="12">
      <c r="B2584" s="15">
        <v>2477</v>
      </c>
      <c r="C2584" s="6"/>
      <c r="D2584" s="6"/>
      <c r="E2584" s="32"/>
      <c r="F2584" s="32"/>
      <c r="G2584" s="55">
        <f t="shared" si="206"/>
        <v>0</v>
      </c>
      <c r="H2584" s="32"/>
      <c r="I2584" s="32"/>
      <c r="J2584" s="54">
        <f t="shared" si="204"/>
        <v>0</v>
      </c>
      <c r="K2584" s="67" t="str">
        <f t="shared" si="205"/>
        <v>Nuevo</v>
      </c>
      <c r="L2584" s="68">
        <f t="shared" si="207"/>
        <v>0</v>
      </c>
      <c r="M2584" s="61">
        <f t="shared" si="208"/>
        <v>0</v>
      </c>
    </row>
    <row r="2585" spans="2:13" ht="12">
      <c r="B2585" s="15">
        <v>2478</v>
      </c>
      <c r="C2585" s="6"/>
      <c r="D2585" s="6"/>
      <c r="E2585" s="32"/>
      <c r="F2585" s="32"/>
      <c r="G2585" s="55">
        <f t="shared" si="206"/>
        <v>0</v>
      </c>
      <c r="H2585" s="32"/>
      <c r="I2585" s="32"/>
      <c r="J2585" s="54">
        <f t="shared" si="204"/>
        <v>0</v>
      </c>
      <c r="K2585" s="67" t="str">
        <f t="shared" si="205"/>
        <v>Nuevo</v>
      </c>
      <c r="L2585" s="68">
        <f t="shared" si="207"/>
        <v>0</v>
      </c>
      <c r="M2585" s="61">
        <f t="shared" si="208"/>
        <v>0</v>
      </c>
    </row>
    <row r="2586" spans="2:13" ht="12">
      <c r="B2586" s="15">
        <v>2479</v>
      </c>
      <c r="C2586" s="6"/>
      <c r="D2586" s="6"/>
      <c r="E2586" s="32"/>
      <c r="F2586" s="32"/>
      <c r="G2586" s="55">
        <f t="shared" si="206"/>
        <v>0</v>
      </c>
      <c r="H2586" s="32"/>
      <c r="I2586" s="32"/>
      <c r="J2586" s="54">
        <f t="shared" si="204"/>
        <v>0</v>
      </c>
      <c r="K2586" s="67" t="str">
        <f t="shared" si="205"/>
        <v>Nuevo</v>
      </c>
      <c r="L2586" s="68">
        <f t="shared" si="207"/>
        <v>0</v>
      </c>
      <c r="M2586" s="61">
        <f t="shared" si="208"/>
        <v>0</v>
      </c>
    </row>
    <row r="2587" spans="2:13" ht="12">
      <c r="B2587" s="15">
        <v>2480</v>
      </c>
      <c r="C2587" s="6"/>
      <c r="D2587" s="6"/>
      <c r="E2587" s="32"/>
      <c r="F2587" s="32"/>
      <c r="G2587" s="55">
        <f t="shared" si="206"/>
        <v>0</v>
      </c>
      <c r="H2587" s="32"/>
      <c r="I2587" s="32"/>
      <c r="J2587" s="54">
        <f t="shared" si="204"/>
        <v>0</v>
      </c>
      <c r="K2587" s="67" t="str">
        <f t="shared" si="205"/>
        <v>Nuevo</v>
      </c>
      <c r="L2587" s="68">
        <f t="shared" si="207"/>
        <v>0</v>
      </c>
      <c r="M2587" s="61">
        <f t="shared" si="208"/>
        <v>0</v>
      </c>
    </row>
    <row r="2588" spans="2:13" ht="12">
      <c r="B2588" s="15">
        <v>2481</v>
      </c>
      <c r="C2588" s="6"/>
      <c r="D2588" s="6"/>
      <c r="E2588" s="32"/>
      <c r="F2588" s="32"/>
      <c r="G2588" s="55">
        <f t="shared" si="206"/>
        <v>0</v>
      </c>
      <c r="H2588" s="32"/>
      <c r="I2588" s="32"/>
      <c r="J2588" s="54">
        <f t="shared" si="204"/>
        <v>0</v>
      </c>
      <c r="K2588" s="67" t="str">
        <f t="shared" si="205"/>
        <v>Nuevo</v>
      </c>
      <c r="L2588" s="68">
        <f t="shared" si="207"/>
        <v>0</v>
      </c>
      <c r="M2588" s="61">
        <f t="shared" si="208"/>
        <v>0</v>
      </c>
    </row>
    <row r="2589" spans="2:13" ht="12">
      <c r="B2589" s="15">
        <v>2482</v>
      </c>
      <c r="C2589" s="6"/>
      <c r="D2589" s="6"/>
      <c r="E2589" s="32"/>
      <c r="F2589" s="32"/>
      <c r="G2589" s="55">
        <f t="shared" si="206"/>
        <v>0</v>
      </c>
      <c r="H2589" s="32"/>
      <c r="I2589" s="32"/>
      <c r="J2589" s="54">
        <f t="shared" si="204"/>
        <v>0</v>
      </c>
      <c r="K2589" s="67" t="str">
        <f t="shared" si="205"/>
        <v>Nuevo</v>
      </c>
      <c r="L2589" s="68">
        <f t="shared" si="207"/>
        <v>0</v>
      </c>
      <c r="M2589" s="61">
        <f t="shared" si="208"/>
        <v>0</v>
      </c>
    </row>
    <row r="2590" spans="2:13" ht="12">
      <c r="B2590" s="15">
        <v>2483</v>
      </c>
      <c r="C2590" s="6"/>
      <c r="D2590" s="6"/>
      <c r="E2590" s="32"/>
      <c r="F2590" s="32"/>
      <c r="G2590" s="55">
        <f t="shared" si="206"/>
        <v>0</v>
      </c>
      <c r="H2590" s="32"/>
      <c r="I2590" s="32"/>
      <c r="J2590" s="54">
        <f t="shared" si="204"/>
        <v>0</v>
      </c>
      <c r="K2590" s="67" t="str">
        <f t="shared" si="205"/>
        <v>Nuevo</v>
      </c>
      <c r="L2590" s="68">
        <f t="shared" si="207"/>
        <v>0</v>
      </c>
      <c r="M2590" s="61">
        <f t="shared" si="208"/>
        <v>0</v>
      </c>
    </row>
    <row r="2591" spans="2:13" ht="12">
      <c r="B2591" s="15">
        <v>2484</v>
      </c>
      <c r="C2591" s="6"/>
      <c r="D2591" s="6"/>
      <c r="E2591" s="32"/>
      <c r="F2591" s="32"/>
      <c r="G2591" s="55">
        <f t="shared" si="206"/>
        <v>0</v>
      </c>
      <c r="H2591" s="32"/>
      <c r="I2591" s="32"/>
      <c r="J2591" s="54">
        <f t="shared" si="204"/>
        <v>0</v>
      </c>
      <c r="K2591" s="67" t="str">
        <f t="shared" si="205"/>
        <v>Nuevo</v>
      </c>
      <c r="L2591" s="68">
        <f t="shared" si="207"/>
        <v>0</v>
      </c>
      <c r="M2591" s="61">
        <f t="shared" si="208"/>
        <v>0</v>
      </c>
    </row>
    <row r="2592" spans="2:13" ht="12">
      <c r="B2592" s="15">
        <v>2485</v>
      </c>
      <c r="C2592" s="6"/>
      <c r="D2592" s="6"/>
      <c r="E2592" s="32"/>
      <c r="F2592" s="32"/>
      <c r="G2592" s="55">
        <f t="shared" si="206"/>
        <v>0</v>
      </c>
      <c r="H2592" s="32"/>
      <c r="I2592" s="32"/>
      <c r="J2592" s="54">
        <f t="shared" si="204"/>
        <v>0</v>
      </c>
      <c r="K2592" s="67" t="str">
        <f t="shared" si="205"/>
        <v>Nuevo</v>
      </c>
      <c r="L2592" s="68">
        <f t="shared" si="207"/>
        <v>0</v>
      </c>
      <c r="M2592" s="61">
        <f t="shared" si="208"/>
        <v>0</v>
      </c>
    </row>
    <row r="2593" spans="2:13" ht="12">
      <c r="B2593" s="15">
        <v>2486</v>
      </c>
      <c r="C2593" s="6"/>
      <c r="D2593" s="6"/>
      <c r="E2593" s="32"/>
      <c r="F2593" s="32"/>
      <c r="G2593" s="55">
        <f t="shared" si="206"/>
        <v>0</v>
      </c>
      <c r="H2593" s="32"/>
      <c r="I2593" s="32"/>
      <c r="J2593" s="54">
        <f t="shared" si="204"/>
        <v>0</v>
      </c>
      <c r="K2593" s="67" t="str">
        <f t="shared" si="205"/>
        <v>Nuevo</v>
      </c>
      <c r="L2593" s="68">
        <f t="shared" si="207"/>
        <v>0</v>
      </c>
      <c r="M2593" s="61">
        <f t="shared" si="208"/>
        <v>0</v>
      </c>
    </row>
    <row r="2594" spans="2:13" ht="12">
      <c r="B2594" s="15">
        <v>2487</v>
      </c>
      <c r="C2594" s="6"/>
      <c r="D2594" s="6"/>
      <c r="E2594" s="32"/>
      <c r="F2594" s="32"/>
      <c r="G2594" s="55">
        <f t="shared" si="206"/>
        <v>0</v>
      </c>
      <c r="H2594" s="32"/>
      <c r="I2594" s="32"/>
      <c r="J2594" s="54">
        <f t="shared" si="204"/>
        <v>0</v>
      </c>
      <c r="K2594" s="67" t="str">
        <f t="shared" si="205"/>
        <v>Nuevo</v>
      </c>
      <c r="L2594" s="68">
        <f t="shared" si="207"/>
        <v>0</v>
      </c>
      <c r="M2594" s="61">
        <f t="shared" si="208"/>
        <v>0</v>
      </c>
    </row>
    <row r="2595" spans="2:13" ht="12">
      <c r="B2595" s="15">
        <v>2488</v>
      </c>
      <c r="C2595" s="6"/>
      <c r="D2595" s="6"/>
      <c r="E2595" s="32"/>
      <c r="F2595" s="32"/>
      <c r="G2595" s="55">
        <f t="shared" si="206"/>
        <v>0</v>
      </c>
      <c r="H2595" s="32"/>
      <c r="I2595" s="32"/>
      <c r="J2595" s="54">
        <f t="shared" si="204"/>
        <v>0</v>
      </c>
      <c r="K2595" s="67" t="str">
        <f t="shared" si="205"/>
        <v>Nuevo</v>
      </c>
      <c r="L2595" s="68">
        <f t="shared" si="207"/>
        <v>0</v>
      </c>
      <c r="M2595" s="61">
        <f t="shared" si="208"/>
        <v>0</v>
      </c>
    </row>
    <row r="2596" spans="2:13" ht="12">
      <c r="B2596" s="15">
        <v>2489</v>
      </c>
      <c r="C2596" s="6"/>
      <c r="D2596" s="6"/>
      <c r="E2596" s="32"/>
      <c r="F2596" s="32"/>
      <c r="G2596" s="55">
        <f t="shared" si="206"/>
        <v>0</v>
      </c>
      <c r="H2596" s="32"/>
      <c r="I2596" s="32"/>
      <c r="J2596" s="54">
        <f t="shared" si="204"/>
        <v>0</v>
      </c>
      <c r="K2596" s="67" t="str">
        <f t="shared" si="205"/>
        <v>Nuevo</v>
      </c>
      <c r="L2596" s="68">
        <f t="shared" si="207"/>
        <v>0</v>
      </c>
      <c r="M2596" s="61">
        <f t="shared" si="208"/>
        <v>0</v>
      </c>
    </row>
    <row r="2597" spans="2:13" ht="12">
      <c r="B2597" s="15">
        <v>2490</v>
      </c>
      <c r="C2597" s="6"/>
      <c r="D2597" s="6"/>
      <c r="E2597" s="32"/>
      <c r="F2597" s="32"/>
      <c r="G2597" s="55">
        <f t="shared" si="206"/>
        <v>0</v>
      </c>
      <c r="H2597" s="32"/>
      <c r="I2597" s="32"/>
      <c r="J2597" s="54">
        <f t="shared" si="204"/>
        <v>0</v>
      </c>
      <c r="K2597" s="67" t="str">
        <f t="shared" si="205"/>
        <v>Nuevo</v>
      </c>
      <c r="L2597" s="68">
        <f t="shared" si="207"/>
        <v>0</v>
      </c>
      <c r="M2597" s="61">
        <f t="shared" si="208"/>
        <v>0</v>
      </c>
    </row>
    <row r="2598" spans="2:13" ht="12">
      <c r="B2598" s="15">
        <v>2491</v>
      </c>
      <c r="C2598" s="6"/>
      <c r="D2598" s="6"/>
      <c r="E2598" s="32"/>
      <c r="F2598" s="32"/>
      <c r="G2598" s="55">
        <f t="shared" si="206"/>
        <v>0</v>
      </c>
      <c r="H2598" s="32"/>
      <c r="I2598" s="32"/>
      <c r="J2598" s="54">
        <f t="shared" si="204"/>
        <v>0</v>
      </c>
      <c r="K2598" s="67" t="str">
        <f t="shared" si="205"/>
        <v>Nuevo</v>
      </c>
      <c r="L2598" s="68">
        <f t="shared" si="207"/>
        <v>0</v>
      </c>
      <c r="M2598" s="61">
        <f t="shared" si="208"/>
        <v>0</v>
      </c>
    </row>
    <row r="2599" spans="2:13" ht="12">
      <c r="B2599" s="15">
        <v>2492</v>
      </c>
      <c r="C2599" s="6"/>
      <c r="D2599" s="6"/>
      <c r="E2599" s="32"/>
      <c r="F2599" s="32"/>
      <c r="G2599" s="55">
        <f t="shared" si="206"/>
        <v>0</v>
      </c>
      <c r="H2599" s="32"/>
      <c r="I2599" s="32"/>
      <c r="J2599" s="54">
        <f t="shared" si="204"/>
        <v>0</v>
      </c>
      <c r="K2599" s="67" t="str">
        <f t="shared" si="205"/>
        <v>Nuevo</v>
      </c>
      <c r="L2599" s="68">
        <f t="shared" si="207"/>
        <v>0</v>
      </c>
      <c r="M2599" s="61">
        <f t="shared" si="208"/>
        <v>0</v>
      </c>
    </row>
    <row r="2600" spans="2:13" ht="12">
      <c r="B2600" s="15">
        <v>2493</v>
      </c>
      <c r="C2600" s="6"/>
      <c r="D2600" s="6"/>
      <c r="E2600" s="32"/>
      <c r="F2600" s="32"/>
      <c r="G2600" s="55">
        <f t="shared" si="206"/>
        <v>0</v>
      </c>
      <c r="H2600" s="32"/>
      <c r="I2600" s="32"/>
      <c r="J2600" s="54">
        <f aca="true" t="shared" si="209" ref="J2600:J2663">(H2600/$H$112)</f>
        <v>0</v>
      </c>
      <c r="K2600" s="67" t="str">
        <f aca="true" t="shared" si="210" ref="K2600:K2663">IF(E2600=0,"Nuevo",((H2600/E2600)-1))</f>
        <v>Nuevo</v>
      </c>
      <c r="L2600" s="68">
        <f t="shared" si="207"/>
        <v>0</v>
      </c>
      <c r="M2600" s="61">
        <f t="shared" si="208"/>
        <v>0</v>
      </c>
    </row>
    <row r="2601" spans="2:13" ht="12">
      <c r="B2601" s="15">
        <v>2494</v>
      </c>
      <c r="C2601" s="6"/>
      <c r="D2601" s="6"/>
      <c r="E2601" s="32"/>
      <c r="F2601" s="32"/>
      <c r="G2601" s="55">
        <f t="shared" si="206"/>
        <v>0</v>
      </c>
      <c r="H2601" s="32"/>
      <c r="I2601" s="32"/>
      <c r="J2601" s="54">
        <f t="shared" si="209"/>
        <v>0</v>
      </c>
      <c r="K2601" s="67" t="str">
        <f t="shared" si="210"/>
        <v>Nuevo</v>
      </c>
      <c r="L2601" s="68">
        <f t="shared" si="207"/>
        <v>0</v>
      </c>
      <c r="M2601" s="61">
        <f t="shared" si="208"/>
        <v>0</v>
      </c>
    </row>
    <row r="2602" spans="2:13" ht="12">
      <c r="B2602" s="15">
        <v>2495</v>
      </c>
      <c r="C2602" s="6"/>
      <c r="D2602" s="6"/>
      <c r="E2602" s="32"/>
      <c r="F2602" s="32"/>
      <c r="G2602" s="55">
        <f t="shared" si="206"/>
        <v>0</v>
      </c>
      <c r="H2602" s="32"/>
      <c r="I2602" s="32"/>
      <c r="J2602" s="54">
        <f t="shared" si="209"/>
        <v>0</v>
      </c>
      <c r="K2602" s="67" t="str">
        <f t="shared" si="210"/>
        <v>Nuevo</v>
      </c>
      <c r="L2602" s="68">
        <f t="shared" si="207"/>
        <v>0</v>
      </c>
      <c r="M2602" s="61">
        <f t="shared" si="208"/>
        <v>0</v>
      </c>
    </row>
    <row r="2603" spans="2:13" ht="12">
      <c r="B2603" s="15">
        <v>2496</v>
      </c>
      <c r="C2603" s="6"/>
      <c r="D2603" s="6"/>
      <c r="E2603" s="32"/>
      <c r="F2603" s="32"/>
      <c r="G2603" s="55">
        <f t="shared" si="206"/>
        <v>0</v>
      </c>
      <c r="H2603" s="32"/>
      <c r="I2603" s="32"/>
      <c r="J2603" s="54">
        <f t="shared" si="209"/>
        <v>0</v>
      </c>
      <c r="K2603" s="67" t="str">
        <f t="shared" si="210"/>
        <v>Nuevo</v>
      </c>
      <c r="L2603" s="68">
        <f t="shared" si="207"/>
        <v>0</v>
      </c>
      <c r="M2603" s="61">
        <f t="shared" si="208"/>
        <v>0</v>
      </c>
    </row>
    <row r="2604" spans="2:13" ht="12">
      <c r="B2604" s="15">
        <v>2497</v>
      </c>
      <c r="C2604" s="6"/>
      <c r="D2604" s="6"/>
      <c r="E2604" s="32"/>
      <c r="F2604" s="32"/>
      <c r="G2604" s="55">
        <f t="shared" si="206"/>
        <v>0</v>
      </c>
      <c r="H2604" s="32"/>
      <c r="I2604" s="32"/>
      <c r="J2604" s="54">
        <f t="shared" si="209"/>
        <v>0</v>
      </c>
      <c r="K2604" s="67" t="str">
        <f t="shared" si="210"/>
        <v>Nuevo</v>
      </c>
      <c r="L2604" s="68">
        <f t="shared" si="207"/>
        <v>0</v>
      </c>
      <c r="M2604" s="61">
        <f t="shared" si="208"/>
        <v>0</v>
      </c>
    </row>
    <row r="2605" spans="2:13" ht="12">
      <c r="B2605" s="15">
        <v>2498</v>
      </c>
      <c r="C2605" s="6"/>
      <c r="D2605" s="6"/>
      <c r="E2605" s="32"/>
      <c r="F2605" s="32"/>
      <c r="G2605" s="55">
        <f t="shared" si="206"/>
        <v>0</v>
      </c>
      <c r="H2605" s="32"/>
      <c r="I2605" s="32"/>
      <c r="J2605" s="54">
        <f t="shared" si="209"/>
        <v>0</v>
      </c>
      <c r="K2605" s="67" t="str">
        <f t="shared" si="210"/>
        <v>Nuevo</v>
      </c>
      <c r="L2605" s="68">
        <f t="shared" si="207"/>
        <v>0</v>
      </c>
      <c r="M2605" s="61">
        <f t="shared" si="208"/>
        <v>0</v>
      </c>
    </row>
    <row r="2606" spans="2:13" ht="12">
      <c r="B2606" s="15">
        <v>2499</v>
      </c>
      <c r="C2606" s="6"/>
      <c r="D2606" s="6"/>
      <c r="E2606" s="32"/>
      <c r="F2606" s="32"/>
      <c r="G2606" s="55">
        <f t="shared" si="206"/>
        <v>0</v>
      </c>
      <c r="H2606" s="32"/>
      <c r="I2606" s="32"/>
      <c r="J2606" s="54">
        <f t="shared" si="209"/>
        <v>0</v>
      </c>
      <c r="K2606" s="67" t="str">
        <f t="shared" si="210"/>
        <v>Nuevo</v>
      </c>
      <c r="L2606" s="68">
        <f t="shared" si="207"/>
        <v>0</v>
      </c>
      <c r="M2606" s="61">
        <f t="shared" si="208"/>
        <v>0</v>
      </c>
    </row>
    <row r="2607" spans="2:13" ht="12">
      <c r="B2607" s="15">
        <v>2500</v>
      </c>
      <c r="C2607" s="6"/>
      <c r="D2607" s="6"/>
      <c r="E2607" s="32"/>
      <c r="F2607" s="32"/>
      <c r="G2607" s="55">
        <f t="shared" si="206"/>
        <v>0</v>
      </c>
      <c r="H2607" s="32"/>
      <c r="I2607" s="32"/>
      <c r="J2607" s="54">
        <f t="shared" si="209"/>
        <v>0</v>
      </c>
      <c r="K2607" s="67" t="str">
        <f t="shared" si="210"/>
        <v>Nuevo</v>
      </c>
      <c r="L2607" s="68">
        <f t="shared" si="207"/>
        <v>0</v>
      </c>
      <c r="M2607" s="61">
        <f t="shared" si="208"/>
        <v>0</v>
      </c>
    </row>
    <row r="2608" spans="2:13" ht="12">
      <c r="B2608" s="15">
        <v>2501</v>
      </c>
      <c r="C2608" s="6"/>
      <c r="D2608" s="6"/>
      <c r="E2608" s="32"/>
      <c r="F2608" s="32"/>
      <c r="G2608" s="55">
        <f t="shared" si="206"/>
        <v>0</v>
      </c>
      <c r="H2608" s="32"/>
      <c r="I2608" s="32"/>
      <c r="J2608" s="54">
        <f t="shared" si="209"/>
        <v>0</v>
      </c>
      <c r="K2608" s="67" t="str">
        <f t="shared" si="210"/>
        <v>Nuevo</v>
      </c>
      <c r="L2608" s="68">
        <f t="shared" si="207"/>
        <v>0</v>
      </c>
      <c r="M2608" s="61">
        <f t="shared" si="208"/>
        <v>0</v>
      </c>
    </row>
    <row r="2609" spans="2:13" ht="12">
      <c r="B2609" s="15">
        <v>2502</v>
      </c>
      <c r="C2609" s="6"/>
      <c r="D2609" s="6"/>
      <c r="E2609" s="32"/>
      <c r="F2609" s="32"/>
      <c r="G2609" s="55">
        <f t="shared" si="206"/>
        <v>0</v>
      </c>
      <c r="H2609" s="32"/>
      <c r="I2609" s="32"/>
      <c r="J2609" s="54">
        <f t="shared" si="209"/>
        <v>0</v>
      </c>
      <c r="K2609" s="67" t="str">
        <f t="shared" si="210"/>
        <v>Nuevo</v>
      </c>
      <c r="L2609" s="68">
        <f t="shared" si="207"/>
        <v>0</v>
      </c>
      <c r="M2609" s="61">
        <f t="shared" si="208"/>
        <v>0</v>
      </c>
    </row>
    <row r="2610" spans="2:13" ht="12">
      <c r="B2610" s="15">
        <v>2503</v>
      </c>
      <c r="C2610" s="6"/>
      <c r="D2610" s="6"/>
      <c r="E2610" s="32"/>
      <c r="F2610" s="32"/>
      <c r="G2610" s="55">
        <f t="shared" si="206"/>
        <v>0</v>
      </c>
      <c r="H2610" s="32"/>
      <c r="I2610" s="32"/>
      <c r="J2610" s="54">
        <f t="shared" si="209"/>
        <v>0</v>
      </c>
      <c r="K2610" s="67" t="str">
        <f t="shared" si="210"/>
        <v>Nuevo</v>
      </c>
      <c r="L2610" s="68">
        <f t="shared" si="207"/>
        <v>0</v>
      </c>
      <c r="M2610" s="61">
        <f t="shared" si="208"/>
        <v>0</v>
      </c>
    </row>
    <row r="2611" spans="2:13" ht="12">
      <c r="B2611" s="15">
        <v>2504</v>
      </c>
      <c r="C2611" s="6"/>
      <c r="D2611" s="6"/>
      <c r="E2611" s="32"/>
      <c r="F2611" s="32"/>
      <c r="G2611" s="55">
        <f t="shared" si="206"/>
        <v>0</v>
      </c>
      <c r="H2611" s="32"/>
      <c r="I2611" s="32"/>
      <c r="J2611" s="54">
        <f t="shared" si="209"/>
        <v>0</v>
      </c>
      <c r="K2611" s="67" t="str">
        <f t="shared" si="210"/>
        <v>Nuevo</v>
      </c>
      <c r="L2611" s="68">
        <f t="shared" si="207"/>
        <v>0</v>
      </c>
      <c r="M2611" s="61">
        <f t="shared" si="208"/>
        <v>0</v>
      </c>
    </row>
    <row r="2612" spans="2:13" ht="12">
      <c r="B2612" s="15">
        <v>2505</v>
      </c>
      <c r="C2612" s="6"/>
      <c r="D2612" s="6"/>
      <c r="E2612" s="32"/>
      <c r="F2612" s="32"/>
      <c r="G2612" s="55">
        <f t="shared" si="206"/>
        <v>0</v>
      </c>
      <c r="H2612" s="32"/>
      <c r="I2612" s="32"/>
      <c r="J2612" s="54">
        <f t="shared" si="209"/>
        <v>0</v>
      </c>
      <c r="K2612" s="67" t="str">
        <f t="shared" si="210"/>
        <v>Nuevo</v>
      </c>
      <c r="L2612" s="68">
        <f t="shared" si="207"/>
        <v>0</v>
      </c>
      <c r="M2612" s="61">
        <f t="shared" si="208"/>
        <v>0</v>
      </c>
    </row>
    <row r="2613" spans="2:13" ht="12">
      <c r="B2613" s="15">
        <v>2506</v>
      </c>
      <c r="C2613" s="6"/>
      <c r="D2613" s="6"/>
      <c r="E2613" s="32"/>
      <c r="F2613" s="32"/>
      <c r="G2613" s="55">
        <f t="shared" si="206"/>
        <v>0</v>
      </c>
      <c r="H2613" s="32"/>
      <c r="I2613" s="32"/>
      <c r="J2613" s="54">
        <f t="shared" si="209"/>
        <v>0</v>
      </c>
      <c r="K2613" s="67" t="str">
        <f t="shared" si="210"/>
        <v>Nuevo</v>
      </c>
      <c r="L2613" s="68">
        <f t="shared" si="207"/>
        <v>0</v>
      </c>
      <c r="M2613" s="61">
        <f t="shared" si="208"/>
        <v>0</v>
      </c>
    </row>
    <row r="2614" spans="2:13" ht="12">
      <c r="B2614" s="15">
        <v>2507</v>
      </c>
      <c r="C2614" s="6"/>
      <c r="D2614" s="6"/>
      <c r="E2614" s="32"/>
      <c r="F2614" s="32"/>
      <c r="G2614" s="55">
        <f t="shared" si="206"/>
        <v>0</v>
      </c>
      <c r="H2614" s="32"/>
      <c r="I2614" s="32"/>
      <c r="J2614" s="54">
        <f t="shared" si="209"/>
        <v>0</v>
      </c>
      <c r="K2614" s="67" t="str">
        <f t="shared" si="210"/>
        <v>Nuevo</v>
      </c>
      <c r="L2614" s="68">
        <f t="shared" si="207"/>
        <v>0</v>
      </c>
      <c r="M2614" s="61">
        <f t="shared" si="208"/>
        <v>0</v>
      </c>
    </row>
    <row r="2615" spans="2:13" ht="12">
      <c r="B2615" s="15">
        <v>2508</v>
      </c>
      <c r="C2615" s="6"/>
      <c r="D2615" s="6"/>
      <c r="E2615" s="32"/>
      <c r="F2615" s="32"/>
      <c r="G2615" s="55">
        <f t="shared" si="206"/>
        <v>0</v>
      </c>
      <c r="H2615" s="32"/>
      <c r="I2615" s="32"/>
      <c r="J2615" s="54">
        <f t="shared" si="209"/>
        <v>0</v>
      </c>
      <c r="K2615" s="67" t="str">
        <f t="shared" si="210"/>
        <v>Nuevo</v>
      </c>
      <c r="L2615" s="68">
        <f t="shared" si="207"/>
        <v>0</v>
      </c>
      <c r="M2615" s="61">
        <f t="shared" si="208"/>
        <v>0</v>
      </c>
    </row>
    <row r="2616" spans="2:13" ht="12">
      <c r="B2616" s="15">
        <v>2509</v>
      </c>
      <c r="C2616" s="6"/>
      <c r="D2616" s="6"/>
      <c r="E2616" s="32"/>
      <c r="F2616" s="32"/>
      <c r="G2616" s="55">
        <f t="shared" si="206"/>
        <v>0</v>
      </c>
      <c r="H2616" s="32"/>
      <c r="I2616" s="32"/>
      <c r="J2616" s="54">
        <f t="shared" si="209"/>
        <v>0</v>
      </c>
      <c r="K2616" s="67" t="str">
        <f t="shared" si="210"/>
        <v>Nuevo</v>
      </c>
      <c r="L2616" s="68">
        <f t="shared" si="207"/>
        <v>0</v>
      </c>
      <c r="M2616" s="61">
        <f t="shared" si="208"/>
        <v>0</v>
      </c>
    </row>
    <row r="2617" spans="2:13" ht="12">
      <c r="B2617" s="15">
        <v>2510</v>
      </c>
      <c r="C2617" s="6"/>
      <c r="D2617" s="6"/>
      <c r="E2617" s="32"/>
      <c r="F2617" s="32"/>
      <c r="G2617" s="55">
        <f aca="true" t="shared" si="211" ref="G2617:G2680">(E2617/$E$112)</f>
        <v>0</v>
      </c>
      <c r="H2617" s="32"/>
      <c r="I2617" s="32"/>
      <c r="J2617" s="54">
        <f t="shared" si="209"/>
        <v>0</v>
      </c>
      <c r="K2617" s="67" t="str">
        <f t="shared" si="210"/>
        <v>Nuevo</v>
      </c>
      <c r="L2617" s="68">
        <f aca="true" t="shared" si="212" ref="L2617:L2680">IF(E2617=0,0,E2617/F2617)</f>
        <v>0</v>
      </c>
      <c r="M2617" s="61">
        <f aca="true" t="shared" si="213" ref="M2617:M2680">IF(H2617=0,0,H2617/I2617)</f>
        <v>0</v>
      </c>
    </row>
    <row r="2618" spans="2:13" ht="12">
      <c r="B2618" s="15">
        <v>2511</v>
      </c>
      <c r="C2618" s="6"/>
      <c r="D2618" s="6"/>
      <c r="E2618" s="32"/>
      <c r="F2618" s="32"/>
      <c r="G2618" s="55">
        <f t="shared" si="211"/>
        <v>0</v>
      </c>
      <c r="H2618" s="32"/>
      <c r="I2618" s="32"/>
      <c r="J2618" s="54">
        <f t="shared" si="209"/>
        <v>0</v>
      </c>
      <c r="K2618" s="67" t="str">
        <f t="shared" si="210"/>
        <v>Nuevo</v>
      </c>
      <c r="L2618" s="68">
        <f t="shared" si="212"/>
        <v>0</v>
      </c>
      <c r="M2618" s="61">
        <f t="shared" si="213"/>
        <v>0</v>
      </c>
    </row>
    <row r="2619" spans="2:13" ht="12">
      <c r="B2619" s="15">
        <v>2512</v>
      </c>
      <c r="C2619" s="6"/>
      <c r="D2619" s="6"/>
      <c r="E2619" s="32"/>
      <c r="F2619" s="32"/>
      <c r="G2619" s="55">
        <f t="shared" si="211"/>
        <v>0</v>
      </c>
      <c r="H2619" s="32"/>
      <c r="I2619" s="32"/>
      <c r="J2619" s="54">
        <f t="shared" si="209"/>
        <v>0</v>
      </c>
      <c r="K2619" s="67" t="str">
        <f t="shared" si="210"/>
        <v>Nuevo</v>
      </c>
      <c r="L2619" s="68">
        <f t="shared" si="212"/>
        <v>0</v>
      </c>
      <c r="M2619" s="61">
        <f t="shared" si="213"/>
        <v>0</v>
      </c>
    </row>
    <row r="2620" spans="2:13" ht="12">
      <c r="B2620" s="15">
        <v>2513</v>
      </c>
      <c r="C2620" s="6"/>
      <c r="D2620" s="6"/>
      <c r="E2620" s="32"/>
      <c r="F2620" s="32"/>
      <c r="G2620" s="55">
        <f t="shared" si="211"/>
        <v>0</v>
      </c>
      <c r="H2620" s="32"/>
      <c r="I2620" s="32"/>
      <c r="J2620" s="54">
        <f t="shared" si="209"/>
        <v>0</v>
      </c>
      <c r="K2620" s="67" t="str">
        <f t="shared" si="210"/>
        <v>Nuevo</v>
      </c>
      <c r="L2620" s="68">
        <f t="shared" si="212"/>
        <v>0</v>
      </c>
      <c r="M2620" s="61">
        <f t="shared" si="213"/>
        <v>0</v>
      </c>
    </row>
    <row r="2621" spans="2:13" ht="12">
      <c r="B2621" s="15">
        <v>2514</v>
      </c>
      <c r="C2621" s="6"/>
      <c r="D2621" s="6"/>
      <c r="E2621" s="32"/>
      <c r="F2621" s="32"/>
      <c r="G2621" s="55">
        <f t="shared" si="211"/>
        <v>0</v>
      </c>
      <c r="H2621" s="32"/>
      <c r="I2621" s="32"/>
      <c r="J2621" s="54">
        <f t="shared" si="209"/>
        <v>0</v>
      </c>
      <c r="K2621" s="67" t="str">
        <f t="shared" si="210"/>
        <v>Nuevo</v>
      </c>
      <c r="L2621" s="68">
        <f t="shared" si="212"/>
        <v>0</v>
      </c>
      <c r="M2621" s="61">
        <f t="shared" si="213"/>
        <v>0</v>
      </c>
    </row>
    <row r="2622" spans="2:13" ht="12">
      <c r="B2622" s="15">
        <v>2515</v>
      </c>
      <c r="C2622" s="6"/>
      <c r="D2622" s="6"/>
      <c r="E2622" s="32"/>
      <c r="F2622" s="32"/>
      <c r="G2622" s="55">
        <f t="shared" si="211"/>
        <v>0</v>
      </c>
      <c r="H2622" s="32"/>
      <c r="I2622" s="32"/>
      <c r="J2622" s="54">
        <f t="shared" si="209"/>
        <v>0</v>
      </c>
      <c r="K2622" s="67" t="str">
        <f t="shared" si="210"/>
        <v>Nuevo</v>
      </c>
      <c r="L2622" s="68">
        <f t="shared" si="212"/>
        <v>0</v>
      </c>
      <c r="M2622" s="61">
        <f t="shared" si="213"/>
        <v>0</v>
      </c>
    </row>
    <row r="2623" spans="2:13" ht="12">
      <c r="B2623" s="15">
        <v>2516</v>
      </c>
      <c r="C2623" s="6"/>
      <c r="D2623" s="6"/>
      <c r="E2623" s="32"/>
      <c r="F2623" s="32"/>
      <c r="G2623" s="55">
        <f t="shared" si="211"/>
        <v>0</v>
      </c>
      <c r="H2623" s="32"/>
      <c r="I2623" s="32"/>
      <c r="J2623" s="54">
        <f t="shared" si="209"/>
        <v>0</v>
      </c>
      <c r="K2623" s="67" t="str">
        <f t="shared" si="210"/>
        <v>Nuevo</v>
      </c>
      <c r="L2623" s="68">
        <f t="shared" si="212"/>
        <v>0</v>
      </c>
      <c r="M2623" s="61">
        <f t="shared" si="213"/>
        <v>0</v>
      </c>
    </row>
    <row r="2624" spans="2:13" ht="12">
      <c r="B2624" s="15">
        <v>2517</v>
      </c>
      <c r="C2624" s="6"/>
      <c r="D2624" s="6"/>
      <c r="E2624" s="32"/>
      <c r="F2624" s="32"/>
      <c r="G2624" s="55">
        <f t="shared" si="211"/>
        <v>0</v>
      </c>
      <c r="H2624" s="32"/>
      <c r="I2624" s="32"/>
      <c r="J2624" s="54">
        <f t="shared" si="209"/>
        <v>0</v>
      </c>
      <c r="K2624" s="67" t="str">
        <f t="shared" si="210"/>
        <v>Nuevo</v>
      </c>
      <c r="L2624" s="68">
        <f t="shared" si="212"/>
        <v>0</v>
      </c>
      <c r="M2624" s="61">
        <f t="shared" si="213"/>
        <v>0</v>
      </c>
    </row>
    <row r="2625" spans="2:13" ht="12">
      <c r="B2625" s="15">
        <v>2518</v>
      </c>
      <c r="C2625" s="6"/>
      <c r="D2625" s="6"/>
      <c r="E2625" s="32"/>
      <c r="F2625" s="32"/>
      <c r="G2625" s="55">
        <f t="shared" si="211"/>
        <v>0</v>
      </c>
      <c r="H2625" s="32"/>
      <c r="I2625" s="32"/>
      <c r="J2625" s="54">
        <f t="shared" si="209"/>
        <v>0</v>
      </c>
      <c r="K2625" s="67" t="str">
        <f t="shared" si="210"/>
        <v>Nuevo</v>
      </c>
      <c r="L2625" s="68">
        <f t="shared" si="212"/>
        <v>0</v>
      </c>
      <c r="M2625" s="61">
        <f t="shared" si="213"/>
        <v>0</v>
      </c>
    </row>
    <row r="2626" spans="2:13" ht="12">
      <c r="B2626" s="15">
        <v>2519</v>
      </c>
      <c r="C2626" s="6"/>
      <c r="D2626" s="6"/>
      <c r="E2626" s="32"/>
      <c r="F2626" s="32"/>
      <c r="G2626" s="55">
        <f t="shared" si="211"/>
        <v>0</v>
      </c>
      <c r="H2626" s="32"/>
      <c r="I2626" s="32"/>
      <c r="J2626" s="54">
        <f t="shared" si="209"/>
        <v>0</v>
      </c>
      <c r="K2626" s="67" t="str">
        <f t="shared" si="210"/>
        <v>Nuevo</v>
      </c>
      <c r="L2626" s="68">
        <f t="shared" si="212"/>
        <v>0</v>
      </c>
      <c r="M2626" s="61">
        <f t="shared" si="213"/>
        <v>0</v>
      </c>
    </row>
    <row r="2627" spans="2:13" ht="12">
      <c r="B2627" s="15">
        <v>2520</v>
      </c>
      <c r="C2627" s="6"/>
      <c r="D2627" s="6"/>
      <c r="E2627" s="32"/>
      <c r="F2627" s="32"/>
      <c r="G2627" s="55">
        <f t="shared" si="211"/>
        <v>0</v>
      </c>
      <c r="H2627" s="32"/>
      <c r="I2627" s="32"/>
      <c r="J2627" s="54">
        <f t="shared" si="209"/>
        <v>0</v>
      </c>
      <c r="K2627" s="67" t="str">
        <f t="shared" si="210"/>
        <v>Nuevo</v>
      </c>
      <c r="L2627" s="68">
        <f t="shared" si="212"/>
        <v>0</v>
      </c>
      <c r="M2627" s="61">
        <f t="shared" si="213"/>
        <v>0</v>
      </c>
    </row>
    <row r="2628" spans="2:13" ht="12">
      <c r="B2628" s="15">
        <v>2521</v>
      </c>
      <c r="C2628" s="6"/>
      <c r="D2628" s="6"/>
      <c r="E2628" s="32"/>
      <c r="F2628" s="32"/>
      <c r="G2628" s="55">
        <f t="shared" si="211"/>
        <v>0</v>
      </c>
      <c r="H2628" s="32"/>
      <c r="I2628" s="32"/>
      <c r="J2628" s="54">
        <f t="shared" si="209"/>
        <v>0</v>
      </c>
      <c r="K2628" s="67" t="str">
        <f t="shared" si="210"/>
        <v>Nuevo</v>
      </c>
      <c r="L2628" s="68">
        <f t="shared" si="212"/>
        <v>0</v>
      </c>
      <c r="M2628" s="61">
        <f t="shared" si="213"/>
        <v>0</v>
      </c>
    </row>
    <row r="2629" spans="2:13" ht="12">
      <c r="B2629" s="15">
        <v>2522</v>
      </c>
      <c r="C2629" s="6"/>
      <c r="D2629" s="6"/>
      <c r="E2629" s="32"/>
      <c r="F2629" s="32"/>
      <c r="G2629" s="55">
        <f t="shared" si="211"/>
        <v>0</v>
      </c>
      <c r="H2629" s="32"/>
      <c r="I2629" s="32"/>
      <c r="J2629" s="54">
        <f t="shared" si="209"/>
        <v>0</v>
      </c>
      <c r="K2629" s="67" t="str">
        <f t="shared" si="210"/>
        <v>Nuevo</v>
      </c>
      <c r="L2629" s="68">
        <f t="shared" si="212"/>
        <v>0</v>
      </c>
      <c r="M2629" s="61">
        <f t="shared" si="213"/>
        <v>0</v>
      </c>
    </row>
    <row r="2630" spans="2:13" ht="12">
      <c r="B2630" s="15">
        <v>2523</v>
      </c>
      <c r="C2630" s="6"/>
      <c r="D2630" s="6"/>
      <c r="E2630" s="32"/>
      <c r="F2630" s="32"/>
      <c r="G2630" s="55">
        <f t="shared" si="211"/>
        <v>0</v>
      </c>
      <c r="H2630" s="32"/>
      <c r="I2630" s="32"/>
      <c r="J2630" s="54">
        <f t="shared" si="209"/>
        <v>0</v>
      </c>
      <c r="K2630" s="67" t="str">
        <f t="shared" si="210"/>
        <v>Nuevo</v>
      </c>
      <c r="L2630" s="68">
        <f t="shared" si="212"/>
        <v>0</v>
      </c>
      <c r="M2630" s="61">
        <f t="shared" si="213"/>
        <v>0</v>
      </c>
    </row>
    <row r="2631" spans="2:13" ht="12">
      <c r="B2631" s="15">
        <v>2524</v>
      </c>
      <c r="C2631" s="6"/>
      <c r="D2631" s="6"/>
      <c r="E2631" s="32"/>
      <c r="F2631" s="32"/>
      <c r="G2631" s="55">
        <f t="shared" si="211"/>
        <v>0</v>
      </c>
      <c r="H2631" s="32"/>
      <c r="I2631" s="32"/>
      <c r="J2631" s="54">
        <f t="shared" si="209"/>
        <v>0</v>
      </c>
      <c r="K2631" s="67" t="str">
        <f t="shared" si="210"/>
        <v>Nuevo</v>
      </c>
      <c r="L2631" s="68">
        <f t="shared" si="212"/>
        <v>0</v>
      </c>
      <c r="M2631" s="61">
        <f t="shared" si="213"/>
        <v>0</v>
      </c>
    </row>
    <row r="2632" spans="2:13" ht="12">
      <c r="B2632" s="15">
        <v>2525</v>
      </c>
      <c r="C2632" s="6"/>
      <c r="D2632" s="6"/>
      <c r="E2632" s="32"/>
      <c r="F2632" s="32"/>
      <c r="G2632" s="55">
        <f t="shared" si="211"/>
        <v>0</v>
      </c>
      <c r="H2632" s="32"/>
      <c r="I2632" s="32"/>
      <c r="J2632" s="54">
        <f t="shared" si="209"/>
        <v>0</v>
      </c>
      <c r="K2632" s="67" t="str">
        <f t="shared" si="210"/>
        <v>Nuevo</v>
      </c>
      <c r="L2632" s="68">
        <f t="shared" si="212"/>
        <v>0</v>
      </c>
      <c r="M2632" s="61">
        <f t="shared" si="213"/>
        <v>0</v>
      </c>
    </row>
    <row r="2633" spans="2:13" ht="12">
      <c r="B2633" s="15">
        <v>2526</v>
      </c>
      <c r="C2633" s="6"/>
      <c r="D2633" s="6"/>
      <c r="E2633" s="32"/>
      <c r="F2633" s="32"/>
      <c r="G2633" s="55">
        <f t="shared" si="211"/>
        <v>0</v>
      </c>
      <c r="H2633" s="32"/>
      <c r="I2633" s="32"/>
      <c r="J2633" s="54">
        <f t="shared" si="209"/>
        <v>0</v>
      </c>
      <c r="K2633" s="67" t="str">
        <f t="shared" si="210"/>
        <v>Nuevo</v>
      </c>
      <c r="L2633" s="68">
        <f t="shared" si="212"/>
        <v>0</v>
      </c>
      <c r="M2633" s="61">
        <f t="shared" si="213"/>
        <v>0</v>
      </c>
    </row>
    <row r="2634" spans="2:13" ht="12">
      <c r="B2634" s="15">
        <v>2527</v>
      </c>
      <c r="C2634" s="6"/>
      <c r="D2634" s="6"/>
      <c r="E2634" s="32"/>
      <c r="F2634" s="32"/>
      <c r="G2634" s="55">
        <f t="shared" si="211"/>
        <v>0</v>
      </c>
      <c r="H2634" s="32"/>
      <c r="I2634" s="32"/>
      <c r="J2634" s="54">
        <f t="shared" si="209"/>
        <v>0</v>
      </c>
      <c r="K2634" s="67" t="str">
        <f t="shared" si="210"/>
        <v>Nuevo</v>
      </c>
      <c r="L2634" s="68">
        <f t="shared" si="212"/>
        <v>0</v>
      </c>
      <c r="M2634" s="61">
        <f t="shared" si="213"/>
        <v>0</v>
      </c>
    </row>
    <row r="2635" spans="2:13" ht="12">
      <c r="B2635" s="15">
        <v>2528</v>
      </c>
      <c r="C2635" s="6"/>
      <c r="D2635" s="6"/>
      <c r="E2635" s="32"/>
      <c r="F2635" s="32"/>
      <c r="G2635" s="55">
        <f t="shared" si="211"/>
        <v>0</v>
      </c>
      <c r="H2635" s="32"/>
      <c r="I2635" s="32"/>
      <c r="J2635" s="54">
        <f t="shared" si="209"/>
        <v>0</v>
      </c>
      <c r="K2635" s="67" t="str">
        <f t="shared" si="210"/>
        <v>Nuevo</v>
      </c>
      <c r="L2635" s="68">
        <f t="shared" si="212"/>
        <v>0</v>
      </c>
      <c r="M2635" s="61">
        <f t="shared" si="213"/>
        <v>0</v>
      </c>
    </row>
    <row r="2636" spans="2:13" ht="12">
      <c r="B2636" s="15">
        <v>2529</v>
      </c>
      <c r="C2636" s="6"/>
      <c r="D2636" s="6"/>
      <c r="E2636" s="32"/>
      <c r="F2636" s="32"/>
      <c r="G2636" s="55">
        <f t="shared" si="211"/>
        <v>0</v>
      </c>
      <c r="H2636" s="32"/>
      <c r="I2636" s="32"/>
      <c r="J2636" s="54">
        <f t="shared" si="209"/>
        <v>0</v>
      </c>
      <c r="K2636" s="67" t="str">
        <f t="shared" si="210"/>
        <v>Nuevo</v>
      </c>
      <c r="L2636" s="68">
        <f t="shared" si="212"/>
        <v>0</v>
      </c>
      <c r="M2636" s="61">
        <f t="shared" si="213"/>
        <v>0</v>
      </c>
    </row>
    <row r="2637" spans="2:13" ht="12">
      <c r="B2637" s="15">
        <v>2530</v>
      </c>
      <c r="C2637" s="6"/>
      <c r="D2637" s="6"/>
      <c r="E2637" s="32"/>
      <c r="F2637" s="32"/>
      <c r="G2637" s="55">
        <f t="shared" si="211"/>
        <v>0</v>
      </c>
      <c r="H2637" s="32"/>
      <c r="I2637" s="32"/>
      <c r="J2637" s="54">
        <f t="shared" si="209"/>
        <v>0</v>
      </c>
      <c r="K2637" s="67" t="str">
        <f t="shared" si="210"/>
        <v>Nuevo</v>
      </c>
      <c r="L2637" s="68">
        <f t="shared" si="212"/>
        <v>0</v>
      </c>
      <c r="M2637" s="61">
        <f t="shared" si="213"/>
        <v>0</v>
      </c>
    </row>
    <row r="2638" spans="2:13" ht="12">
      <c r="B2638" s="15">
        <v>2531</v>
      </c>
      <c r="C2638" s="6"/>
      <c r="D2638" s="6"/>
      <c r="E2638" s="32"/>
      <c r="F2638" s="32"/>
      <c r="G2638" s="55">
        <f t="shared" si="211"/>
        <v>0</v>
      </c>
      <c r="H2638" s="32"/>
      <c r="I2638" s="32"/>
      <c r="J2638" s="54">
        <f t="shared" si="209"/>
        <v>0</v>
      </c>
      <c r="K2638" s="67" t="str">
        <f t="shared" si="210"/>
        <v>Nuevo</v>
      </c>
      <c r="L2638" s="68">
        <f t="shared" si="212"/>
        <v>0</v>
      </c>
      <c r="M2638" s="61">
        <f t="shared" si="213"/>
        <v>0</v>
      </c>
    </row>
    <row r="2639" spans="2:13" ht="12">
      <c r="B2639" s="15">
        <v>2532</v>
      </c>
      <c r="C2639" s="6"/>
      <c r="D2639" s="6"/>
      <c r="E2639" s="32"/>
      <c r="F2639" s="32"/>
      <c r="G2639" s="55">
        <f t="shared" si="211"/>
        <v>0</v>
      </c>
      <c r="H2639" s="32"/>
      <c r="I2639" s="32"/>
      <c r="J2639" s="54">
        <f t="shared" si="209"/>
        <v>0</v>
      </c>
      <c r="K2639" s="67" t="str">
        <f t="shared" si="210"/>
        <v>Nuevo</v>
      </c>
      <c r="L2639" s="68">
        <f t="shared" si="212"/>
        <v>0</v>
      </c>
      <c r="M2639" s="61">
        <f t="shared" si="213"/>
        <v>0</v>
      </c>
    </row>
    <row r="2640" spans="2:13" ht="12">
      <c r="B2640" s="15">
        <v>2533</v>
      </c>
      <c r="C2640" s="6"/>
      <c r="D2640" s="6"/>
      <c r="E2640" s="32"/>
      <c r="F2640" s="32"/>
      <c r="G2640" s="55">
        <f t="shared" si="211"/>
        <v>0</v>
      </c>
      <c r="H2640" s="32"/>
      <c r="I2640" s="32"/>
      <c r="J2640" s="54">
        <f t="shared" si="209"/>
        <v>0</v>
      </c>
      <c r="K2640" s="67" t="str">
        <f t="shared" si="210"/>
        <v>Nuevo</v>
      </c>
      <c r="L2640" s="68">
        <f t="shared" si="212"/>
        <v>0</v>
      </c>
      <c r="M2640" s="61">
        <f t="shared" si="213"/>
        <v>0</v>
      </c>
    </row>
    <row r="2641" spans="2:13" ht="12">
      <c r="B2641" s="15">
        <v>2534</v>
      </c>
      <c r="C2641" s="6"/>
      <c r="D2641" s="6"/>
      <c r="E2641" s="32"/>
      <c r="F2641" s="32"/>
      <c r="G2641" s="55">
        <f t="shared" si="211"/>
        <v>0</v>
      </c>
      <c r="H2641" s="32"/>
      <c r="I2641" s="32"/>
      <c r="J2641" s="54">
        <f t="shared" si="209"/>
        <v>0</v>
      </c>
      <c r="K2641" s="67" t="str">
        <f t="shared" si="210"/>
        <v>Nuevo</v>
      </c>
      <c r="L2641" s="68">
        <f t="shared" si="212"/>
        <v>0</v>
      </c>
      <c r="M2641" s="61">
        <f t="shared" si="213"/>
        <v>0</v>
      </c>
    </row>
    <row r="2642" spans="2:13" ht="12">
      <c r="B2642" s="15">
        <v>2535</v>
      </c>
      <c r="C2642" s="6"/>
      <c r="D2642" s="6"/>
      <c r="E2642" s="32"/>
      <c r="F2642" s="32"/>
      <c r="G2642" s="55">
        <f t="shared" si="211"/>
        <v>0</v>
      </c>
      <c r="H2642" s="32"/>
      <c r="I2642" s="32"/>
      <c r="J2642" s="54">
        <f t="shared" si="209"/>
        <v>0</v>
      </c>
      <c r="K2642" s="67" t="str">
        <f t="shared" si="210"/>
        <v>Nuevo</v>
      </c>
      <c r="L2642" s="68">
        <f t="shared" si="212"/>
        <v>0</v>
      </c>
      <c r="M2642" s="61">
        <f t="shared" si="213"/>
        <v>0</v>
      </c>
    </row>
    <row r="2643" spans="2:13" ht="12">
      <c r="B2643" s="15">
        <v>2536</v>
      </c>
      <c r="C2643" s="6"/>
      <c r="D2643" s="6"/>
      <c r="E2643" s="32"/>
      <c r="F2643" s="32"/>
      <c r="G2643" s="55">
        <f t="shared" si="211"/>
        <v>0</v>
      </c>
      <c r="H2643" s="32"/>
      <c r="I2643" s="32"/>
      <c r="J2643" s="54">
        <f t="shared" si="209"/>
        <v>0</v>
      </c>
      <c r="K2643" s="67" t="str">
        <f t="shared" si="210"/>
        <v>Nuevo</v>
      </c>
      <c r="L2643" s="68">
        <f t="shared" si="212"/>
        <v>0</v>
      </c>
      <c r="M2643" s="61">
        <f t="shared" si="213"/>
        <v>0</v>
      </c>
    </row>
    <row r="2644" spans="2:13" ht="12">
      <c r="B2644" s="15">
        <v>2537</v>
      </c>
      <c r="C2644" s="6"/>
      <c r="D2644" s="6"/>
      <c r="E2644" s="32"/>
      <c r="F2644" s="32"/>
      <c r="G2644" s="55">
        <f t="shared" si="211"/>
        <v>0</v>
      </c>
      <c r="H2644" s="32"/>
      <c r="I2644" s="32"/>
      <c r="J2644" s="54">
        <f t="shared" si="209"/>
        <v>0</v>
      </c>
      <c r="K2644" s="67" t="str">
        <f t="shared" si="210"/>
        <v>Nuevo</v>
      </c>
      <c r="L2644" s="68">
        <f t="shared" si="212"/>
        <v>0</v>
      </c>
      <c r="M2644" s="61">
        <f t="shared" si="213"/>
        <v>0</v>
      </c>
    </row>
    <row r="2645" spans="2:13" ht="12">
      <c r="B2645" s="15">
        <v>2538</v>
      </c>
      <c r="C2645" s="6"/>
      <c r="D2645" s="6"/>
      <c r="E2645" s="32"/>
      <c r="F2645" s="32"/>
      <c r="G2645" s="55">
        <f t="shared" si="211"/>
        <v>0</v>
      </c>
      <c r="H2645" s="32"/>
      <c r="I2645" s="32"/>
      <c r="J2645" s="54">
        <f t="shared" si="209"/>
        <v>0</v>
      </c>
      <c r="K2645" s="67" t="str">
        <f t="shared" si="210"/>
        <v>Nuevo</v>
      </c>
      <c r="L2645" s="68">
        <f t="shared" si="212"/>
        <v>0</v>
      </c>
      <c r="M2645" s="61">
        <f t="shared" si="213"/>
        <v>0</v>
      </c>
    </row>
    <row r="2646" spans="2:13" ht="12">
      <c r="B2646" s="15">
        <v>2539</v>
      </c>
      <c r="C2646" s="6"/>
      <c r="D2646" s="6"/>
      <c r="E2646" s="32"/>
      <c r="F2646" s="32"/>
      <c r="G2646" s="55">
        <f t="shared" si="211"/>
        <v>0</v>
      </c>
      <c r="H2646" s="32"/>
      <c r="I2646" s="32"/>
      <c r="J2646" s="54">
        <f t="shared" si="209"/>
        <v>0</v>
      </c>
      <c r="K2646" s="67" t="str">
        <f t="shared" si="210"/>
        <v>Nuevo</v>
      </c>
      <c r="L2646" s="68">
        <f t="shared" si="212"/>
        <v>0</v>
      </c>
      <c r="M2646" s="61">
        <f t="shared" si="213"/>
        <v>0</v>
      </c>
    </row>
    <row r="2647" spans="2:13" ht="12">
      <c r="B2647" s="15">
        <v>2540</v>
      </c>
      <c r="C2647" s="6"/>
      <c r="D2647" s="6"/>
      <c r="E2647" s="32"/>
      <c r="F2647" s="32"/>
      <c r="G2647" s="55">
        <f t="shared" si="211"/>
        <v>0</v>
      </c>
      <c r="H2647" s="32"/>
      <c r="I2647" s="32"/>
      <c r="J2647" s="54">
        <f t="shared" si="209"/>
        <v>0</v>
      </c>
      <c r="K2647" s="67" t="str">
        <f t="shared" si="210"/>
        <v>Nuevo</v>
      </c>
      <c r="L2647" s="68">
        <f t="shared" si="212"/>
        <v>0</v>
      </c>
      <c r="M2647" s="61">
        <f t="shared" si="213"/>
        <v>0</v>
      </c>
    </row>
    <row r="2648" spans="2:13" ht="12">
      <c r="B2648" s="15">
        <v>2541</v>
      </c>
      <c r="C2648" s="6"/>
      <c r="D2648" s="6"/>
      <c r="E2648" s="32"/>
      <c r="F2648" s="32"/>
      <c r="G2648" s="55">
        <f t="shared" si="211"/>
        <v>0</v>
      </c>
      <c r="H2648" s="32"/>
      <c r="I2648" s="32"/>
      <c r="J2648" s="54">
        <f t="shared" si="209"/>
        <v>0</v>
      </c>
      <c r="K2648" s="67" t="str">
        <f t="shared" si="210"/>
        <v>Nuevo</v>
      </c>
      <c r="L2648" s="68">
        <f t="shared" si="212"/>
        <v>0</v>
      </c>
      <c r="M2648" s="61">
        <f t="shared" si="213"/>
        <v>0</v>
      </c>
    </row>
    <row r="2649" spans="2:13" ht="12">
      <c r="B2649" s="15">
        <v>2542</v>
      </c>
      <c r="C2649" s="6"/>
      <c r="D2649" s="6"/>
      <c r="E2649" s="32"/>
      <c r="F2649" s="32"/>
      <c r="G2649" s="55">
        <f t="shared" si="211"/>
        <v>0</v>
      </c>
      <c r="H2649" s="32"/>
      <c r="I2649" s="32"/>
      <c r="J2649" s="54">
        <f t="shared" si="209"/>
        <v>0</v>
      </c>
      <c r="K2649" s="67" t="str">
        <f t="shared" si="210"/>
        <v>Nuevo</v>
      </c>
      <c r="L2649" s="68">
        <f t="shared" si="212"/>
        <v>0</v>
      </c>
      <c r="M2649" s="61">
        <f t="shared" si="213"/>
        <v>0</v>
      </c>
    </row>
    <row r="2650" spans="2:13" ht="12">
      <c r="B2650" s="15">
        <v>2543</v>
      </c>
      <c r="C2650" s="6"/>
      <c r="D2650" s="6"/>
      <c r="E2650" s="32"/>
      <c r="F2650" s="32"/>
      <c r="G2650" s="55">
        <f t="shared" si="211"/>
        <v>0</v>
      </c>
      <c r="H2650" s="32"/>
      <c r="I2650" s="32"/>
      <c r="J2650" s="54">
        <f t="shared" si="209"/>
        <v>0</v>
      </c>
      <c r="K2650" s="67" t="str">
        <f t="shared" si="210"/>
        <v>Nuevo</v>
      </c>
      <c r="L2650" s="68">
        <f t="shared" si="212"/>
        <v>0</v>
      </c>
      <c r="M2650" s="61">
        <f t="shared" si="213"/>
        <v>0</v>
      </c>
    </row>
    <row r="2651" spans="2:13" ht="12">
      <c r="B2651" s="15">
        <v>2544</v>
      </c>
      <c r="C2651" s="6"/>
      <c r="D2651" s="6"/>
      <c r="E2651" s="32"/>
      <c r="F2651" s="32"/>
      <c r="G2651" s="55">
        <f t="shared" si="211"/>
        <v>0</v>
      </c>
      <c r="H2651" s="32"/>
      <c r="I2651" s="32"/>
      <c r="J2651" s="54">
        <f t="shared" si="209"/>
        <v>0</v>
      </c>
      <c r="K2651" s="67" t="str">
        <f t="shared" si="210"/>
        <v>Nuevo</v>
      </c>
      <c r="L2651" s="68">
        <f t="shared" si="212"/>
        <v>0</v>
      </c>
      <c r="M2651" s="61">
        <f t="shared" si="213"/>
        <v>0</v>
      </c>
    </row>
    <row r="2652" spans="2:13" ht="12">
      <c r="B2652" s="15">
        <v>2545</v>
      </c>
      <c r="C2652" s="6"/>
      <c r="D2652" s="6"/>
      <c r="E2652" s="32"/>
      <c r="F2652" s="32"/>
      <c r="G2652" s="55">
        <f t="shared" si="211"/>
        <v>0</v>
      </c>
      <c r="H2652" s="32"/>
      <c r="I2652" s="32"/>
      <c r="J2652" s="54">
        <f t="shared" si="209"/>
        <v>0</v>
      </c>
      <c r="K2652" s="67" t="str">
        <f t="shared" si="210"/>
        <v>Nuevo</v>
      </c>
      <c r="L2652" s="68">
        <f t="shared" si="212"/>
        <v>0</v>
      </c>
      <c r="M2652" s="61">
        <f t="shared" si="213"/>
        <v>0</v>
      </c>
    </row>
    <row r="2653" spans="2:13" ht="12">
      <c r="B2653" s="15">
        <v>2546</v>
      </c>
      <c r="C2653" s="6"/>
      <c r="D2653" s="6"/>
      <c r="E2653" s="32"/>
      <c r="F2653" s="32"/>
      <c r="G2653" s="55">
        <f t="shared" si="211"/>
        <v>0</v>
      </c>
      <c r="H2653" s="32"/>
      <c r="I2653" s="32"/>
      <c r="J2653" s="54">
        <f t="shared" si="209"/>
        <v>0</v>
      </c>
      <c r="K2653" s="67" t="str">
        <f t="shared" si="210"/>
        <v>Nuevo</v>
      </c>
      <c r="L2653" s="68">
        <f t="shared" si="212"/>
        <v>0</v>
      </c>
      <c r="M2653" s="61">
        <f t="shared" si="213"/>
        <v>0</v>
      </c>
    </row>
    <row r="2654" spans="2:13" ht="12">
      <c r="B2654" s="15">
        <v>2547</v>
      </c>
      <c r="C2654" s="6"/>
      <c r="D2654" s="6"/>
      <c r="E2654" s="32"/>
      <c r="F2654" s="32"/>
      <c r="G2654" s="55">
        <f t="shared" si="211"/>
        <v>0</v>
      </c>
      <c r="H2654" s="32"/>
      <c r="I2654" s="32"/>
      <c r="J2654" s="54">
        <f t="shared" si="209"/>
        <v>0</v>
      </c>
      <c r="K2654" s="67" t="str">
        <f t="shared" si="210"/>
        <v>Nuevo</v>
      </c>
      <c r="L2654" s="68">
        <f t="shared" si="212"/>
        <v>0</v>
      </c>
      <c r="M2654" s="61">
        <f t="shared" si="213"/>
        <v>0</v>
      </c>
    </row>
    <row r="2655" spans="2:13" ht="12">
      <c r="B2655" s="15">
        <v>2548</v>
      </c>
      <c r="C2655" s="6"/>
      <c r="D2655" s="6"/>
      <c r="E2655" s="32"/>
      <c r="F2655" s="32"/>
      <c r="G2655" s="55">
        <f t="shared" si="211"/>
        <v>0</v>
      </c>
      <c r="H2655" s="32"/>
      <c r="I2655" s="32"/>
      <c r="J2655" s="54">
        <f t="shared" si="209"/>
        <v>0</v>
      </c>
      <c r="K2655" s="67" t="str">
        <f t="shared" si="210"/>
        <v>Nuevo</v>
      </c>
      <c r="L2655" s="68">
        <f t="shared" si="212"/>
        <v>0</v>
      </c>
      <c r="M2655" s="61">
        <f t="shared" si="213"/>
        <v>0</v>
      </c>
    </row>
    <row r="2656" spans="2:13" ht="12">
      <c r="B2656" s="15">
        <v>2549</v>
      </c>
      <c r="C2656" s="6"/>
      <c r="D2656" s="6"/>
      <c r="E2656" s="32"/>
      <c r="F2656" s="32"/>
      <c r="G2656" s="55">
        <f t="shared" si="211"/>
        <v>0</v>
      </c>
      <c r="H2656" s="32"/>
      <c r="I2656" s="32"/>
      <c r="J2656" s="54">
        <f t="shared" si="209"/>
        <v>0</v>
      </c>
      <c r="K2656" s="67" t="str">
        <f t="shared" si="210"/>
        <v>Nuevo</v>
      </c>
      <c r="L2656" s="68">
        <f t="shared" si="212"/>
        <v>0</v>
      </c>
      <c r="M2656" s="61">
        <f t="shared" si="213"/>
        <v>0</v>
      </c>
    </row>
    <row r="2657" spans="2:13" ht="12">
      <c r="B2657" s="15">
        <v>2550</v>
      </c>
      <c r="C2657" s="6"/>
      <c r="D2657" s="6"/>
      <c r="E2657" s="32"/>
      <c r="F2657" s="32"/>
      <c r="G2657" s="55">
        <f t="shared" si="211"/>
        <v>0</v>
      </c>
      <c r="H2657" s="32"/>
      <c r="I2657" s="32"/>
      <c r="J2657" s="54">
        <f t="shared" si="209"/>
        <v>0</v>
      </c>
      <c r="K2657" s="67" t="str">
        <f t="shared" si="210"/>
        <v>Nuevo</v>
      </c>
      <c r="L2657" s="68">
        <f t="shared" si="212"/>
        <v>0</v>
      </c>
      <c r="M2657" s="61">
        <f t="shared" si="213"/>
        <v>0</v>
      </c>
    </row>
    <row r="2658" spans="2:13" ht="12">
      <c r="B2658" s="15">
        <v>2551</v>
      </c>
      <c r="C2658" s="6"/>
      <c r="D2658" s="6"/>
      <c r="E2658" s="32"/>
      <c r="F2658" s="32"/>
      <c r="G2658" s="55">
        <f t="shared" si="211"/>
        <v>0</v>
      </c>
      <c r="H2658" s="32"/>
      <c r="I2658" s="32"/>
      <c r="J2658" s="54">
        <f t="shared" si="209"/>
        <v>0</v>
      </c>
      <c r="K2658" s="67" t="str">
        <f t="shared" si="210"/>
        <v>Nuevo</v>
      </c>
      <c r="L2658" s="68">
        <f t="shared" si="212"/>
        <v>0</v>
      </c>
      <c r="M2658" s="61">
        <f t="shared" si="213"/>
        <v>0</v>
      </c>
    </row>
    <row r="2659" spans="2:13" ht="12">
      <c r="B2659" s="15">
        <v>2552</v>
      </c>
      <c r="C2659" s="6"/>
      <c r="D2659" s="6"/>
      <c r="E2659" s="32"/>
      <c r="F2659" s="32"/>
      <c r="G2659" s="55">
        <f t="shared" si="211"/>
        <v>0</v>
      </c>
      <c r="H2659" s="32"/>
      <c r="I2659" s="32"/>
      <c r="J2659" s="54">
        <f t="shared" si="209"/>
        <v>0</v>
      </c>
      <c r="K2659" s="67" t="str">
        <f t="shared" si="210"/>
        <v>Nuevo</v>
      </c>
      <c r="L2659" s="68">
        <f t="shared" si="212"/>
        <v>0</v>
      </c>
      <c r="M2659" s="61">
        <f t="shared" si="213"/>
        <v>0</v>
      </c>
    </row>
    <row r="2660" spans="2:13" ht="12">
      <c r="B2660" s="15">
        <v>2553</v>
      </c>
      <c r="C2660" s="6"/>
      <c r="D2660" s="6"/>
      <c r="E2660" s="32"/>
      <c r="F2660" s="32"/>
      <c r="G2660" s="55">
        <f t="shared" si="211"/>
        <v>0</v>
      </c>
      <c r="H2660" s="32"/>
      <c r="I2660" s="32"/>
      <c r="J2660" s="54">
        <f t="shared" si="209"/>
        <v>0</v>
      </c>
      <c r="K2660" s="67" t="str">
        <f t="shared" si="210"/>
        <v>Nuevo</v>
      </c>
      <c r="L2660" s="68">
        <f t="shared" si="212"/>
        <v>0</v>
      </c>
      <c r="M2660" s="61">
        <f t="shared" si="213"/>
        <v>0</v>
      </c>
    </row>
    <row r="2661" spans="2:13" ht="12">
      <c r="B2661" s="15">
        <v>2554</v>
      </c>
      <c r="C2661" s="6"/>
      <c r="D2661" s="6"/>
      <c r="E2661" s="32"/>
      <c r="F2661" s="32"/>
      <c r="G2661" s="55">
        <f t="shared" si="211"/>
        <v>0</v>
      </c>
      <c r="H2661" s="32"/>
      <c r="I2661" s="32"/>
      <c r="J2661" s="54">
        <f t="shared" si="209"/>
        <v>0</v>
      </c>
      <c r="K2661" s="67" t="str">
        <f t="shared" si="210"/>
        <v>Nuevo</v>
      </c>
      <c r="L2661" s="68">
        <f t="shared" si="212"/>
        <v>0</v>
      </c>
      <c r="M2661" s="61">
        <f t="shared" si="213"/>
        <v>0</v>
      </c>
    </row>
    <row r="2662" spans="2:13" ht="12">
      <c r="B2662" s="15">
        <v>2555</v>
      </c>
      <c r="C2662" s="6"/>
      <c r="D2662" s="6"/>
      <c r="E2662" s="32"/>
      <c r="F2662" s="32"/>
      <c r="G2662" s="55">
        <f t="shared" si="211"/>
        <v>0</v>
      </c>
      <c r="H2662" s="32"/>
      <c r="I2662" s="32"/>
      <c r="J2662" s="54">
        <f t="shared" si="209"/>
        <v>0</v>
      </c>
      <c r="K2662" s="67" t="str">
        <f t="shared" si="210"/>
        <v>Nuevo</v>
      </c>
      <c r="L2662" s="68">
        <f t="shared" si="212"/>
        <v>0</v>
      </c>
      <c r="M2662" s="61">
        <f t="shared" si="213"/>
        <v>0</v>
      </c>
    </row>
    <row r="2663" spans="2:13" ht="12">
      <c r="B2663" s="15">
        <v>2556</v>
      </c>
      <c r="C2663" s="6"/>
      <c r="D2663" s="6"/>
      <c r="E2663" s="32"/>
      <c r="F2663" s="32"/>
      <c r="G2663" s="55">
        <f t="shared" si="211"/>
        <v>0</v>
      </c>
      <c r="H2663" s="32"/>
      <c r="I2663" s="32"/>
      <c r="J2663" s="54">
        <f t="shared" si="209"/>
        <v>0</v>
      </c>
      <c r="K2663" s="67" t="str">
        <f t="shared" si="210"/>
        <v>Nuevo</v>
      </c>
      <c r="L2663" s="68">
        <f t="shared" si="212"/>
        <v>0</v>
      </c>
      <c r="M2663" s="61">
        <f t="shared" si="213"/>
        <v>0</v>
      </c>
    </row>
    <row r="2664" spans="2:13" ht="12">
      <c r="B2664" s="15">
        <v>2557</v>
      </c>
      <c r="C2664" s="6"/>
      <c r="D2664" s="6"/>
      <c r="E2664" s="32"/>
      <c r="F2664" s="32"/>
      <c r="G2664" s="55">
        <f t="shared" si="211"/>
        <v>0</v>
      </c>
      <c r="H2664" s="32"/>
      <c r="I2664" s="32"/>
      <c r="J2664" s="54">
        <f aca="true" t="shared" si="214" ref="J2664:J2727">(H2664/$H$112)</f>
        <v>0</v>
      </c>
      <c r="K2664" s="67" t="str">
        <f aca="true" t="shared" si="215" ref="K2664:K2727">IF(E2664=0,"Nuevo",((H2664/E2664)-1))</f>
        <v>Nuevo</v>
      </c>
      <c r="L2664" s="68">
        <f t="shared" si="212"/>
        <v>0</v>
      </c>
      <c r="M2664" s="61">
        <f t="shared" si="213"/>
        <v>0</v>
      </c>
    </row>
    <row r="2665" spans="2:13" ht="12">
      <c r="B2665" s="15">
        <v>2558</v>
      </c>
      <c r="C2665" s="6"/>
      <c r="D2665" s="6"/>
      <c r="E2665" s="32"/>
      <c r="F2665" s="32"/>
      <c r="G2665" s="55">
        <f t="shared" si="211"/>
        <v>0</v>
      </c>
      <c r="H2665" s="32"/>
      <c r="I2665" s="32"/>
      <c r="J2665" s="54">
        <f t="shared" si="214"/>
        <v>0</v>
      </c>
      <c r="K2665" s="67" t="str">
        <f t="shared" si="215"/>
        <v>Nuevo</v>
      </c>
      <c r="L2665" s="68">
        <f t="shared" si="212"/>
        <v>0</v>
      </c>
      <c r="M2665" s="61">
        <f t="shared" si="213"/>
        <v>0</v>
      </c>
    </row>
    <row r="2666" spans="2:13" ht="12">
      <c r="B2666" s="15">
        <v>2559</v>
      </c>
      <c r="C2666" s="6"/>
      <c r="D2666" s="6"/>
      <c r="E2666" s="32"/>
      <c r="F2666" s="32"/>
      <c r="G2666" s="55">
        <f t="shared" si="211"/>
        <v>0</v>
      </c>
      <c r="H2666" s="32"/>
      <c r="I2666" s="32"/>
      <c r="J2666" s="54">
        <f t="shared" si="214"/>
        <v>0</v>
      </c>
      <c r="K2666" s="67" t="str">
        <f t="shared" si="215"/>
        <v>Nuevo</v>
      </c>
      <c r="L2666" s="68">
        <f t="shared" si="212"/>
        <v>0</v>
      </c>
      <c r="M2666" s="61">
        <f t="shared" si="213"/>
        <v>0</v>
      </c>
    </row>
    <row r="2667" spans="2:13" ht="12">
      <c r="B2667" s="15">
        <v>2560</v>
      </c>
      <c r="C2667" s="6"/>
      <c r="D2667" s="6"/>
      <c r="E2667" s="32"/>
      <c r="F2667" s="32"/>
      <c r="G2667" s="55">
        <f t="shared" si="211"/>
        <v>0</v>
      </c>
      <c r="H2667" s="32"/>
      <c r="I2667" s="32"/>
      <c r="J2667" s="54">
        <f t="shared" si="214"/>
        <v>0</v>
      </c>
      <c r="K2667" s="67" t="str">
        <f t="shared" si="215"/>
        <v>Nuevo</v>
      </c>
      <c r="L2667" s="68">
        <f t="shared" si="212"/>
        <v>0</v>
      </c>
      <c r="M2667" s="61">
        <f t="shared" si="213"/>
        <v>0</v>
      </c>
    </row>
    <row r="2668" spans="2:13" ht="12">
      <c r="B2668" s="15">
        <v>2561</v>
      </c>
      <c r="C2668" s="6"/>
      <c r="D2668" s="6"/>
      <c r="E2668" s="32"/>
      <c r="F2668" s="32"/>
      <c r="G2668" s="55">
        <f t="shared" si="211"/>
        <v>0</v>
      </c>
      <c r="H2668" s="32"/>
      <c r="I2668" s="32"/>
      <c r="J2668" s="54">
        <f t="shared" si="214"/>
        <v>0</v>
      </c>
      <c r="K2668" s="67" t="str">
        <f t="shared" si="215"/>
        <v>Nuevo</v>
      </c>
      <c r="L2668" s="68">
        <f t="shared" si="212"/>
        <v>0</v>
      </c>
      <c r="M2668" s="61">
        <f t="shared" si="213"/>
        <v>0</v>
      </c>
    </row>
    <row r="2669" spans="2:13" ht="12">
      <c r="B2669" s="15">
        <v>2562</v>
      </c>
      <c r="C2669" s="6"/>
      <c r="D2669" s="6"/>
      <c r="E2669" s="32"/>
      <c r="F2669" s="32"/>
      <c r="G2669" s="55">
        <f t="shared" si="211"/>
        <v>0</v>
      </c>
      <c r="H2669" s="32"/>
      <c r="I2669" s="32"/>
      <c r="J2669" s="54">
        <f t="shared" si="214"/>
        <v>0</v>
      </c>
      <c r="K2669" s="67" t="str">
        <f t="shared" si="215"/>
        <v>Nuevo</v>
      </c>
      <c r="L2669" s="68">
        <f t="shared" si="212"/>
        <v>0</v>
      </c>
      <c r="M2669" s="61">
        <f t="shared" si="213"/>
        <v>0</v>
      </c>
    </row>
    <row r="2670" spans="2:13" ht="12">
      <c r="B2670" s="15">
        <v>2563</v>
      </c>
      <c r="C2670" s="6"/>
      <c r="D2670" s="6"/>
      <c r="E2670" s="32"/>
      <c r="F2670" s="32"/>
      <c r="G2670" s="55">
        <f t="shared" si="211"/>
        <v>0</v>
      </c>
      <c r="H2670" s="32"/>
      <c r="I2670" s="32"/>
      <c r="J2670" s="54">
        <f t="shared" si="214"/>
        <v>0</v>
      </c>
      <c r="K2670" s="67" t="str">
        <f t="shared" si="215"/>
        <v>Nuevo</v>
      </c>
      <c r="L2670" s="68">
        <f t="shared" si="212"/>
        <v>0</v>
      </c>
      <c r="M2670" s="61">
        <f t="shared" si="213"/>
        <v>0</v>
      </c>
    </row>
    <row r="2671" spans="2:13" ht="12">
      <c r="B2671" s="15">
        <v>2564</v>
      </c>
      <c r="C2671" s="6"/>
      <c r="D2671" s="6"/>
      <c r="E2671" s="32"/>
      <c r="F2671" s="32"/>
      <c r="G2671" s="55">
        <f t="shared" si="211"/>
        <v>0</v>
      </c>
      <c r="H2671" s="32"/>
      <c r="I2671" s="32"/>
      <c r="J2671" s="54">
        <f t="shared" si="214"/>
        <v>0</v>
      </c>
      <c r="K2671" s="67" t="str">
        <f t="shared" si="215"/>
        <v>Nuevo</v>
      </c>
      <c r="L2671" s="68">
        <f t="shared" si="212"/>
        <v>0</v>
      </c>
      <c r="M2671" s="61">
        <f t="shared" si="213"/>
        <v>0</v>
      </c>
    </row>
    <row r="2672" spans="2:13" ht="12">
      <c r="B2672" s="15">
        <v>2565</v>
      </c>
      <c r="C2672" s="6"/>
      <c r="D2672" s="6"/>
      <c r="E2672" s="32"/>
      <c r="F2672" s="32"/>
      <c r="G2672" s="55">
        <f t="shared" si="211"/>
        <v>0</v>
      </c>
      <c r="H2672" s="32"/>
      <c r="I2672" s="32"/>
      <c r="J2672" s="54">
        <f t="shared" si="214"/>
        <v>0</v>
      </c>
      <c r="K2672" s="67" t="str">
        <f t="shared" si="215"/>
        <v>Nuevo</v>
      </c>
      <c r="L2672" s="68">
        <f t="shared" si="212"/>
        <v>0</v>
      </c>
      <c r="M2672" s="61">
        <f t="shared" si="213"/>
        <v>0</v>
      </c>
    </row>
    <row r="2673" spans="2:13" ht="12">
      <c r="B2673" s="15">
        <v>2566</v>
      </c>
      <c r="C2673" s="6"/>
      <c r="D2673" s="6"/>
      <c r="E2673" s="32"/>
      <c r="F2673" s="32"/>
      <c r="G2673" s="55">
        <f t="shared" si="211"/>
        <v>0</v>
      </c>
      <c r="H2673" s="32"/>
      <c r="I2673" s="32"/>
      <c r="J2673" s="54">
        <f t="shared" si="214"/>
        <v>0</v>
      </c>
      <c r="K2673" s="67" t="str">
        <f t="shared" si="215"/>
        <v>Nuevo</v>
      </c>
      <c r="L2673" s="68">
        <f t="shared" si="212"/>
        <v>0</v>
      </c>
      <c r="M2673" s="61">
        <f t="shared" si="213"/>
        <v>0</v>
      </c>
    </row>
    <row r="2674" spans="2:13" ht="12">
      <c r="B2674" s="15">
        <v>2567</v>
      </c>
      <c r="C2674" s="6"/>
      <c r="D2674" s="6"/>
      <c r="E2674" s="32"/>
      <c r="F2674" s="32"/>
      <c r="G2674" s="55">
        <f t="shared" si="211"/>
        <v>0</v>
      </c>
      <c r="H2674" s="32"/>
      <c r="I2674" s="32"/>
      <c r="J2674" s="54">
        <f t="shared" si="214"/>
        <v>0</v>
      </c>
      <c r="K2674" s="67" t="str">
        <f t="shared" si="215"/>
        <v>Nuevo</v>
      </c>
      <c r="L2674" s="68">
        <f t="shared" si="212"/>
        <v>0</v>
      </c>
      <c r="M2674" s="61">
        <f t="shared" si="213"/>
        <v>0</v>
      </c>
    </row>
    <row r="2675" spans="2:13" ht="12">
      <c r="B2675" s="15">
        <v>2568</v>
      </c>
      <c r="C2675" s="6"/>
      <c r="D2675" s="6"/>
      <c r="E2675" s="32"/>
      <c r="F2675" s="32"/>
      <c r="G2675" s="55">
        <f t="shared" si="211"/>
        <v>0</v>
      </c>
      <c r="H2675" s="32"/>
      <c r="I2675" s="32"/>
      <c r="J2675" s="54">
        <f t="shared" si="214"/>
        <v>0</v>
      </c>
      <c r="K2675" s="67" t="str">
        <f t="shared" si="215"/>
        <v>Nuevo</v>
      </c>
      <c r="L2675" s="68">
        <f t="shared" si="212"/>
        <v>0</v>
      </c>
      <c r="M2675" s="61">
        <f t="shared" si="213"/>
        <v>0</v>
      </c>
    </row>
    <row r="2676" spans="2:13" ht="12">
      <c r="B2676" s="15">
        <v>2569</v>
      </c>
      <c r="C2676" s="6"/>
      <c r="D2676" s="6"/>
      <c r="E2676" s="32"/>
      <c r="F2676" s="32"/>
      <c r="G2676" s="55">
        <f t="shared" si="211"/>
        <v>0</v>
      </c>
      <c r="H2676" s="32"/>
      <c r="I2676" s="32"/>
      <c r="J2676" s="54">
        <f t="shared" si="214"/>
        <v>0</v>
      </c>
      <c r="K2676" s="67" t="str">
        <f t="shared" si="215"/>
        <v>Nuevo</v>
      </c>
      <c r="L2676" s="68">
        <f t="shared" si="212"/>
        <v>0</v>
      </c>
      <c r="M2676" s="61">
        <f t="shared" si="213"/>
        <v>0</v>
      </c>
    </row>
    <row r="2677" spans="2:13" ht="12">
      <c r="B2677" s="15">
        <v>2570</v>
      </c>
      <c r="C2677" s="6"/>
      <c r="D2677" s="6"/>
      <c r="E2677" s="32"/>
      <c r="F2677" s="32"/>
      <c r="G2677" s="55">
        <f t="shared" si="211"/>
        <v>0</v>
      </c>
      <c r="H2677" s="32"/>
      <c r="I2677" s="32"/>
      <c r="J2677" s="54">
        <f t="shared" si="214"/>
        <v>0</v>
      </c>
      <c r="K2677" s="67" t="str">
        <f t="shared" si="215"/>
        <v>Nuevo</v>
      </c>
      <c r="L2677" s="68">
        <f t="shared" si="212"/>
        <v>0</v>
      </c>
      <c r="M2677" s="61">
        <f t="shared" si="213"/>
        <v>0</v>
      </c>
    </row>
    <row r="2678" spans="2:13" ht="12">
      <c r="B2678" s="15">
        <v>2571</v>
      </c>
      <c r="C2678" s="6"/>
      <c r="D2678" s="6"/>
      <c r="E2678" s="32"/>
      <c r="F2678" s="32"/>
      <c r="G2678" s="55">
        <f t="shared" si="211"/>
        <v>0</v>
      </c>
      <c r="H2678" s="32"/>
      <c r="I2678" s="32"/>
      <c r="J2678" s="54">
        <f t="shared" si="214"/>
        <v>0</v>
      </c>
      <c r="K2678" s="67" t="str">
        <f t="shared" si="215"/>
        <v>Nuevo</v>
      </c>
      <c r="L2678" s="68">
        <f t="shared" si="212"/>
        <v>0</v>
      </c>
      <c r="M2678" s="61">
        <f t="shared" si="213"/>
        <v>0</v>
      </c>
    </row>
    <row r="2679" spans="2:13" ht="12">
      <c r="B2679" s="15">
        <v>2572</v>
      </c>
      <c r="C2679" s="6"/>
      <c r="D2679" s="6"/>
      <c r="E2679" s="32"/>
      <c r="F2679" s="32"/>
      <c r="G2679" s="55">
        <f t="shared" si="211"/>
        <v>0</v>
      </c>
      <c r="H2679" s="32"/>
      <c r="I2679" s="32"/>
      <c r="J2679" s="54">
        <f t="shared" si="214"/>
        <v>0</v>
      </c>
      <c r="K2679" s="67" t="str">
        <f t="shared" si="215"/>
        <v>Nuevo</v>
      </c>
      <c r="L2679" s="68">
        <f t="shared" si="212"/>
        <v>0</v>
      </c>
      <c r="M2679" s="61">
        <f t="shared" si="213"/>
        <v>0</v>
      </c>
    </row>
    <row r="2680" spans="2:13" ht="12">
      <c r="B2680" s="15">
        <v>2573</v>
      </c>
      <c r="C2680" s="6"/>
      <c r="D2680" s="6"/>
      <c r="E2680" s="32"/>
      <c r="F2680" s="32"/>
      <c r="G2680" s="55">
        <f t="shared" si="211"/>
        <v>0</v>
      </c>
      <c r="H2680" s="32"/>
      <c r="I2680" s="32"/>
      <c r="J2680" s="54">
        <f t="shared" si="214"/>
        <v>0</v>
      </c>
      <c r="K2680" s="67" t="str">
        <f t="shared" si="215"/>
        <v>Nuevo</v>
      </c>
      <c r="L2680" s="68">
        <f t="shared" si="212"/>
        <v>0</v>
      </c>
      <c r="M2680" s="61">
        <f t="shared" si="213"/>
        <v>0</v>
      </c>
    </row>
    <row r="2681" spans="2:13" ht="12">
      <c r="B2681" s="15">
        <v>2574</v>
      </c>
      <c r="C2681" s="6"/>
      <c r="D2681" s="6"/>
      <c r="E2681" s="32"/>
      <c r="F2681" s="32"/>
      <c r="G2681" s="55">
        <f aca="true" t="shared" si="216" ref="G2681:G2744">(E2681/$E$112)</f>
        <v>0</v>
      </c>
      <c r="H2681" s="32"/>
      <c r="I2681" s="32"/>
      <c r="J2681" s="54">
        <f t="shared" si="214"/>
        <v>0</v>
      </c>
      <c r="K2681" s="67" t="str">
        <f t="shared" si="215"/>
        <v>Nuevo</v>
      </c>
      <c r="L2681" s="68">
        <f aca="true" t="shared" si="217" ref="L2681:L2744">IF(E2681=0,0,E2681/F2681)</f>
        <v>0</v>
      </c>
      <c r="M2681" s="61">
        <f aca="true" t="shared" si="218" ref="M2681:M2744">IF(H2681=0,0,H2681/I2681)</f>
        <v>0</v>
      </c>
    </row>
    <row r="2682" spans="2:13" ht="12">
      <c r="B2682" s="15">
        <v>2575</v>
      </c>
      <c r="C2682" s="6"/>
      <c r="D2682" s="6"/>
      <c r="E2682" s="32"/>
      <c r="F2682" s="32"/>
      <c r="G2682" s="55">
        <f t="shared" si="216"/>
        <v>0</v>
      </c>
      <c r="H2682" s="32"/>
      <c r="I2682" s="32"/>
      <c r="J2682" s="54">
        <f t="shared" si="214"/>
        <v>0</v>
      </c>
      <c r="K2682" s="67" t="str">
        <f t="shared" si="215"/>
        <v>Nuevo</v>
      </c>
      <c r="L2682" s="68">
        <f t="shared" si="217"/>
        <v>0</v>
      </c>
      <c r="M2682" s="61">
        <f t="shared" si="218"/>
        <v>0</v>
      </c>
    </row>
    <row r="2683" spans="2:13" ht="12">
      <c r="B2683" s="15">
        <v>2576</v>
      </c>
      <c r="C2683" s="6"/>
      <c r="D2683" s="6"/>
      <c r="E2683" s="32"/>
      <c r="F2683" s="32"/>
      <c r="G2683" s="55">
        <f t="shared" si="216"/>
        <v>0</v>
      </c>
      <c r="H2683" s="32"/>
      <c r="I2683" s="32"/>
      <c r="J2683" s="54">
        <f t="shared" si="214"/>
        <v>0</v>
      </c>
      <c r="K2683" s="67" t="str">
        <f t="shared" si="215"/>
        <v>Nuevo</v>
      </c>
      <c r="L2683" s="68">
        <f t="shared" si="217"/>
        <v>0</v>
      </c>
      <c r="M2683" s="61">
        <f t="shared" si="218"/>
        <v>0</v>
      </c>
    </row>
    <row r="2684" spans="2:13" ht="12">
      <c r="B2684" s="15">
        <v>2577</v>
      </c>
      <c r="C2684" s="6"/>
      <c r="D2684" s="6"/>
      <c r="E2684" s="32"/>
      <c r="F2684" s="32"/>
      <c r="G2684" s="55">
        <f t="shared" si="216"/>
        <v>0</v>
      </c>
      <c r="H2684" s="32"/>
      <c r="I2684" s="32"/>
      <c r="J2684" s="54">
        <f t="shared" si="214"/>
        <v>0</v>
      </c>
      <c r="K2684" s="67" t="str">
        <f t="shared" si="215"/>
        <v>Nuevo</v>
      </c>
      <c r="L2684" s="68">
        <f t="shared" si="217"/>
        <v>0</v>
      </c>
      <c r="M2684" s="61">
        <f t="shared" si="218"/>
        <v>0</v>
      </c>
    </row>
    <row r="2685" spans="2:13" ht="12">
      <c r="B2685" s="15">
        <v>2578</v>
      </c>
      <c r="C2685" s="6"/>
      <c r="D2685" s="6"/>
      <c r="E2685" s="32"/>
      <c r="F2685" s="32"/>
      <c r="G2685" s="55">
        <f t="shared" si="216"/>
        <v>0</v>
      </c>
      <c r="H2685" s="32"/>
      <c r="I2685" s="32"/>
      <c r="J2685" s="54">
        <f t="shared" si="214"/>
        <v>0</v>
      </c>
      <c r="K2685" s="67" t="str">
        <f t="shared" si="215"/>
        <v>Nuevo</v>
      </c>
      <c r="L2685" s="68">
        <f t="shared" si="217"/>
        <v>0</v>
      </c>
      <c r="M2685" s="61">
        <f t="shared" si="218"/>
        <v>0</v>
      </c>
    </row>
    <row r="2686" spans="2:13" ht="12">
      <c r="B2686" s="15">
        <v>2579</v>
      </c>
      <c r="C2686" s="6"/>
      <c r="D2686" s="6"/>
      <c r="E2686" s="32"/>
      <c r="F2686" s="32"/>
      <c r="G2686" s="55">
        <f t="shared" si="216"/>
        <v>0</v>
      </c>
      <c r="H2686" s="32"/>
      <c r="I2686" s="32"/>
      <c r="J2686" s="54">
        <f t="shared" si="214"/>
        <v>0</v>
      </c>
      <c r="K2686" s="67" t="str">
        <f t="shared" si="215"/>
        <v>Nuevo</v>
      </c>
      <c r="L2686" s="68">
        <f t="shared" si="217"/>
        <v>0</v>
      </c>
      <c r="M2686" s="61">
        <f t="shared" si="218"/>
        <v>0</v>
      </c>
    </row>
    <row r="2687" spans="2:13" ht="12">
      <c r="B2687" s="15">
        <v>2580</v>
      </c>
      <c r="C2687" s="6"/>
      <c r="D2687" s="6"/>
      <c r="E2687" s="32"/>
      <c r="F2687" s="32"/>
      <c r="G2687" s="55">
        <f t="shared" si="216"/>
        <v>0</v>
      </c>
      <c r="H2687" s="32"/>
      <c r="I2687" s="32"/>
      <c r="J2687" s="54">
        <f t="shared" si="214"/>
        <v>0</v>
      </c>
      <c r="K2687" s="67" t="str">
        <f t="shared" si="215"/>
        <v>Nuevo</v>
      </c>
      <c r="L2687" s="68">
        <f t="shared" si="217"/>
        <v>0</v>
      </c>
      <c r="M2687" s="61">
        <f t="shared" si="218"/>
        <v>0</v>
      </c>
    </row>
    <row r="2688" spans="2:13" ht="12">
      <c r="B2688" s="15">
        <v>2581</v>
      </c>
      <c r="C2688" s="6"/>
      <c r="D2688" s="6"/>
      <c r="E2688" s="32"/>
      <c r="F2688" s="32"/>
      <c r="G2688" s="55">
        <f t="shared" si="216"/>
        <v>0</v>
      </c>
      <c r="H2688" s="32"/>
      <c r="I2688" s="32"/>
      <c r="J2688" s="54">
        <f t="shared" si="214"/>
        <v>0</v>
      </c>
      <c r="K2688" s="67" t="str">
        <f t="shared" si="215"/>
        <v>Nuevo</v>
      </c>
      <c r="L2688" s="68">
        <f t="shared" si="217"/>
        <v>0</v>
      </c>
      <c r="M2688" s="61">
        <f t="shared" si="218"/>
        <v>0</v>
      </c>
    </row>
    <row r="2689" spans="2:13" ht="12">
      <c r="B2689" s="15">
        <v>2582</v>
      </c>
      <c r="C2689" s="6"/>
      <c r="D2689" s="6"/>
      <c r="E2689" s="32"/>
      <c r="F2689" s="32"/>
      <c r="G2689" s="55">
        <f t="shared" si="216"/>
        <v>0</v>
      </c>
      <c r="H2689" s="32"/>
      <c r="I2689" s="32"/>
      <c r="J2689" s="54">
        <f t="shared" si="214"/>
        <v>0</v>
      </c>
      <c r="K2689" s="67" t="str">
        <f t="shared" si="215"/>
        <v>Nuevo</v>
      </c>
      <c r="L2689" s="68">
        <f t="shared" si="217"/>
        <v>0</v>
      </c>
      <c r="M2689" s="61">
        <f t="shared" si="218"/>
        <v>0</v>
      </c>
    </row>
    <row r="2690" spans="2:13" ht="12">
      <c r="B2690" s="15">
        <v>2583</v>
      </c>
      <c r="C2690" s="6"/>
      <c r="D2690" s="6"/>
      <c r="E2690" s="32"/>
      <c r="F2690" s="32"/>
      <c r="G2690" s="55">
        <f t="shared" si="216"/>
        <v>0</v>
      </c>
      <c r="H2690" s="32"/>
      <c r="I2690" s="32"/>
      <c r="J2690" s="54">
        <f t="shared" si="214"/>
        <v>0</v>
      </c>
      <c r="K2690" s="67" t="str">
        <f t="shared" si="215"/>
        <v>Nuevo</v>
      </c>
      <c r="L2690" s="68">
        <f t="shared" si="217"/>
        <v>0</v>
      </c>
      <c r="M2690" s="61">
        <f t="shared" si="218"/>
        <v>0</v>
      </c>
    </row>
    <row r="2691" spans="2:13" ht="12">
      <c r="B2691" s="15">
        <v>2584</v>
      </c>
      <c r="C2691" s="6"/>
      <c r="D2691" s="6"/>
      <c r="E2691" s="32"/>
      <c r="F2691" s="32"/>
      <c r="G2691" s="55">
        <f t="shared" si="216"/>
        <v>0</v>
      </c>
      <c r="H2691" s="32"/>
      <c r="I2691" s="32"/>
      <c r="J2691" s="54">
        <f t="shared" si="214"/>
        <v>0</v>
      </c>
      <c r="K2691" s="67" t="str">
        <f t="shared" si="215"/>
        <v>Nuevo</v>
      </c>
      <c r="L2691" s="68">
        <f t="shared" si="217"/>
        <v>0</v>
      </c>
      <c r="M2691" s="61">
        <f t="shared" si="218"/>
        <v>0</v>
      </c>
    </row>
    <row r="2692" spans="2:13" ht="12">
      <c r="B2692" s="15">
        <v>2585</v>
      </c>
      <c r="C2692" s="6"/>
      <c r="D2692" s="6"/>
      <c r="E2692" s="32"/>
      <c r="F2692" s="32"/>
      <c r="G2692" s="55">
        <f t="shared" si="216"/>
        <v>0</v>
      </c>
      <c r="H2692" s="32"/>
      <c r="I2692" s="32"/>
      <c r="J2692" s="54">
        <f t="shared" si="214"/>
        <v>0</v>
      </c>
      <c r="K2692" s="67" t="str">
        <f t="shared" si="215"/>
        <v>Nuevo</v>
      </c>
      <c r="L2692" s="68">
        <f t="shared" si="217"/>
        <v>0</v>
      </c>
      <c r="M2692" s="61">
        <f t="shared" si="218"/>
        <v>0</v>
      </c>
    </row>
    <row r="2693" spans="2:13" ht="12">
      <c r="B2693" s="15">
        <v>2586</v>
      </c>
      <c r="C2693" s="6"/>
      <c r="D2693" s="6"/>
      <c r="E2693" s="32"/>
      <c r="F2693" s="32"/>
      <c r="G2693" s="55">
        <f t="shared" si="216"/>
        <v>0</v>
      </c>
      <c r="H2693" s="32"/>
      <c r="I2693" s="32"/>
      <c r="J2693" s="54">
        <f t="shared" si="214"/>
        <v>0</v>
      </c>
      <c r="K2693" s="67" t="str">
        <f t="shared" si="215"/>
        <v>Nuevo</v>
      </c>
      <c r="L2693" s="68">
        <f t="shared" si="217"/>
        <v>0</v>
      </c>
      <c r="M2693" s="61">
        <f t="shared" si="218"/>
        <v>0</v>
      </c>
    </row>
    <row r="2694" spans="2:13" ht="12">
      <c r="B2694" s="15">
        <v>2587</v>
      </c>
      <c r="C2694" s="6"/>
      <c r="D2694" s="6"/>
      <c r="E2694" s="32"/>
      <c r="F2694" s="32"/>
      <c r="G2694" s="55">
        <f t="shared" si="216"/>
        <v>0</v>
      </c>
      <c r="H2694" s="32"/>
      <c r="I2694" s="32"/>
      <c r="J2694" s="54">
        <f t="shared" si="214"/>
        <v>0</v>
      </c>
      <c r="K2694" s="67" t="str">
        <f t="shared" si="215"/>
        <v>Nuevo</v>
      </c>
      <c r="L2694" s="68">
        <f t="shared" si="217"/>
        <v>0</v>
      </c>
      <c r="M2694" s="61">
        <f t="shared" si="218"/>
        <v>0</v>
      </c>
    </row>
    <row r="2695" spans="2:13" ht="12">
      <c r="B2695" s="15">
        <v>2588</v>
      </c>
      <c r="C2695" s="6"/>
      <c r="D2695" s="6"/>
      <c r="E2695" s="32"/>
      <c r="F2695" s="32"/>
      <c r="G2695" s="55">
        <f t="shared" si="216"/>
        <v>0</v>
      </c>
      <c r="H2695" s="32"/>
      <c r="I2695" s="32"/>
      <c r="J2695" s="54">
        <f t="shared" si="214"/>
        <v>0</v>
      </c>
      <c r="K2695" s="67" t="str">
        <f t="shared" si="215"/>
        <v>Nuevo</v>
      </c>
      <c r="L2695" s="68">
        <f t="shared" si="217"/>
        <v>0</v>
      </c>
      <c r="M2695" s="61">
        <f t="shared" si="218"/>
        <v>0</v>
      </c>
    </row>
    <row r="2696" spans="2:13" ht="12">
      <c r="B2696" s="15">
        <v>2589</v>
      </c>
      <c r="C2696" s="6"/>
      <c r="D2696" s="6"/>
      <c r="E2696" s="32"/>
      <c r="F2696" s="32"/>
      <c r="G2696" s="55">
        <f t="shared" si="216"/>
        <v>0</v>
      </c>
      <c r="H2696" s="32"/>
      <c r="I2696" s="32"/>
      <c r="J2696" s="54">
        <f t="shared" si="214"/>
        <v>0</v>
      </c>
      <c r="K2696" s="67" t="str">
        <f t="shared" si="215"/>
        <v>Nuevo</v>
      </c>
      <c r="L2696" s="68">
        <f t="shared" si="217"/>
        <v>0</v>
      </c>
      <c r="M2696" s="61">
        <f t="shared" si="218"/>
        <v>0</v>
      </c>
    </row>
    <row r="2697" spans="2:13" ht="12">
      <c r="B2697" s="15">
        <v>2590</v>
      </c>
      <c r="C2697" s="6"/>
      <c r="D2697" s="6"/>
      <c r="E2697" s="32"/>
      <c r="F2697" s="32"/>
      <c r="G2697" s="55">
        <f t="shared" si="216"/>
        <v>0</v>
      </c>
      <c r="H2697" s="32"/>
      <c r="I2697" s="32"/>
      <c r="J2697" s="54">
        <f t="shared" si="214"/>
        <v>0</v>
      </c>
      <c r="K2697" s="67" t="str">
        <f t="shared" si="215"/>
        <v>Nuevo</v>
      </c>
      <c r="L2697" s="68">
        <f t="shared" si="217"/>
        <v>0</v>
      </c>
      <c r="M2697" s="61">
        <f t="shared" si="218"/>
        <v>0</v>
      </c>
    </row>
    <row r="2698" spans="2:13" ht="12">
      <c r="B2698" s="15">
        <v>2591</v>
      </c>
      <c r="C2698" s="6"/>
      <c r="D2698" s="6"/>
      <c r="E2698" s="32"/>
      <c r="F2698" s="32"/>
      <c r="G2698" s="55">
        <f t="shared" si="216"/>
        <v>0</v>
      </c>
      <c r="H2698" s="32"/>
      <c r="I2698" s="32"/>
      <c r="J2698" s="54">
        <f t="shared" si="214"/>
        <v>0</v>
      </c>
      <c r="K2698" s="67" t="str">
        <f t="shared" si="215"/>
        <v>Nuevo</v>
      </c>
      <c r="L2698" s="68">
        <f t="shared" si="217"/>
        <v>0</v>
      </c>
      <c r="M2698" s="61">
        <f t="shared" si="218"/>
        <v>0</v>
      </c>
    </row>
    <row r="2699" spans="2:13" ht="12">
      <c r="B2699" s="15">
        <v>2592</v>
      </c>
      <c r="C2699" s="6"/>
      <c r="D2699" s="6"/>
      <c r="E2699" s="32"/>
      <c r="F2699" s="32"/>
      <c r="G2699" s="55">
        <f t="shared" si="216"/>
        <v>0</v>
      </c>
      <c r="H2699" s="32"/>
      <c r="I2699" s="32"/>
      <c r="J2699" s="54">
        <f t="shared" si="214"/>
        <v>0</v>
      </c>
      <c r="K2699" s="67" t="str">
        <f t="shared" si="215"/>
        <v>Nuevo</v>
      </c>
      <c r="L2699" s="68">
        <f t="shared" si="217"/>
        <v>0</v>
      </c>
      <c r="M2699" s="61">
        <f t="shared" si="218"/>
        <v>0</v>
      </c>
    </row>
    <row r="2700" spans="2:13" ht="12">
      <c r="B2700" s="15">
        <v>2593</v>
      </c>
      <c r="C2700" s="6"/>
      <c r="D2700" s="6"/>
      <c r="E2700" s="32"/>
      <c r="F2700" s="32"/>
      <c r="G2700" s="55">
        <f t="shared" si="216"/>
        <v>0</v>
      </c>
      <c r="H2700" s="32"/>
      <c r="I2700" s="32"/>
      <c r="J2700" s="54">
        <f t="shared" si="214"/>
        <v>0</v>
      </c>
      <c r="K2700" s="67" t="str">
        <f t="shared" si="215"/>
        <v>Nuevo</v>
      </c>
      <c r="L2700" s="68">
        <f t="shared" si="217"/>
        <v>0</v>
      </c>
      <c r="M2700" s="61">
        <f t="shared" si="218"/>
        <v>0</v>
      </c>
    </row>
    <row r="2701" spans="2:13" ht="12">
      <c r="B2701" s="15">
        <v>2594</v>
      </c>
      <c r="C2701" s="6"/>
      <c r="D2701" s="6"/>
      <c r="E2701" s="32"/>
      <c r="F2701" s="32"/>
      <c r="G2701" s="55">
        <f t="shared" si="216"/>
        <v>0</v>
      </c>
      <c r="H2701" s="32"/>
      <c r="I2701" s="32"/>
      <c r="J2701" s="54">
        <f t="shared" si="214"/>
        <v>0</v>
      </c>
      <c r="K2701" s="67" t="str">
        <f t="shared" si="215"/>
        <v>Nuevo</v>
      </c>
      <c r="L2701" s="68">
        <f t="shared" si="217"/>
        <v>0</v>
      </c>
      <c r="M2701" s="61">
        <f t="shared" si="218"/>
        <v>0</v>
      </c>
    </row>
    <row r="2702" spans="2:13" ht="12">
      <c r="B2702" s="15">
        <v>2595</v>
      </c>
      <c r="C2702" s="6"/>
      <c r="D2702" s="6"/>
      <c r="E2702" s="32"/>
      <c r="F2702" s="32"/>
      <c r="G2702" s="55">
        <f t="shared" si="216"/>
        <v>0</v>
      </c>
      <c r="H2702" s="32"/>
      <c r="I2702" s="32"/>
      <c r="J2702" s="54">
        <f t="shared" si="214"/>
        <v>0</v>
      </c>
      <c r="K2702" s="67" t="str">
        <f t="shared" si="215"/>
        <v>Nuevo</v>
      </c>
      <c r="L2702" s="68">
        <f t="shared" si="217"/>
        <v>0</v>
      </c>
      <c r="M2702" s="61">
        <f t="shared" si="218"/>
        <v>0</v>
      </c>
    </row>
    <row r="2703" spans="2:13" ht="12">
      <c r="B2703" s="15">
        <v>2596</v>
      </c>
      <c r="C2703" s="6"/>
      <c r="D2703" s="6"/>
      <c r="E2703" s="32"/>
      <c r="F2703" s="32"/>
      <c r="G2703" s="55">
        <f t="shared" si="216"/>
        <v>0</v>
      </c>
      <c r="H2703" s="32"/>
      <c r="I2703" s="32"/>
      <c r="J2703" s="54">
        <f t="shared" si="214"/>
        <v>0</v>
      </c>
      <c r="K2703" s="67" t="str">
        <f t="shared" si="215"/>
        <v>Nuevo</v>
      </c>
      <c r="L2703" s="68">
        <f t="shared" si="217"/>
        <v>0</v>
      </c>
      <c r="M2703" s="61">
        <f t="shared" si="218"/>
        <v>0</v>
      </c>
    </row>
    <row r="2704" spans="2:13" ht="12">
      <c r="B2704" s="15">
        <v>2597</v>
      </c>
      <c r="C2704" s="6"/>
      <c r="D2704" s="6"/>
      <c r="E2704" s="32"/>
      <c r="F2704" s="32"/>
      <c r="G2704" s="55">
        <f t="shared" si="216"/>
        <v>0</v>
      </c>
      <c r="H2704" s="32"/>
      <c r="I2704" s="32"/>
      <c r="J2704" s="54">
        <f t="shared" si="214"/>
        <v>0</v>
      </c>
      <c r="K2704" s="67" t="str">
        <f t="shared" si="215"/>
        <v>Nuevo</v>
      </c>
      <c r="L2704" s="68">
        <f t="shared" si="217"/>
        <v>0</v>
      </c>
      <c r="M2704" s="61">
        <f t="shared" si="218"/>
        <v>0</v>
      </c>
    </row>
    <row r="2705" spans="2:13" ht="12">
      <c r="B2705" s="15">
        <v>2598</v>
      </c>
      <c r="C2705" s="6"/>
      <c r="D2705" s="6"/>
      <c r="E2705" s="32"/>
      <c r="F2705" s="32"/>
      <c r="G2705" s="55">
        <f t="shared" si="216"/>
        <v>0</v>
      </c>
      <c r="H2705" s="32"/>
      <c r="I2705" s="32"/>
      <c r="J2705" s="54">
        <f t="shared" si="214"/>
        <v>0</v>
      </c>
      <c r="K2705" s="67" t="str">
        <f t="shared" si="215"/>
        <v>Nuevo</v>
      </c>
      <c r="L2705" s="68">
        <f t="shared" si="217"/>
        <v>0</v>
      </c>
      <c r="M2705" s="61">
        <f t="shared" si="218"/>
        <v>0</v>
      </c>
    </row>
    <row r="2706" spans="2:13" ht="12">
      <c r="B2706" s="15">
        <v>2599</v>
      </c>
      <c r="C2706" s="6"/>
      <c r="D2706" s="6"/>
      <c r="E2706" s="32"/>
      <c r="F2706" s="32"/>
      <c r="G2706" s="55">
        <f t="shared" si="216"/>
        <v>0</v>
      </c>
      <c r="H2706" s="32"/>
      <c r="I2706" s="32"/>
      <c r="J2706" s="54">
        <f t="shared" si="214"/>
        <v>0</v>
      </c>
      <c r="K2706" s="67" t="str">
        <f t="shared" si="215"/>
        <v>Nuevo</v>
      </c>
      <c r="L2706" s="68">
        <f t="shared" si="217"/>
        <v>0</v>
      </c>
      <c r="M2706" s="61">
        <f t="shared" si="218"/>
        <v>0</v>
      </c>
    </row>
    <row r="2707" spans="2:13" ht="12">
      <c r="B2707" s="15">
        <v>2600</v>
      </c>
      <c r="C2707" s="6"/>
      <c r="D2707" s="6"/>
      <c r="E2707" s="32"/>
      <c r="F2707" s="32"/>
      <c r="G2707" s="55">
        <f t="shared" si="216"/>
        <v>0</v>
      </c>
      <c r="H2707" s="32"/>
      <c r="I2707" s="32"/>
      <c r="J2707" s="54">
        <f t="shared" si="214"/>
        <v>0</v>
      </c>
      <c r="K2707" s="67" t="str">
        <f t="shared" si="215"/>
        <v>Nuevo</v>
      </c>
      <c r="L2707" s="68">
        <f t="shared" si="217"/>
        <v>0</v>
      </c>
      <c r="M2707" s="61">
        <f t="shared" si="218"/>
        <v>0</v>
      </c>
    </row>
    <row r="2708" spans="2:13" ht="12">
      <c r="B2708" s="15">
        <v>2601</v>
      </c>
      <c r="C2708" s="6"/>
      <c r="D2708" s="6"/>
      <c r="E2708" s="32"/>
      <c r="F2708" s="32"/>
      <c r="G2708" s="55">
        <f t="shared" si="216"/>
        <v>0</v>
      </c>
      <c r="H2708" s="32"/>
      <c r="I2708" s="32"/>
      <c r="J2708" s="54">
        <f t="shared" si="214"/>
        <v>0</v>
      </c>
      <c r="K2708" s="67" t="str">
        <f t="shared" si="215"/>
        <v>Nuevo</v>
      </c>
      <c r="L2708" s="68">
        <f t="shared" si="217"/>
        <v>0</v>
      </c>
      <c r="M2708" s="61">
        <f t="shared" si="218"/>
        <v>0</v>
      </c>
    </row>
    <row r="2709" spans="2:13" ht="12">
      <c r="B2709" s="15">
        <v>2602</v>
      </c>
      <c r="C2709" s="6"/>
      <c r="D2709" s="6"/>
      <c r="E2709" s="32"/>
      <c r="F2709" s="32"/>
      <c r="G2709" s="55">
        <f t="shared" si="216"/>
        <v>0</v>
      </c>
      <c r="H2709" s="32"/>
      <c r="I2709" s="32"/>
      <c r="J2709" s="54">
        <f t="shared" si="214"/>
        <v>0</v>
      </c>
      <c r="K2709" s="67" t="str">
        <f t="shared" si="215"/>
        <v>Nuevo</v>
      </c>
      <c r="L2709" s="68">
        <f t="shared" si="217"/>
        <v>0</v>
      </c>
      <c r="M2709" s="61">
        <f t="shared" si="218"/>
        <v>0</v>
      </c>
    </row>
    <row r="2710" spans="2:13" ht="12">
      <c r="B2710" s="15">
        <v>2603</v>
      </c>
      <c r="C2710" s="6"/>
      <c r="D2710" s="6"/>
      <c r="E2710" s="32"/>
      <c r="F2710" s="32"/>
      <c r="G2710" s="55">
        <f t="shared" si="216"/>
        <v>0</v>
      </c>
      <c r="H2710" s="32"/>
      <c r="I2710" s="32"/>
      <c r="J2710" s="54">
        <f t="shared" si="214"/>
        <v>0</v>
      </c>
      <c r="K2710" s="67" t="str">
        <f t="shared" si="215"/>
        <v>Nuevo</v>
      </c>
      <c r="L2710" s="68">
        <f t="shared" si="217"/>
        <v>0</v>
      </c>
      <c r="M2710" s="61">
        <f t="shared" si="218"/>
        <v>0</v>
      </c>
    </row>
    <row r="2711" spans="2:13" ht="12">
      <c r="B2711" s="15">
        <v>2604</v>
      </c>
      <c r="C2711" s="6"/>
      <c r="D2711" s="6"/>
      <c r="E2711" s="32"/>
      <c r="F2711" s="32"/>
      <c r="G2711" s="55">
        <f t="shared" si="216"/>
        <v>0</v>
      </c>
      <c r="H2711" s="32"/>
      <c r="I2711" s="32"/>
      <c r="J2711" s="54">
        <f t="shared" si="214"/>
        <v>0</v>
      </c>
      <c r="K2711" s="67" t="str">
        <f t="shared" si="215"/>
        <v>Nuevo</v>
      </c>
      <c r="L2711" s="68">
        <f t="shared" si="217"/>
        <v>0</v>
      </c>
      <c r="M2711" s="61">
        <f t="shared" si="218"/>
        <v>0</v>
      </c>
    </row>
    <row r="2712" spans="2:13" ht="12">
      <c r="B2712" s="15">
        <v>2605</v>
      </c>
      <c r="C2712" s="6"/>
      <c r="D2712" s="6"/>
      <c r="E2712" s="32"/>
      <c r="F2712" s="32"/>
      <c r="G2712" s="55">
        <f t="shared" si="216"/>
        <v>0</v>
      </c>
      <c r="H2712" s="32"/>
      <c r="I2712" s="32"/>
      <c r="J2712" s="54">
        <f t="shared" si="214"/>
        <v>0</v>
      </c>
      <c r="K2712" s="67" t="str">
        <f t="shared" si="215"/>
        <v>Nuevo</v>
      </c>
      <c r="L2712" s="68">
        <f t="shared" si="217"/>
        <v>0</v>
      </c>
      <c r="M2712" s="61">
        <f t="shared" si="218"/>
        <v>0</v>
      </c>
    </row>
    <row r="2713" spans="2:13" ht="12">
      <c r="B2713" s="15">
        <v>2606</v>
      </c>
      <c r="C2713" s="6"/>
      <c r="D2713" s="6"/>
      <c r="E2713" s="32"/>
      <c r="F2713" s="32"/>
      <c r="G2713" s="55">
        <f t="shared" si="216"/>
        <v>0</v>
      </c>
      <c r="H2713" s="32"/>
      <c r="I2713" s="32"/>
      <c r="J2713" s="54">
        <f t="shared" si="214"/>
        <v>0</v>
      </c>
      <c r="K2713" s="67" t="str">
        <f t="shared" si="215"/>
        <v>Nuevo</v>
      </c>
      <c r="L2713" s="68">
        <f t="shared" si="217"/>
        <v>0</v>
      </c>
      <c r="M2713" s="61">
        <f t="shared" si="218"/>
        <v>0</v>
      </c>
    </row>
    <row r="2714" spans="2:13" ht="12">
      <c r="B2714" s="15">
        <v>2607</v>
      </c>
      <c r="C2714" s="6"/>
      <c r="D2714" s="6"/>
      <c r="E2714" s="32"/>
      <c r="F2714" s="32"/>
      <c r="G2714" s="55">
        <f t="shared" si="216"/>
        <v>0</v>
      </c>
      <c r="H2714" s="32"/>
      <c r="I2714" s="32"/>
      <c r="J2714" s="54">
        <f t="shared" si="214"/>
        <v>0</v>
      </c>
      <c r="K2714" s="67" t="str">
        <f t="shared" si="215"/>
        <v>Nuevo</v>
      </c>
      <c r="L2714" s="68">
        <f t="shared" si="217"/>
        <v>0</v>
      </c>
      <c r="M2714" s="61">
        <f t="shared" si="218"/>
        <v>0</v>
      </c>
    </row>
    <row r="2715" spans="2:13" ht="12">
      <c r="B2715" s="15">
        <v>2608</v>
      </c>
      <c r="C2715" s="6"/>
      <c r="D2715" s="6"/>
      <c r="E2715" s="32"/>
      <c r="F2715" s="32"/>
      <c r="G2715" s="55">
        <f t="shared" si="216"/>
        <v>0</v>
      </c>
      <c r="H2715" s="32"/>
      <c r="I2715" s="32"/>
      <c r="J2715" s="54">
        <f t="shared" si="214"/>
        <v>0</v>
      </c>
      <c r="K2715" s="67" t="str">
        <f t="shared" si="215"/>
        <v>Nuevo</v>
      </c>
      <c r="L2715" s="68">
        <f t="shared" si="217"/>
        <v>0</v>
      </c>
      <c r="M2715" s="61">
        <f t="shared" si="218"/>
        <v>0</v>
      </c>
    </row>
    <row r="2716" spans="2:13" ht="12">
      <c r="B2716" s="15">
        <v>2609</v>
      </c>
      <c r="C2716" s="6"/>
      <c r="D2716" s="6"/>
      <c r="E2716" s="32"/>
      <c r="F2716" s="32"/>
      <c r="G2716" s="55">
        <f t="shared" si="216"/>
        <v>0</v>
      </c>
      <c r="H2716" s="32"/>
      <c r="I2716" s="32"/>
      <c r="J2716" s="54">
        <f t="shared" si="214"/>
        <v>0</v>
      </c>
      <c r="K2716" s="67" t="str">
        <f t="shared" si="215"/>
        <v>Nuevo</v>
      </c>
      <c r="L2716" s="68">
        <f t="shared" si="217"/>
        <v>0</v>
      </c>
      <c r="M2716" s="61">
        <f t="shared" si="218"/>
        <v>0</v>
      </c>
    </row>
    <row r="2717" spans="2:13" ht="12">
      <c r="B2717" s="15">
        <v>2610</v>
      </c>
      <c r="C2717" s="6"/>
      <c r="D2717" s="6"/>
      <c r="E2717" s="32"/>
      <c r="F2717" s="32"/>
      <c r="G2717" s="55">
        <f t="shared" si="216"/>
        <v>0</v>
      </c>
      <c r="H2717" s="32"/>
      <c r="I2717" s="32"/>
      <c r="J2717" s="54">
        <f t="shared" si="214"/>
        <v>0</v>
      </c>
      <c r="K2717" s="67" t="str">
        <f t="shared" si="215"/>
        <v>Nuevo</v>
      </c>
      <c r="L2717" s="68">
        <f t="shared" si="217"/>
        <v>0</v>
      </c>
      <c r="M2717" s="61">
        <f t="shared" si="218"/>
        <v>0</v>
      </c>
    </row>
    <row r="2718" spans="2:13" ht="12">
      <c r="B2718" s="15">
        <v>2611</v>
      </c>
      <c r="C2718" s="6"/>
      <c r="D2718" s="6"/>
      <c r="E2718" s="32"/>
      <c r="F2718" s="32"/>
      <c r="G2718" s="55">
        <f t="shared" si="216"/>
        <v>0</v>
      </c>
      <c r="H2718" s="32"/>
      <c r="I2718" s="32"/>
      <c r="J2718" s="54">
        <f t="shared" si="214"/>
        <v>0</v>
      </c>
      <c r="K2718" s="67" t="str">
        <f t="shared" si="215"/>
        <v>Nuevo</v>
      </c>
      <c r="L2718" s="68">
        <f t="shared" si="217"/>
        <v>0</v>
      </c>
      <c r="M2718" s="61">
        <f t="shared" si="218"/>
        <v>0</v>
      </c>
    </row>
    <row r="2719" spans="2:13" ht="12">
      <c r="B2719" s="15">
        <v>2612</v>
      </c>
      <c r="C2719" s="6"/>
      <c r="D2719" s="6"/>
      <c r="E2719" s="32"/>
      <c r="F2719" s="32"/>
      <c r="G2719" s="55">
        <f t="shared" si="216"/>
        <v>0</v>
      </c>
      <c r="H2719" s="32"/>
      <c r="I2719" s="32"/>
      <c r="J2719" s="54">
        <f t="shared" si="214"/>
        <v>0</v>
      </c>
      <c r="K2719" s="67" t="str">
        <f t="shared" si="215"/>
        <v>Nuevo</v>
      </c>
      <c r="L2719" s="68">
        <f t="shared" si="217"/>
        <v>0</v>
      </c>
      <c r="M2719" s="61">
        <f t="shared" si="218"/>
        <v>0</v>
      </c>
    </row>
    <row r="2720" spans="2:13" ht="12">
      <c r="B2720" s="15">
        <v>2613</v>
      </c>
      <c r="C2720" s="6"/>
      <c r="D2720" s="6"/>
      <c r="E2720" s="32"/>
      <c r="F2720" s="32"/>
      <c r="G2720" s="55">
        <f t="shared" si="216"/>
        <v>0</v>
      </c>
      <c r="H2720" s="32"/>
      <c r="I2720" s="32"/>
      <c r="J2720" s="54">
        <f t="shared" si="214"/>
        <v>0</v>
      </c>
      <c r="K2720" s="67" t="str">
        <f t="shared" si="215"/>
        <v>Nuevo</v>
      </c>
      <c r="L2720" s="68">
        <f t="shared" si="217"/>
        <v>0</v>
      </c>
      <c r="M2720" s="61">
        <f t="shared" si="218"/>
        <v>0</v>
      </c>
    </row>
    <row r="2721" spans="2:13" ht="12">
      <c r="B2721" s="15">
        <v>2614</v>
      </c>
      <c r="C2721" s="6"/>
      <c r="D2721" s="6"/>
      <c r="E2721" s="32"/>
      <c r="F2721" s="32"/>
      <c r="G2721" s="55">
        <f t="shared" si="216"/>
        <v>0</v>
      </c>
      <c r="H2721" s="32"/>
      <c r="I2721" s="32"/>
      <c r="J2721" s="54">
        <f t="shared" si="214"/>
        <v>0</v>
      </c>
      <c r="K2721" s="67" t="str">
        <f t="shared" si="215"/>
        <v>Nuevo</v>
      </c>
      <c r="L2721" s="68">
        <f t="shared" si="217"/>
        <v>0</v>
      </c>
      <c r="M2721" s="61">
        <f t="shared" si="218"/>
        <v>0</v>
      </c>
    </row>
    <row r="2722" spans="2:13" ht="12">
      <c r="B2722" s="15">
        <v>2615</v>
      </c>
      <c r="C2722" s="6"/>
      <c r="D2722" s="6"/>
      <c r="E2722" s="32"/>
      <c r="F2722" s="32"/>
      <c r="G2722" s="55">
        <f t="shared" si="216"/>
        <v>0</v>
      </c>
      <c r="H2722" s="32"/>
      <c r="I2722" s="32"/>
      <c r="J2722" s="54">
        <f t="shared" si="214"/>
        <v>0</v>
      </c>
      <c r="K2722" s="67" t="str">
        <f t="shared" si="215"/>
        <v>Nuevo</v>
      </c>
      <c r="L2722" s="68">
        <f t="shared" si="217"/>
        <v>0</v>
      </c>
      <c r="M2722" s="61">
        <f t="shared" si="218"/>
        <v>0</v>
      </c>
    </row>
    <row r="2723" spans="2:13" ht="12">
      <c r="B2723" s="15">
        <v>2616</v>
      </c>
      <c r="C2723" s="6"/>
      <c r="D2723" s="6"/>
      <c r="E2723" s="32"/>
      <c r="F2723" s="32"/>
      <c r="G2723" s="55">
        <f t="shared" si="216"/>
        <v>0</v>
      </c>
      <c r="H2723" s="32"/>
      <c r="I2723" s="32"/>
      <c r="J2723" s="54">
        <f t="shared" si="214"/>
        <v>0</v>
      </c>
      <c r="K2723" s="67" t="str">
        <f t="shared" si="215"/>
        <v>Nuevo</v>
      </c>
      <c r="L2723" s="68">
        <f t="shared" si="217"/>
        <v>0</v>
      </c>
      <c r="M2723" s="61">
        <f t="shared" si="218"/>
        <v>0</v>
      </c>
    </row>
    <row r="2724" spans="2:13" ht="12">
      <c r="B2724" s="15">
        <v>2617</v>
      </c>
      <c r="C2724" s="6"/>
      <c r="D2724" s="6"/>
      <c r="E2724" s="32"/>
      <c r="F2724" s="32"/>
      <c r="G2724" s="55">
        <f t="shared" si="216"/>
        <v>0</v>
      </c>
      <c r="H2724" s="32"/>
      <c r="I2724" s="32"/>
      <c r="J2724" s="54">
        <f t="shared" si="214"/>
        <v>0</v>
      </c>
      <c r="K2724" s="67" t="str">
        <f t="shared" si="215"/>
        <v>Nuevo</v>
      </c>
      <c r="L2724" s="68">
        <f t="shared" si="217"/>
        <v>0</v>
      </c>
      <c r="M2724" s="61">
        <f t="shared" si="218"/>
        <v>0</v>
      </c>
    </row>
    <row r="2725" spans="2:13" ht="12">
      <c r="B2725" s="15">
        <v>2618</v>
      </c>
      <c r="C2725" s="6"/>
      <c r="D2725" s="6"/>
      <c r="E2725" s="32"/>
      <c r="F2725" s="32"/>
      <c r="G2725" s="55">
        <f t="shared" si="216"/>
        <v>0</v>
      </c>
      <c r="H2725" s="32"/>
      <c r="I2725" s="32"/>
      <c r="J2725" s="54">
        <f t="shared" si="214"/>
        <v>0</v>
      </c>
      <c r="K2725" s="67" t="str">
        <f t="shared" si="215"/>
        <v>Nuevo</v>
      </c>
      <c r="L2725" s="68">
        <f t="shared" si="217"/>
        <v>0</v>
      </c>
      <c r="M2725" s="61">
        <f t="shared" si="218"/>
        <v>0</v>
      </c>
    </row>
    <row r="2726" spans="2:13" ht="12">
      <c r="B2726" s="15">
        <v>2619</v>
      </c>
      <c r="C2726" s="6"/>
      <c r="D2726" s="6"/>
      <c r="E2726" s="32"/>
      <c r="F2726" s="32"/>
      <c r="G2726" s="55">
        <f t="shared" si="216"/>
        <v>0</v>
      </c>
      <c r="H2726" s="32"/>
      <c r="I2726" s="32"/>
      <c r="J2726" s="54">
        <f t="shared" si="214"/>
        <v>0</v>
      </c>
      <c r="K2726" s="67" t="str">
        <f t="shared" si="215"/>
        <v>Nuevo</v>
      </c>
      <c r="L2726" s="68">
        <f t="shared" si="217"/>
        <v>0</v>
      </c>
      <c r="M2726" s="61">
        <f t="shared" si="218"/>
        <v>0</v>
      </c>
    </row>
    <row r="2727" spans="2:13" ht="12">
      <c r="B2727" s="15">
        <v>2620</v>
      </c>
      <c r="C2727" s="6"/>
      <c r="D2727" s="6"/>
      <c r="E2727" s="32"/>
      <c r="F2727" s="32"/>
      <c r="G2727" s="55">
        <f t="shared" si="216"/>
        <v>0</v>
      </c>
      <c r="H2727" s="32"/>
      <c r="I2727" s="32"/>
      <c r="J2727" s="54">
        <f t="shared" si="214"/>
        <v>0</v>
      </c>
      <c r="K2727" s="67" t="str">
        <f t="shared" si="215"/>
        <v>Nuevo</v>
      </c>
      <c r="L2727" s="68">
        <f t="shared" si="217"/>
        <v>0</v>
      </c>
      <c r="M2727" s="61">
        <f t="shared" si="218"/>
        <v>0</v>
      </c>
    </row>
    <row r="2728" spans="2:13" ht="12">
      <c r="B2728" s="15">
        <v>2621</v>
      </c>
      <c r="C2728" s="6"/>
      <c r="D2728" s="6"/>
      <c r="E2728" s="32"/>
      <c r="F2728" s="32"/>
      <c r="G2728" s="55">
        <f t="shared" si="216"/>
        <v>0</v>
      </c>
      <c r="H2728" s="32"/>
      <c r="I2728" s="32"/>
      <c r="J2728" s="54">
        <f aca="true" t="shared" si="219" ref="J2728:J2791">(H2728/$H$112)</f>
        <v>0</v>
      </c>
      <c r="K2728" s="67" t="str">
        <f aca="true" t="shared" si="220" ref="K2728:K2791">IF(E2728=0,"Nuevo",((H2728/E2728)-1))</f>
        <v>Nuevo</v>
      </c>
      <c r="L2728" s="68">
        <f t="shared" si="217"/>
        <v>0</v>
      </c>
      <c r="M2728" s="61">
        <f t="shared" si="218"/>
        <v>0</v>
      </c>
    </row>
    <row r="2729" spans="2:13" ht="12">
      <c r="B2729" s="15">
        <v>2622</v>
      </c>
      <c r="C2729" s="6"/>
      <c r="D2729" s="6"/>
      <c r="E2729" s="32"/>
      <c r="F2729" s="32"/>
      <c r="G2729" s="55">
        <f t="shared" si="216"/>
        <v>0</v>
      </c>
      <c r="H2729" s="32"/>
      <c r="I2729" s="32"/>
      <c r="J2729" s="54">
        <f t="shared" si="219"/>
        <v>0</v>
      </c>
      <c r="K2729" s="67" t="str">
        <f t="shared" si="220"/>
        <v>Nuevo</v>
      </c>
      <c r="L2729" s="68">
        <f t="shared" si="217"/>
        <v>0</v>
      </c>
      <c r="M2729" s="61">
        <f t="shared" si="218"/>
        <v>0</v>
      </c>
    </row>
    <row r="2730" spans="2:13" ht="12">
      <c r="B2730" s="15">
        <v>2623</v>
      </c>
      <c r="C2730" s="6"/>
      <c r="D2730" s="6"/>
      <c r="E2730" s="32"/>
      <c r="F2730" s="32"/>
      <c r="G2730" s="55">
        <f t="shared" si="216"/>
        <v>0</v>
      </c>
      <c r="H2730" s="32"/>
      <c r="I2730" s="32"/>
      <c r="J2730" s="54">
        <f t="shared" si="219"/>
        <v>0</v>
      </c>
      <c r="K2730" s="67" t="str">
        <f t="shared" si="220"/>
        <v>Nuevo</v>
      </c>
      <c r="L2730" s="68">
        <f t="shared" si="217"/>
        <v>0</v>
      </c>
      <c r="M2730" s="61">
        <f t="shared" si="218"/>
        <v>0</v>
      </c>
    </row>
    <row r="2731" spans="2:13" ht="12">
      <c r="B2731" s="15">
        <v>2624</v>
      </c>
      <c r="C2731" s="6"/>
      <c r="D2731" s="6"/>
      <c r="E2731" s="32"/>
      <c r="F2731" s="32"/>
      <c r="G2731" s="55">
        <f t="shared" si="216"/>
        <v>0</v>
      </c>
      <c r="H2731" s="32"/>
      <c r="I2731" s="32"/>
      <c r="J2731" s="54">
        <f t="shared" si="219"/>
        <v>0</v>
      </c>
      <c r="K2731" s="67" t="str">
        <f t="shared" si="220"/>
        <v>Nuevo</v>
      </c>
      <c r="L2731" s="68">
        <f t="shared" si="217"/>
        <v>0</v>
      </c>
      <c r="M2731" s="61">
        <f t="shared" si="218"/>
        <v>0</v>
      </c>
    </row>
    <row r="2732" spans="2:13" ht="12">
      <c r="B2732" s="15">
        <v>2625</v>
      </c>
      <c r="C2732" s="6"/>
      <c r="D2732" s="6"/>
      <c r="E2732" s="32"/>
      <c r="F2732" s="32"/>
      <c r="G2732" s="55">
        <f t="shared" si="216"/>
        <v>0</v>
      </c>
      <c r="H2732" s="32"/>
      <c r="I2732" s="32"/>
      <c r="J2732" s="54">
        <f t="shared" si="219"/>
        <v>0</v>
      </c>
      <c r="K2732" s="67" t="str">
        <f t="shared" si="220"/>
        <v>Nuevo</v>
      </c>
      <c r="L2732" s="68">
        <f t="shared" si="217"/>
        <v>0</v>
      </c>
      <c r="M2732" s="61">
        <f t="shared" si="218"/>
        <v>0</v>
      </c>
    </row>
    <row r="2733" spans="2:13" ht="12">
      <c r="B2733" s="15">
        <v>2626</v>
      </c>
      <c r="C2733" s="6"/>
      <c r="D2733" s="6"/>
      <c r="E2733" s="32"/>
      <c r="F2733" s="32"/>
      <c r="G2733" s="55">
        <f t="shared" si="216"/>
        <v>0</v>
      </c>
      <c r="H2733" s="32"/>
      <c r="I2733" s="32"/>
      <c r="J2733" s="54">
        <f t="shared" si="219"/>
        <v>0</v>
      </c>
      <c r="K2733" s="67" t="str">
        <f t="shared" si="220"/>
        <v>Nuevo</v>
      </c>
      <c r="L2733" s="68">
        <f t="shared" si="217"/>
        <v>0</v>
      </c>
      <c r="M2733" s="61">
        <f t="shared" si="218"/>
        <v>0</v>
      </c>
    </row>
    <row r="2734" spans="2:13" ht="12">
      <c r="B2734" s="15">
        <v>2627</v>
      </c>
      <c r="C2734" s="6"/>
      <c r="D2734" s="6"/>
      <c r="E2734" s="32"/>
      <c r="F2734" s="32"/>
      <c r="G2734" s="55">
        <f t="shared" si="216"/>
        <v>0</v>
      </c>
      <c r="H2734" s="32"/>
      <c r="I2734" s="32"/>
      <c r="J2734" s="54">
        <f t="shared" si="219"/>
        <v>0</v>
      </c>
      <c r="K2734" s="67" t="str">
        <f t="shared" si="220"/>
        <v>Nuevo</v>
      </c>
      <c r="L2734" s="68">
        <f t="shared" si="217"/>
        <v>0</v>
      </c>
      <c r="M2734" s="61">
        <f t="shared" si="218"/>
        <v>0</v>
      </c>
    </row>
    <row r="2735" spans="2:13" ht="12">
      <c r="B2735" s="15">
        <v>2628</v>
      </c>
      <c r="C2735" s="6"/>
      <c r="D2735" s="6"/>
      <c r="E2735" s="32"/>
      <c r="F2735" s="32"/>
      <c r="G2735" s="55">
        <f t="shared" si="216"/>
        <v>0</v>
      </c>
      <c r="H2735" s="32"/>
      <c r="I2735" s="32"/>
      <c r="J2735" s="54">
        <f t="shared" si="219"/>
        <v>0</v>
      </c>
      <c r="K2735" s="67" t="str">
        <f t="shared" si="220"/>
        <v>Nuevo</v>
      </c>
      <c r="L2735" s="68">
        <f t="shared" si="217"/>
        <v>0</v>
      </c>
      <c r="M2735" s="61">
        <f t="shared" si="218"/>
        <v>0</v>
      </c>
    </row>
    <row r="2736" spans="2:13" ht="12">
      <c r="B2736" s="15">
        <v>2629</v>
      </c>
      <c r="C2736" s="6"/>
      <c r="D2736" s="6"/>
      <c r="E2736" s="32"/>
      <c r="F2736" s="32"/>
      <c r="G2736" s="55">
        <f t="shared" si="216"/>
        <v>0</v>
      </c>
      <c r="H2736" s="32"/>
      <c r="I2736" s="32"/>
      <c r="J2736" s="54">
        <f t="shared" si="219"/>
        <v>0</v>
      </c>
      <c r="K2736" s="67" t="str">
        <f t="shared" si="220"/>
        <v>Nuevo</v>
      </c>
      <c r="L2736" s="68">
        <f t="shared" si="217"/>
        <v>0</v>
      </c>
      <c r="M2736" s="61">
        <f t="shared" si="218"/>
        <v>0</v>
      </c>
    </row>
    <row r="2737" spans="2:13" ht="12">
      <c r="B2737" s="15">
        <v>2630</v>
      </c>
      <c r="C2737" s="6"/>
      <c r="D2737" s="6"/>
      <c r="E2737" s="32"/>
      <c r="F2737" s="32"/>
      <c r="G2737" s="55">
        <f t="shared" si="216"/>
        <v>0</v>
      </c>
      <c r="H2737" s="32"/>
      <c r="I2737" s="32"/>
      <c r="J2737" s="54">
        <f t="shared" si="219"/>
        <v>0</v>
      </c>
      <c r="K2737" s="67" t="str">
        <f t="shared" si="220"/>
        <v>Nuevo</v>
      </c>
      <c r="L2737" s="68">
        <f t="shared" si="217"/>
        <v>0</v>
      </c>
      <c r="M2737" s="61">
        <f t="shared" si="218"/>
        <v>0</v>
      </c>
    </row>
    <row r="2738" spans="2:13" ht="12">
      <c r="B2738" s="15">
        <v>2631</v>
      </c>
      <c r="C2738" s="6"/>
      <c r="D2738" s="6"/>
      <c r="E2738" s="32"/>
      <c r="F2738" s="32"/>
      <c r="G2738" s="55">
        <f t="shared" si="216"/>
        <v>0</v>
      </c>
      <c r="H2738" s="32"/>
      <c r="I2738" s="32"/>
      <c r="J2738" s="54">
        <f t="shared" si="219"/>
        <v>0</v>
      </c>
      <c r="K2738" s="67" t="str">
        <f t="shared" si="220"/>
        <v>Nuevo</v>
      </c>
      <c r="L2738" s="68">
        <f t="shared" si="217"/>
        <v>0</v>
      </c>
      <c r="M2738" s="61">
        <f t="shared" si="218"/>
        <v>0</v>
      </c>
    </row>
    <row r="2739" spans="2:13" ht="12">
      <c r="B2739" s="15">
        <v>2632</v>
      </c>
      <c r="C2739" s="6"/>
      <c r="D2739" s="6"/>
      <c r="E2739" s="32"/>
      <c r="F2739" s="32"/>
      <c r="G2739" s="55">
        <f t="shared" si="216"/>
        <v>0</v>
      </c>
      <c r="H2739" s="32"/>
      <c r="I2739" s="32"/>
      <c r="J2739" s="54">
        <f t="shared" si="219"/>
        <v>0</v>
      </c>
      <c r="K2739" s="67" t="str">
        <f t="shared" si="220"/>
        <v>Nuevo</v>
      </c>
      <c r="L2739" s="68">
        <f t="shared" si="217"/>
        <v>0</v>
      </c>
      <c r="M2739" s="61">
        <f t="shared" si="218"/>
        <v>0</v>
      </c>
    </row>
    <row r="2740" spans="2:13" ht="12">
      <c r="B2740" s="15">
        <v>2633</v>
      </c>
      <c r="C2740" s="6"/>
      <c r="D2740" s="6"/>
      <c r="E2740" s="32"/>
      <c r="F2740" s="32"/>
      <c r="G2740" s="55">
        <f t="shared" si="216"/>
        <v>0</v>
      </c>
      <c r="H2740" s="32"/>
      <c r="I2740" s="32"/>
      <c r="J2740" s="54">
        <f t="shared" si="219"/>
        <v>0</v>
      </c>
      <c r="K2740" s="67" t="str">
        <f t="shared" si="220"/>
        <v>Nuevo</v>
      </c>
      <c r="L2740" s="68">
        <f t="shared" si="217"/>
        <v>0</v>
      </c>
      <c r="M2740" s="61">
        <f t="shared" si="218"/>
        <v>0</v>
      </c>
    </row>
    <row r="2741" spans="2:13" ht="12">
      <c r="B2741" s="15">
        <v>2634</v>
      </c>
      <c r="C2741" s="6"/>
      <c r="D2741" s="6"/>
      <c r="E2741" s="32"/>
      <c r="F2741" s="32"/>
      <c r="G2741" s="55">
        <f t="shared" si="216"/>
        <v>0</v>
      </c>
      <c r="H2741" s="32"/>
      <c r="I2741" s="32"/>
      <c r="J2741" s="54">
        <f t="shared" si="219"/>
        <v>0</v>
      </c>
      <c r="K2741" s="67" t="str">
        <f t="shared" si="220"/>
        <v>Nuevo</v>
      </c>
      <c r="L2741" s="68">
        <f t="shared" si="217"/>
        <v>0</v>
      </c>
      <c r="M2741" s="61">
        <f t="shared" si="218"/>
        <v>0</v>
      </c>
    </row>
    <row r="2742" spans="2:13" ht="12">
      <c r="B2742" s="15">
        <v>2635</v>
      </c>
      <c r="C2742" s="6"/>
      <c r="D2742" s="6"/>
      <c r="E2742" s="32"/>
      <c r="F2742" s="32"/>
      <c r="G2742" s="55">
        <f t="shared" si="216"/>
        <v>0</v>
      </c>
      <c r="H2742" s="32"/>
      <c r="I2742" s="32"/>
      <c r="J2742" s="54">
        <f t="shared" si="219"/>
        <v>0</v>
      </c>
      <c r="K2742" s="67" t="str">
        <f t="shared" si="220"/>
        <v>Nuevo</v>
      </c>
      <c r="L2742" s="68">
        <f t="shared" si="217"/>
        <v>0</v>
      </c>
      <c r="M2742" s="61">
        <f t="shared" si="218"/>
        <v>0</v>
      </c>
    </row>
    <row r="2743" spans="2:13" ht="12">
      <c r="B2743" s="15">
        <v>2636</v>
      </c>
      <c r="C2743" s="6"/>
      <c r="D2743" s="6"/>
      <c r="E2743" s="32"/>
      <c r="F2743" s="32"/>
      <c r="G2743" s="55">
        <f t="shared" si="216"/>
        <v>0</v>
      </c>
      <c r="H2743" s="32"/>
      <c r="I2743" s="32"/>
      <c r="J2743" s="54">
        <f t="shared" si="219"/>
        <v>0</v>
      </c>
      <c r="K2743" s="67" t="str">
        <f t="shared" si="220"/>
        <v>Nuevo</v>
      </c>
      <c r="L2743" s="68">
        <f t="shared" si="217"/>
        <v>0</v>
      </c>
      <c r="M2743" s="61">
        <f t="shared" si="218"/>
        <v>0</v>
      </c>
    </row>
    <row r="2744" spans="2:13" ht="12">
      <c r="B2744" s="15">
        <v>2637</v>
      </c>
      <c r="C2744" s="6"/>
      <c r="D2744" s="6"/>
      <c r="E2744" s="32"/>
      <c r="F2744" s="32"/>
      <c r="G2744" s="55">
        <f t="shared" si="216"/>
        <v>0</v>
      </c>
      <c r="H2744" s="32"/>
      <c r="I2744" s="32"/>
      <c r="J2744" s="54">
        <f t="shared" si="219"/>
        <v>0</v>
      </c>
      <c r="K2744" s="67" t="str">
        <f t="shared" si="220"/>
        <v>Nuevo</v>
      </c>
      <c r="L2744" s="68">
        <f t="shared" si="217"/>
        <v>0</v>
      </c>
      <c r="M2744" s="61">
        <f t="shared" si="218"/>
        <v>0</v>
      </c>
    </row>
    <row r="2745" spans="2:13" ht="12">
      <c r="B2745" s="15">
        <v>2638</v>
      </c>
      <c r="C2745" s="6"/>
      <c r="D2745" s="6"/>
      <c r="E2745" s="32"/>
      <c r="F2745" s="32"/>
      <c r="G2745" s="55">
        <f aca="true" t="shared" si="221" ref="G2745:G2808">(E2745/$E$112)</f>
        <v>0</v>
      </c>
      <c r="H2745" s="32"/>
      <c r="I2745" s="32"/>
      <c r="J2745" s="54">
        <f t="shared" si="219"/>
        <v>0</v>
      </c>
      <c r="K2745" s="67" t="str">
        <f t="shared" si="220"/>
        <v>Nuevo</v>
      </c>
      <c r="L2745" s="68">
        <f aca="true" t="shared" si="222" ref="L2745:L2808">IF(E2745=0,0,E2745/F2745)</f>
        <v>0</v>
      </c>
      <c r="M2745" s="61">
        <f aca="true" t="shared" si="223" ref="M2745:M2808">IF(H2745=0,0,H2745/I2745)</f>
        <v>0</v>
      </c>
    </row>
    <row r="2746" spans="2:13" ht="12">
      <c r="B2746" s="15">
        <v>2639</v>
      </c>
      <c r="C2746" s="6"/>
      <c r="D2746" s="6"/>
      <c r="E2746" s="32"/>
      <c r="F2746" s="32"/>
      <c r="G2746" s="55">
        <f t="shared" si="221"/>
        <v>0</v>
      </c>
      <c r="H2746" s="32"/>
      <c r="I2746" s="32"/>
      <c r="J2746" s="54">
        <f t="shared" si="219"/>
        <v>0</v>
      </c>
      <c r="K2746" s="67" t="str">
        <f t="shared" si="220"/>
        <v>Nuevo</v>
      </c>
      <c r="L2746" s="68">
        <f t="shared" si="222"/>
        <v>0</v>
      </c>
      <c r="M2746" s="61">
        <f t="shared" si="223"/>
        <v>0</v>
      </c>
    </row>
    <row r="2747" spans="2:13" ht="12">
      <c r="B2747" s="15">
        <v>2640</v>
      </c>
      <c r="C2747" s="6"/>
      <c r="D2747" s="6"/>
      <c r="E2747" s="32"/>
      <c r="F2747" s="32"/>
      <c r="G2747" s="55">
        <f t="shared" si="221"/>
        <v>0</v>
      </c>
      <c r="H2747" s="32"/>
      <c r="I2747" s="32"/>
      <c r="J2747" s="54">
        <f t="shared" si="219"/>
        <v>0</v>
      </c>
      <c r="K2747" s="67" t="str">
        <f t="shared" si="220"/>
        <v>Nuevo</v>
      </c>
      <c r="L2747" s="68">
        <f t="shared" si="222"/>
        <v>0</v>
      </c>
      <c r="M2747" s="61">
        <f t="shared" si="223"/>
        <v>0</v>
      </c>
    </row>
    <row r="2748" spans="2:13" ht="12">
      <c r="B2748" s="15">
        <v>2641</v>
      </c>
      <c r="C2748" s="6"/>
      <c r="D2748" s="6"/>
      <c r="E2748" s="32"/>
      <c r="F2748" s="32"/>
      <c r="G2748" s="55">
        <f t="shared" si="221"/>
        <v>0</v>
      </c>
      <c r="H2748" s="32"/>
      <c r="I2748" s="32"/>
      <c r="J2748" s="54">
        <f t="shared" si="219"/>
        <v>0</v>
      </c>
      <c r="K2748" s="67" t="str">
        <f t="shared" si="220"/>
        <v>Nuevo</v>
      </c>
      <c r="L2748" s="68">
        <f t="shared" si="222"/>
        <v>0</v>
      </c>
      <c r="M2748" s="61">
        <f t="shared" si="223"/>
        <v>0</v>
      </c>
    </row>
    <row r="2749" spans="2:13" ht="12">
      <c r="B2749" s="15">
        <v>2642</v>
      </c>
      <c r="C2749" s="6"/>
      <c r="D2749" s="6"/>
      <c r="E2749" s="32"/>
      <c r="F2749" s="32"/>
      <c r="G2749" s="55">
        <f t="shared" si="221"/>
        <v>0</v>
      </c>
      <c r="H2749" s="32"/>
      <c r="I2749" s="32"/>
      <c r="J2749" s="54">
        <f t="shared" si="219"/>
        <v>0</v>
      </c>
      <c r="K2749" s="67" t="str">
        <f t="shared" si="220"/>
        <v>Nuevo</v>
      </c>
      <c r="L2749" s="68">
        <f t="shared" si="222"/>
        <v>0</v>
      </c>
      <c r="M2749" s="61">
        <f t="shared" si="223"/>
        <v>0</v>
      </c>
    </row>
    <row r="2750" spans="2:13" ht="12">
      <c r="B2750" s="15">
        <v>2643</v>
      </c>
      <c r="C2750" s="6"/>
      <c r="D2750" s="6"/>
      <c r="E2750" s="32"/>
      <c r="F2750" s="32"/>
      <c r="G2750" s="55">
        <f t="shared" si="221"/>
        <v>0</v>
      </c>
      <c r="H2750" s="32"/>
      <c r="I2750" s="32"/>
      <c r="J2750" s="54">
        <f t="shared" si="219"/>
        <v>0</v>
      </c>
      <c r="K2750" s="67" t="str">
        <f t="shared" si="220"/>
        <v>Nuevo</v>
      </c>
      <c r="L2750" s="68">
        <f t="shared" si="222"/>
        <v>0</v>
      </c>
      <c r="M2750" s="61">
        <f t="shared" si="223"/>
        <v>0</v>
      </c>
    </row>
    <row r="2751" spans="2:13" ht="12">
      <c r="B2751" s="15">
        <v>2644</v>
      </c>
      <c r="C2751" s="6"/>
      <c r="D2751" s="6"/>
      <c r="E2751" s="32"/>
      <c r="F2751" s="32"/>
      <c r="G2751" s="55">
        <f t="shared" si="221"/>
        <v>0</v>
      </c>
      <c r="H2751" s="32"/>
      <c r="I2751" s="32"/>
      <c r="J2751" s="54">
        <f t="shared" si="219"/>
        <v>0</v>
      </c>
      <c r="K2751" s="67" t="str">
        <f t="shared" si="220"/>
        <v>Nuevo</v>
      </c>
      <c r="L2751" s="68">
        <f t="shared" si="222"/>
        <v>0</v>
      </c>
      <c r="M2751" s="61">
        <f t="shared" si="223"/>
        <v>0</v>
      </c>
    </row>
    <row r="2752" spans="2:13" ht="12">
      <c r="B2752" s="15">
        <v>2645</v>
      </c>
      <c r="C2752" s="6"/>
      <c r="D2752" s="6"/>
      <c r="E2752" s="32"/>
      <c r="F2752" s="32"/>
      <c r="G2752" s="55">
        <f t="shared" si="221"/>
        <v>0</v>
      </c>
      <c r="H2752" s="32"/>
      <c r="I2752" s="32"/>
      <c r="J2752" s="54">
        <f t="shared" si="219"/>
        <v>0</v>
      </c>
      <c r="K2752" s="67" t="str">
        <f t="shared" si="220"/>
        <v>Nuevo</v>
      </c>
      <c r="L2752" s="68">
        <f t="shared" si="222"/>
        <v>0</v>
      </c>
      <c r="M2752" s="61">
        <f t="shared" si="223"/>
        <v>0</v>
      </c>
    </row>
    <row r="2753" spans="2:13" ht="12">
      <c r="B2753" s="15">
        <v>2646</v>
      </c>
      <c r="C2753" s="6"/>
      <c r="D2753" s="6"/>
      <c r="E2753" s="32"/>
      <c r="F2753" s="32"/>
      <c r="G2753" s="55">
        <f t="shared" si="221"/>
        <v>0</v>
      </c>
      <c r="H2753" s="32"/>
      <c r="I2753" s="32"/>
      <c r="J2753" s="54">
        <f t="shared" si="219"/>
        <v>0</v>
      </c>
      <c r="K2753" s="67" t="str">
        <f t="shared" si="220"/>
        <v>Nuevo</v>
      </c>
      <c r="L2753" s="68">
        <f t="shared" si="222"/>
        <v>0</v>
      </c>
      <c r="M2753" s="61">
        <f t="shared" si="223"/>
        <v>0</v>
      </c>
    </row>
    <row r="2754" spans="2:13" ht="12">
      <c r="B2754" s="15">
        <v>2647</v>
      </c>
      <c r="C2754" s="6"/>
      <c r="D2754" s="6"/>
      <c r="E2754" s="32"/>
      <c r="F2754" s="32"/>
      <c r="G2754" s="55">
        <f t="shared" si="221"/>
        <v>0</v>
      </c>
      <c r="H2754" s="32"/>
      <c r="I2754" s="32"/>
      <c r="J2754" s="54">
        <f t="shared" si="219"/>
        <v>0</v>
      </c>
      <c r="K2754" s="67" t="str">
        <f t="shared" si="220"/>
        <v>Nuevo</v>
      </c>
      <c r="L2754" s="68">
        <f t="shared" si="222"/>
        <v>0</v>
      </c>
      <c r="M2754" s="61">
        <f t="shared" si="223"/>
        <v>0</v>
      </c>
    </row>
    <row r="2755" spans="2:13" ht="12">
      <c r="B2755" s="15">
        <v>2648</v>
      </c>
      <c r="C2755" s="6"/>
      <c r="D2755" s="6"/>
      <c r="E2755" s="32"/>
      <c r="F2755" s="32"/>
      <c r="G2755" s="55">
        <f t="shared" si="221"/>
        <v>0</v>
      </c>
      <c r="H2755" s="32"/>
      <c r="I2755" s="32"/>
      <c r="J2755" s="54">
        <f t="shared" si="219"/>
        <v>0</v>
      </c>
      <c r="K2755" s="67" t="str">
        <f t="shared" si="220"/>
        <v>Nuevo</v>
      </c>
      <c r="L2755" s="68">
        <f t="shared" si="222"/>
        <v>0</v>
      </c>
      <c r="M2755" s="61">
        <f t="shared" si="223"/>
        <v>0</v>
      </c>
    </row>
    <row r="2756" spans="2:13" ht="12">
      <c r="B2756" s="15">
        <v>2649</v>
      </c>
      <c r="C2756" s="6"/>
      <c r="D2756" s="6"/>
      <c r="E2756" s="32"/>
      <c r="F2756" s="32"/>
      <c r="G2756" s="55">
        <f t="shared" si="221"/>
        <v>0</v>
      </c>
      <c r="H2756" s="32"/>
      <c r="I2756" s="32"/>
      <c r="J2756" s="54">
        <f t="shared" si="219"/>
        <v>0</v>
      </c>
      <c r="K2756" s="67" t="str">
        <f t="shared" si="220"/>
        <v>Nuevo</v>
      </c>
      <c r="L2756" s="68">
        <f t="shared" si="222"/>
        <v>0</v>
      </c>
      <c r="M2756" s="61">
        <f t="shared" si="223"/>
        <v>0</v>
      </c>
    </row>
    <row r="2757" spans="2:13" ht="12">
      <c r="B2757" s="15">
        <v>2650</v>
      </c>
      <c r="C2757" s="6"/>
      <c r="D2757" s="6"/>
      <c r="E2757" s="32"/>
      <c r="F2757" s="32"/>
      <c r="G2757" s="55">
        <f t="shared" si="221"/>
        <v>0</v>
      </c>
      <c r="H2757" s="32"/>
      <c r="I2757" s="32"/>
      <c r="J2757" s="54">
        <f t="shared" si="219"/>
        <v>0</v>
      </c>
      <c r="K2757" s="67" t="str">
        <f t="shared" si="220"/>
        <v>Nuevo</v>
      </c>
      <c r="L2757" s="68">
        <f t="shared" si="222"/>
        <v>0</v>
      </c>
      <c r="M2757" s="61">
        <f t="shared" si="223"/>
        <v>0</v>
      </c>
    </row>
    <row r="2758" spans="2:13" ht="12">
      <c r="B2758" s="15">
        <v>2651</v>
      </c>
      <c r="C2758" s="6"/>
      <c r="D2758" s="6"/>
      <c r="E2758" s="32"/>
      <c r="F2758" s="32"/>
      <c r="G2758" s="55">
        <f t="shared" si="221"/>
        <v>0</v>
      </c>
      <c r="H2758" s="32"/>
      <c r="I2758" s="32"/>
      <c r="J2758" s="54">
        <f t="shared" si="219"/>
        <v>0</v>
      </c>
      <c r="K2758" s="67" t="str">
        <f t="shared" si="220"/>
        <v>Nuevo</v>
      </c>
      <c r="L2758" s="68">
        <f t="shared" si="222"/>
        <v>0</v>
      </c>
      <c r="M2758" s="61">
        <f t="shared" si="223"/>
        <v>0</v>
      </c>
    </row>
    <row r="2759" spans="2:13" ht="12">
      <c r="B2759" s="15">
        <v>2652</v>
      </c>
      <c r="C2759" s="6"/>
      <c r="D2759" s="6"/>
      <c r="E2759" s="32"/>
      <c r="F2759" s="32"/>
      <c r="G2759" s="55">
        <f t="shared" si="221"/>
        <v>0</v>
      </c>
      <c r="H2759" s="32"/>
      <c r="I2759" s="32"/>
      <c r="J2759" s="54">
        <f t="shared" si="219"/>
        <v>0</v>
      </c>
      <c r="K2759" s="67" t="str">
        <f t="shared" si="220"/>
        <v>Nuevo</v>
      </c>
      <c r="L2759" s="68">
        <f t="shared" si="222"/>
        <v>0</v>
      </c>
      <c r="M2759" s="61">
        <f t="shared" si="223"/>
        <v>0</v>
      </c>
    </row>
    <row r="2760" spans="2:13" ht="12">
      <c r="B2760" s="15">
        <v>2653</v>
      </c>
      <c r="C2760" s="6"/>
      <c r="D2760" s="6"/>
      <c r="E2760" s="32"/>
      <c r="F2760" s="32"/>
      <c r="G2760" s="55">
        <f t="shared" si="221"/>
        <v>0</v>
      </c>
      <c r="H2760" s="32"/>
      <c r="I2760" s="32"/>
      <c r="J2760" s="54">
        <f t="shared" si="219"/>
        <v>0</v>
      </c>
      <c r="K2760" s="67" t="str">
        <f t="shared" si="220"/>
        <v>Nuevo</v>
      </c>
      <c r="L2760" s="68">
        <f t="shared" si="222"/>
        <v>0</v>
      </c>
      <c r="M2760" s="61">
        <f t="shared" si="223"/>
        <v>0</v>
      </c>
    </row>
    <row r="2761" spans="2:13" ht="12">
      <c r="B2761" s="15">
        <v>2654</v>
      </c>
      <c r="C2761" s="6"/>
      <c r="D2761" s="6"/>
      <c r="E2761" s="32"/>
      <c r="F2761" s="32"/>
      <c r="G2761" s="55">
        <f t="shared" si="221"/>
        <v>0</v>
      </c>
      <c r="H2761" s="32"/>
      <c r="I2761" s="32"/>
      <c r="J2761" s="54">
        <f t="shared" si="219"/>
        <v>0</v>
      </c>
      <c r="K2761" s="67" t="str">
        <f t="shared" si="220"/>
        <v>Nuevo</v>
      </c>
      <c r="L2761" s="68">
        <f t="shared" si="222"/>
        <v>0</v>
      </c>
      <c r="M2761" s="61">
        <f t="shared" si="223"/>
        <v>0</v>
      </c>
    </row>
    <row r="2762" spans="2:13" ht="12">
      <c r="B2762" s="15">
        <v>2655</v>
      </c>
      <c r="C2762" s="6"/>
      <c r="D2762" s="6"/>
      <c r="E2762" s="32"/>
      <c r="F2762" s="32"/>
      <c r="G2762" s="55">
        <f t="shared" si="221"/>
        <v>0</v>
      </c>
      <c r="H2762" s="32"/>
      <c r="I2762" s="32"/>
      <c r="J2762" s="54">
        <f t="shared" si="219"/>
        <v>0</v>
      </c>
      <c r="K2762" s="67" t="str">
        <f t="shared" si="220"/>
        <v>Nuevo</v>
      </c>
      <c r="L2762" s="68">
        <f t="shared" si="222"/>
        <v>0</v>
      </c>
      <c r="M2762" s="61">
        <f t="shared" si="223"/>
        <v>0</v>
      </c>
    </row>
    <row r="2763" spans="2:13" ht="12">
      <c r="B2763" s="15">
        <v>2656</v>
      </c>
      <c r="C2763" s="6"/>
      <c r="D2763" s="6"/>
      <c r="E2763" s="32"/>
      <c r="F2763" s="32"/>
      <c r="G2763" s="55">
        <f t="shared" si="221"/>
        <v>0</v>
      </c>
      <c r="H2763" s="32"/>
      <c r="I2763" s="32"/>
      <c r="J2763" s="54">
        <f t="shared" si="219"/>
        <v>0</v>
      </c>
      <c r="K2763" s="67" t="str">
        <f t="shared" si="220"/>
        <v>Nuevo</v>
      </c>
      <c r="L2763" s="68">
        <f t="shared" si="222"/>
        <v>0</v>
      </c>
      <c r="M2763" s="61">
        <f t="shared" si="223"/>
        <v>0</v>
      </c>
    </row>
    <row r="2764" spans="2:13" ht="12">
      <c r="B2764" s="15">
        <v>2657</v>
      </c>
      <c r="C2764" s="6"/>
      <c r="D2764" s="6"/>
      <c r="E2764" s="32"/>
      <c r="F2764" s="32"/>
      <c r="G2764" s="55">
        <f t="shared" si="221"/>
        <v>0</v>
      </c>
      <c r="H2764" s="32"/>
      <c r="I2764" s="32"/>
      <c r="J2764" s="54">
        <f t="shared" si="219"/>
        <v>0</v>
      </c>
      <c r="K2764" s="67" t="str">
        <f t="shared" si="220"/>
        <v>Nuevo</v>
      </c>
      <c r="L2764" s="68">
        <f t="shared" si="222"/>
        <v>0</v>
      </c>
      <c r="M2764" s="61">
        <f t="shared" si="223"/>
        <v>0</v>
      </c>
    </row>
    <row r="2765" spans="2:13" ht="12">
      <c r="B2765" s="15">
        <v>2658</v>
      </c>
      <c r="C2765" s="6"/>
      <c r="D2765" s="6"/>
      <c r="E2765" s="32"/>
      <c r="F2765" s="32"/>
      <c r="G2765" s="55">
        <f t="shared" si="221"/>
        <v>0</v>
      </c>
      <c r="H2765" s="32"/>
      <c r="I2765" s="32"/>
      <c r="J2765" s="54">
        <f t="shared" si="219"/>
        <v>0</v>
      </c>
      <c r="K2765" s="67" t="str">
        <f t="shared" si="220"/>
        <v>Nuevo</v>
      </c>
      <c r="L2765" s="68">
        <f t="shared" si="222"/>
        <v>0</v>
      </c>
      <c r="M2765" s="61">
        <f t="shared" si="223"/>
        <v>0</v>
      </c>
    </row>
    <row r="2766" spans="2:13" ht="12">
      <c r="B2766" s="15">
        <v>2659</v>
      </c>
      <c r="C2766" s="6"/>
      <c r="D2766" s="6"/>
      <c r="E2766" s="32"/>
      <c r="F2766" s="32"/>
      <c r="G2766" s="55">
        <f t="shared" si="221"/>
        <v>0</v>
      </c>
      <c r="H2766" s="32"/>
      <c r="I2766" s="32"/>
      <c r="J2766" s="54">
        <f t="shared" si="219"/>
        <v>0</v>
      </c>
      <c r="K2766" s="67" t="str">
        <f t="shared" si="220"/>
        <v>Nuevo</v>
      </c>
      <c r="L2766" s="68">
        <f t="shared" si="222"/>
        <v>0</v>
      </c>
      <c r="M2766" s="61">
        <f t="shared" si="223"/>
        <v>0</v>
      </c>
    </row>
    <row r="2767" spans="2:13" ht="12">
      <c r="B2767" s="15">
        <v>2660</v>
      </c>
      <c r="C2767" s="6"/>
      <c r="D2767" s="6"/>
      <c r="E2767" s="32"/>
      <c r="F2767" s="32"/>
      <c r="G2767" s="55">
        <f t="shared" si="221"/>
        <v>0</v>
      </c>
      <c r="H2767" s="32"/>
      <c r="I2767" s="32"/>
      <c r="J2767" s="54">
        <f t="shared" si="219"/>
        <v>0</v>
      </c>
      <c r="K2767" s="67" t="str">
        <f t="shared" si="220"/>
        <v>Nuevo</v>
      </c>
      <c r="L2767" s="68">
        <f t="shared" si="222"/>
        <v>0</v>
      </c>
      <c r="M2767" s="61">
        <f t="shared" si="223"/>
        <v>0</v>
      </c>
    </row>
    <row r="2768" spans="2:13" ht="12">
      <c r="B2768" s="15">
        <v>2661</v>
      </c>
      <c r="C2768" s="6"/>
      <c r="D2768" s="6"/>
      <c r="E2768" s="32"/>
      <c r="F2768" s="32"/>
      <c r="G2768" s="55">
        <f t="shared" si="221"/>
        <v>0</v>
      </c>
      <c r="H2768" s="32"/>
      <c r="I2768" s="32"/>
      <c r="J2768" s="54">
        <f t="shared" si="219"/>
        <v>0</v>
      </c>
      <c r="K2768" s="67" t="str">
        <f t="shared" si="220"/>
        <v>Nuevo</v>
      </c>
      <c r="L2768" s="68">
        <f t="shared" si="222"/>
        <v>0</v>
      </c>
      <c r="M2768" s="61">
        <f t="shared" si="223"/>
        <v>0</v>
      </c>
    </row>
    <row r="2769" spans="2:13" ht="12">
      <c r="B2769" s="15">
        <v>2662</v>
      </c>
      <c r="C2769" s="6"/>
      <c r="D2769" s="6"/>
      <c r="E2769" s="32"/>
      <c r="F2769" s="32"/>
      <c r="G2769" s="55">
        <f t="shared" si="221"/>
        <v>0</v>
      </c>
      <c r="H2769" s="32"/>
      <c r="I2769" s="32"/>
      <c r="J2769" s="54">
        <f t="shared" si="219"/>
        <v>0</v>
      </c>
      <c r="K2769" s="67" t="str">
        <f t="shared" si="220"/>
        <v>Nuevo</v>
      </c>
      <c r="L2769" s="68">
        <f t="shared" si="222"/>
        <v>0</v>
      </c>
      <c r="M2769" s="61">
        <f t="shared" si="223"/>
        <v>0</v>
      </c>
    </row>
    <row r="2770" spans="2:13" ht="12">
      <c r="B2770" s="15">
        <v>2663</v>
      </c>
      <c r="C2770" s="6"/>
      <c r="D2770" s="6"/>
      <c r="E2770" s="32"/>
      <c r="F2770" s="32"/>
      <c r="G2770" s="55">
        <f t="shared" si="221"/>
        <v>0</v>
      </c>
      <c r="H2770" s="32"/>
      <c r="I2770" s="32"/>
      <c r="J2770" s="54">
        <f t="shared" si="219"/>
        <v>0</v>
      </c>
      <c r="K2770" s="67" t="str">
        <f t="shared" si="220"/>
        <v>Nuevo</v>
      </c>
      <c r="L2770" s="68">
        <f t="shared" si="222"/>
        <v>0</v>
      </c>
      <c r="M2770" s="61">
        <f t="shared" si="223"/>
        <v>0</v>
      </c>
    </row>
    <row r="2771" spans="2:13" ht="12">
      <c r="B2771" s="15">
        <v>2664</v>
      </c>
      <c r="C2771" s="6"/>
      <c r="D2771" s="6"/>
      <c r="E2771" s="32"/>
      <c r="F2771" s="32"/>
      <c r="G2771" s="55">
        <f t="shared" si="221"/>
        <v>0</v>
      </c>
      <c r="H2771" s="32"/>
      <c r="I2771" s="32"/>
      <c r="J2771" s="54">
        <f t="shared" si="219"/>
        <v>0</v>
      </c>
      <c r="K2771" s="67" t="str">
        <f t="shared" si="220"/>
        <v>Nuevo</v>
      </c>
      <c r="L2771" s="68">
        <f t="shared" si="222"/>
        <v>0</v>
      </c>
      <c r="M2771" s="61">
        <f t="shared" si="223"/>
        <v>0</v>
      </c>
    </row>
    <row r="2772" spans="2:13" ht="12">
      <c r="B2772" s="15">
        <v>2665</v>
      </c>
      <c r="C2772" s="6"/>
      <c r="D2772" s="6"/>
      <c r="E2772" s="32"/>
      <c r="F2772" s="32"/>
      <c r="G2772" s="55">
        <f t="shared" si="221"/>
        <v>0</v>
      </c>
      <c r="H2772" s="32"/>
      <c r="I2772" s="32"/>
      <c r="J2772" s="54">
        <f t="shared" si="219"/>
        <v>0</v>
      </c>
      <c r="K2772" s="67" t="str">
        <f t="shared" si="220"/>
        <v>Nuevo</v>
      </c>
      <c r="L2772" s="68">
        <f t="shared" si="222"/>
        <v>0</v>
      </c>
      <c r="M2772" s="61">
        <f t="shared" si="223"/>
        <v>0</v>
      </c>
    </row>
    <row r="2773" spans="2:13" ht="12">
      <c r="B2773" s="15">
        <v>2666</v>
      </c>
      <c r="C2773" s="6"/>
      <c r="D2773" s="6"/>
      <c r="E2773" s="32"/>
      <c r="F2773" s="32"/>
      <c r="G2773" s="55">
        <f t="shared" si="221"/>
        <v>0</v>
      </c>
      <c r="H2773" s="32"/>
      <c r="I2773" s="32"/>
      <c r="J2773" s="54">
        <f t="shared" si="219"/>
        <v>0</v>
      </c>
      <c r="K2773" s="67" t="str">
        <f t="shared" si="220"/>
        <v>Nuevo</v>
      </c>
      <c r="L2773" s="68">
        <f t="shared" si="222"/>
        <v>0</v>
      </c>
      <c r="M2773" s="61">
        <f t="shared" si="223"/>
        <v>0</v>
      </c>
    </row>
    <row r="2774" spans="2:13" ht="12">
      <c r="B2774" s="15">
        <v>2667</v>
      </c>
      <c r="C2774" s="6"/>
      <c r="D2774" s="6"/>
      <c r="E2774" s="32"/>
      <c r="F2774" s="32"/>
      <c r="G2774" s="55">
        <f t="shared" si="221"/>
        <v>0</v>
      </c>
      <c r="H2774" s="32"/>
      <c r="I2774" s="32"/>
      <c r="J2774" s="54">
        <f t="shared" si="219"/>
        <v>0</v>
      </c>
      <c r="K2774" s="67" t="str">
        <f t="shared" si="220"/>
        <v>Nuevo</v>
      </c>
      <c r="L2774" s="68">
        <f t="shared" si="222"/>
        <v>0</v>
      </c>
      <c r="M2774" s="61">
        <f t="shared" si="223"/>
        <v>0</v>
      </c>
    </row>
    <row r="2775" spans="2:13" ht="12">
      <c r="B2775" s="15">
        <v>2668</v>
      </c>
      <c r="C2775" s="6"/>
      <c r="D2775" s="6"/>
      <c r="E2775" s="32"/>
      <c r="F2775" s="32"/>
      <c r="G2775" s="55">
        <f t="shared" si="221"/>
        <v>0</v>
      </c>
      <c r="H2775" s="32"/>
      <c r="I2775" s="32"/>
      <c r="J2775" s="54">
        <f t="shared" si="219"/>
        <v>0</v>
      </c>
      <c r="K2775" s="67" t="str">
        <f t="shared" si="220"/>
        <v>Nuevo</v>
      </c>
      <c r="L2775" s="68">
        <f t="shared" si="222"/>
        <v>0</v>
      </c>
      <c r="M2775" s="61">
        <f t="shared" si="223"/>
        <v>0</v>
      </c>
    </row>
    <row r="2776" spans="2:13" ht="12">
      <c r="B2776" s="15">
        <v>2669</v>
      </c>
      <c r="C2776" s="6"/>
      <c r="D2776" s="6"/>
      <c r="E2776" s="32"/>
      <c r="F2776" s="32"/>
      <c r="G2776" s="55">
        <f t="shared" si="221"/>
        <v>0</v>
      </c>
      <c r="H2776" s="32"/>
      <c r="I2776" s="32"/>
      <c r="J2776" s="54">
        <f t="shared" si="219"/>
        <v>0</v>
      </c>
      <c r="K2776" s="67" t="str">
        <f t="shared" si="220"/>
        <v>Nuevo</v>
      </c>
      <c r="L2776" s="68">
        <f t="shared" si="222"/>
        <v>0</v>
      </c>
      <c r="M2776" s="61">
        <f t="shared" si="223"/>
        <v>0</v>
      </c>
    </row>
    <row r="2777" spans="2:13" ht="12">
      <c r="B2777" s="15">
        <v>2670</v>
      </c>
      <c r="C2777" s="6"/>
      <c r="D2777" s="6"/>
      <c r="E2777" s="32"/>
      <c r="F2777" s="32"/>
      <c r="G2777" s="55">
        <f t="shared" si="221"/>
        <v>0</v>
      </c>
      <c r="H2777" s="32"/>
      <c r="I2777" s="32"/>
      <c r="J2777" s="54">
        <f t="shared" si="219"/>
        <v>0</v>
      </c>
      <c r="K2777" s="67" t="str">
        <f t="shared" si="220"/>
        <v>Nuevo</v>
      </c>
      <c r="L2777" s="68">
        <f t="shared" si="222"/>
        <v>0</v>
      </c>
      <c r="M2777" s="61">
        <f t="shared" si="223"/>
        <v>0</v>
      </c>
    </row>
    <row r="2778" spans="2:13" ht="12">
      <c r="B2778" s="15">
        <v>2671</v>
      </c>
      <c r="C2778" s="6"/>
      <c r="D2778" s="6"/>
      <c r="E2778" s="32"/>
      <c r="F2778" s="32"/>
      <c r="G2778" s="55">
        <f t="shared" si="221"/>
        <v>0</v>
      </c>
      <c r="H2778" s="32"/>
      <c r="I2778" s="32"/>
      <c r="J2778" s="54">
        <f t="shared" si="219"/>
        <v>0</v>
      </c>
      <c r="K2778" s="67" t="str">
        <f t="shared" si="220"/>
        <v>Nuevo</v>
      </c>
      <c r="L2778" s="68">
        <f t="shared" si="222"/>
        <v>0</v>
      </c>
      <c r="M2778" s="61">
        <f t="shared" si="223"/>
        <v>0</v>
      </c>
    </row>
    <row r="2779" spans="2:13" ht="12">
      <c r="B2779" s="15">
        <v>2672</v>
      </c>
      <c r="C2779" s="6"/>
      <c r="D2779" s="6"/>
      <c r="E2779" s="32"/>
      <c r="F2779" s="32"/>
      <c r="G2779" s="55">
        <f t="shared" si="221"/>
        <v>0</v>
      </c>
      <c r="H2779" s="32"/>
      <c r="I2779" s="32"/>
      <c r="J2779" s="54">
        <f t="shared" si="219"/>
        <v>0</v>
      </c>
      <c r="K2779" s="67" t="str">
        <f t="shared" si="220"/>
        <v>Nuevo</v>
      </c>
      <c r="L2779" s="68">
        <f t="shared" si="222"/>
        <v>0</v>
      </c>
      <c r="M2779" s="61">
        <f t="shared" si="223"/>
        <v>0</v>
      </c>
    </row>
    <row r="2780" spans="2:13" ht="12">
      <c r="B2780" s="15">
        <v>2673</v>
      </c>
      <c r="C2780" s="6"/>
      <c r="D2780" s="6"/>
      <c r="E2780" s="32"/>
      <c r="F2780" s="32"/>
      <c r="G2780" s="55">
        <f t="shared" si="221"/>
        <v>0</v>
      </c>
      <c r="H2780" s="32"/>
      <c r="I2780" s="32"/>
      <c r="J2780" s="54">
        <f t="shared" si="219"/>
        <v>0</v>
      </c>
      <c r="K2780" s="67" t="str">
        <f t="shared" si="220"/>
        <v>Nuevo</v>
      </c>
      <c r="L2780" s="68">
        <f t="shared" si="222"/>
        <v>0</v>
      </c>
      <c r="M2780" s="61">
        <f t="shared" si="223"/>
        <v>0</v>
      </c>
    </row>
    <row r="2781" spans="2:13" ht="12">
      <c r="B2781" s="15">
        <v>2674</v>
      </c>
      <c r="C2781" s="6"/>
      <c r="D2781" s="6"/>
      <c r="E2781" s="32"/>
      <c r="F2781" s="32"/>
      <c r="G2781" s="55">
        <f t="shared" si="221"/>
        <v>0</v>
      </c>
      <c r="H2781" s="32"/>
      <c r="I2781" s="32"/>
      <c r="J2781" s="54">
        <f t="shared" si="219"/>
        <v>0</v>
      </c>
      <c r="K2781" s="67" t="str">
        <f t="shared" si="220"/>
        <v>Nuevo</v>
      </c>
      <c r="L2781" s="68">
        <f t="shared" si="222"/>
        <v>0</v>
      </c>
      <c r="M2781" s="61">
        <f t="shared" si="223"/>
        <v>0</v>
      </c>
    </row>
    <row r="2782" spans="2:13" ht="12">
      <c r="B2782" s="15">
        <v>2675</v>
      </c>
      <c r="C2782" s="6"/>
      <c r="D2782" s="6"/>
      <c r="E2782" s="32"/>
      <c r="F2782" s="32"/>
      <c r="G2782" s="55">
        <f t="shared" si="221"/>
        <v>0</v>
      </c>
      <c r="H2782" s="32"/>
      <c r="I2782" s="32"/>
      <c r="J2782" s="54">
        <f t="shared" si="219"/>
        <v>0</v>
      </c>
      <c r="K2782" s="67" t="str">
        <f t="shared" si="220"/>
        <v>Nuevo</v>
      </c>
      <c r="L2782" s="68">
        <f t="shared" si="222"/>
        <v>0</v>
      </c>
      <c r="M2782" s="61">
        <f t="shared" si="223"/>
        <v>0</v>
      </c>
    </row>
    <row r="2783" spans="2:13" ht="12">
      <c r="B2783" s="15">
        <v>2676</v>
      </c>
      <c r="C2783" s="6"/>
      <c r="D2783" s="6"/>
      <c r="E2783" s="32"/>
      <c r="F2783" s="32"/>
      <c r="G2783" s="55">
        <f t="shared" si="221"/>
        <v>0</v>
      </c>
      <c r="H2783" s="32"/>
      <c r="I2783" s="32"/>
      <c r="J2783" s="54">
        <f t="shared" si="219"/>
        <v>0</v>
      </c>
      <c r="K2783" s="67" t="str">
        <f t="shared" si="220"/>
        <v>Nuevo</v>
      </c>
      <c r="L2783" s="68">
        <f t="shared" si="222"/>
        <v>0</v>
      </c>
      <c r="M2783" s="61">
        <f t="shared" si="223"/>
        <v>0</v>
      </c>
    </row>
    <row r="2784" spans="2:13" ht="12">
      <c r="B2784" s="15">
        <v>2677</v>
      </c>
      <c r="C2784" s="6"/>
      <c r="D2784" s="6"/>
      <c r="E2784" s="32"/>
      <c r="F2784" s="32"/>
      <c r="G2784" s="55">
        <f t="shared" si="221"/>
        <v>0</v>
      </c>
      <c r="H2784" s="32"/>
      <c r="I2784" s="32"/>
      <c r="J2784" s="54">
        <f t="shared" si="219"/>
        <v>0</v>
      </c>
      <c r="K2784" s="67" t="str">
        <f t="shared" si="220"/>
        <v>Nuevo</v>
      </c>
      <c r="L2784" s="68">
        <f t="shared" si="222"/>
        <v>0</v>
      </c>
      <c r="M2784" s="61">
        <f t="shared" si="223"/>
        <v>0</v>
      </c>
    </row>
    <row r="2785" spans="2:13" ht="12">
      <c r="B2785" s="15">
        <v>2678</v>
      </c>
      <c r="C2785" s="6"/>
      <c r="D2785" s="6"/>
      <c r="E2785" s="32"/>
      <c r="F2785" s="32"/>
      <c r="G2785" s="55">
        <f t="shared" si="221"/>
        <v>0</v>
      </c>
      <c r="H2785" s="32"/>
      <c r="I2785" s="32"/>
      <c r="J2785" s="54">
        <f t="shared" si="219"/>
        <v>0</v>
      </c>
      <c r="K2785" s="67" t="str">
        <f t="shared" si="220"/>
        <v>Nuevo</v>
      </c>
      <c r="L2785" s="68">
        <f t="shared" si="222"/>
        <v>0</v>
      </c>
      <c r="M2785" s="61">
        <f t="shared" si="223"/>
        <v>0</v>
      </c>
    </row>
    <row r="2786" spans="2:13" ht="12">
      <c r="B2786" s="15">
        <v>2679</v>
      </c>
      <c r="C2786" s="6"/>
      <c r="D2786" s="6"/>
      <c r="E2786" s="32"/>
      <c r="F2786" s="32"/>
      <c r="G2786" s="55">
        <f t="shared" si="221"/>
        <v>0</v>
      </c>
      <c r="H2786" s="32"/>
      <c r="I2786" s="32"/>
      <c r="J2786" s="54">
        <f t="shared" si="219"/>
        <v>0</v>
      </c>
      <c r="K2786" s="67" t="str">
        <f t="shared" si="220"/>
        <v>Nuevo</v>
      </c>
      <c r="L2786" s="68">
        <f t="shared" si="222"/>
        <v>0</v>
      </c>
      <c r="M2786" s="61">
        <f t="shared" si="223"/>
        <v>0</v>
      </c>
    </row>
    <row r="2787" spans="2:13" ht="12">
      <c r="B2787" s="15">
        <v>2680</v>
      </c>
      <c r="C2787" s="6"/>
      <c r="D2787" s="6"/>
      <c r="E2787" s="32"/>
      <c r="F2787" s="32"/>
      <c r="G2787" s="55">
        <f t="shared" si="221"/>
        <v>0</v>
      </c>
      <c r="H2787" s="32"/>
      <c r="I2787" s="32"/>
      <c r="J2787" s="54">
        <f t="shared" si="219"/>
        <v>0</v>
      </c>
      <c r="K2787" s="67" t="str">
        <f t="shared" si="220"/>
        <v>Nuevo</v>
      </c>
      <c r="L2787" s="68">
        <f t="shared" si="222"/>
        <v>0</v>
      </c>
      <c r="M2787" s="61">
        <f t="shared" si="223"/>
        <v>0</v>
      </c>
    </row>
    <row r="2788" spans="2:13" ht="12">
      <c r="B2788" s="15">
        <v>2681</v>
      </c>
      <c r="C2788" s="6"/>
      <c r="D2788" s="6"/>
      <c r="E2788" s="32"/>
      <c r="F2788" s="32"/>
      <c r="G2788" s="55">
        <f t="shared" si="221"/>
        <v>0</v>
      </c>
      <c r="H2788" s="32"/>
      <c r="I2788" s="32"/>
      <c r="J2788" s="54">
        <f t="shared" si="219"/>
        <v>0</v>
      </c>
      <c r="K2788" s="67" t="str">
        <f t="shared" si="220"/>
        <v>Nuevo</v>
      </c>
      <c r="L2788" s="68">
        <f t="shared" si="222"/>
        <v>0</v>
      </c>
      <c r="M2788" s="61">
        <f t="shared" si="223"/>
        <v>0</v>
      </c>
    </row>
    <row r="2789" spans="2:13" ht="12">
      <c r="B2789" s="15">
        <v>2682</v>
      </c>
      <c r="C2789" s="6"/>
      <c r="D2789" s="6"/>
      <c r="E2789" s="32"/>
      <c r="F2789" s="32"/>
      <c r="G2789" s="55">
        <f t="shared" si="221"/>
        <v>0</v>
      </c>
      <c r="H2789" s="32"/>
      <c r="I2789" s="32"/>
      <c r="J2789" s="54">
        <f t="shared" si="219"/>
        <v>0</v>
      </c>
      <c r="K2789" s="67" t="str">
        <f t="shared" si="220"/>
        <v>Nuevo</v>
      </c>
      <c r="L2789" s="68">
        <f t="shared" si="222"/>
        <v>0</v>
      </c>
      <c r="M2789" s="61">
        <f t="shared" si="223"/>
        <v>0</v>
      </c>
    </row>
    <row r="2790" spans="2:13" ht="12">
      <c r="B2790" s="15">
        <v>2683</v>
      </c>
      <c r="C2790" s="6"/>
      <c r="D2790" s="6"/>
      <c r="E2790" s="32"/>
      <c r="F2790" s="32"/>
      <c r="G2790" s="55">
        <f t="shared" si="221"/>
        <v>0</v>
      </c>
      <c r="H2790" s="32"/>
      <c r="I2790" s="32"/>
      <c r="J2790" s="54">
        <f t="shared" si="219"/>
        <v>0</v>
      </c>
      <c r="K2790" s="67" t="str">
        <f t="shared" si="220"/>
        <v>Nuevo</v>
      </c>
      <c r="L2790" s="68">
        <f t="shared" si="222"/>
        <v>0</v>
      </c>
      <c r="M2790" s="61">
        <f t="shared" si="223"/>
        <v>0</v>
      </c>
    </row>
    <row r="2791" spans="2:13" ht="12">
      <c r="B2791" s="15">
        <v>2684</v>
      </c>
      <c r="C2791" s="6"/>
      <c r="D2791" s="6"/>
      <c r="E2791" s="32"/>
      <c r="F2791" s="32"/>
      <c r="G2791" s="55">
        <f t="shared" si="221"/>
        <v>0</v>
      </c>
      <c r="H2791" s="32"/>
      <c r="I2791" s="32"/>
      <c r="J2791" s="54">
        <f t="shared" si="219"/>
        <v>0</v>
      </c>
      <c r="K2791" s="67" t="str">
        <f t="shared" si="220"/>
        <v>Nuevo</v>
      </c>
      <c r="L2791" s="68">
        <f t="shared" si="222"/>
        <v>0</v>
      </c>
      <c r="M2791" s="61">
        <f t="shared" si="223"/>
        <v>0</v>
      </c>
    </row>
    <row r="2792" spans="2:13" ht="12">
      <c r="B2792" s="15">
        <v>2685</v>
      </c>
      <c r="C2792" s="6"/>
      <c r="D2792" s="6"/>
      <c r="E2792" s="32"/>
      <c r="F2792" s="32"/>
      <c r="G2792" s="55">
        <f t="shared" si="221"/>
        <v>0</v>
      </c>
      <c r="H2792" s="32"/>
      <c r="I2792" s="32"/>
      <c r="J2792" s="54">
        <f aca="true" t="shared" si="224" ref="J2792:J2838">(H2792/$H$112)</f>
        <v>0</v>
      </c>
      <c r="K2792" s="67" t="str">
        <f aca="true" t="shared" si="225" ref="K2792:K2838">IF(E2792=0,"Nuevo",((H2792/E2792)-1))</f>
        <v>Nuevo</v>
      </c>
      <c r="L2792" s="68">
        <f t="shared" si="222"/>
        <v>0</v>
      </c>
      <c r="M2792" s="61">
        <f t="shared" si="223"/>
        <v>0</v>
      </c>
    </row>
    <row r="2793" spans="2:13" ht="12">
      <c r="B2793" s="15">
        <v>2686</v>
      </c>
      <c r="C2793" s="6"/>
      <c r="D2793" s="6"/>
      <c r="E2793" s="32"/>
      <c r="F2793" s="32"/>
      <c r="G2793" s="55">
        <f t="shared" si="221"/>
        <v>0</v>
      </c>
      <c r="H2793" s="32"/>
      <c r="I2793" s="32"/>
      <c r="J2793" s="54">
        <f t="shared" si="224"/>
        <v>0</v>
      </c>
      <c r="K2793" s="67" t="str">
        <f t="shared" si="225"/>
        <v>Nuevo</v>
      </c>
      <c r="L2793" s="68">
        <f t="shared" si="222"/>
        <v>0</v>
      </c>
      <c r="M2793" s="61">
        <f t="shared" si="223"/>
        <v>0</v>
      </c>
    </row>
    <row r="2794" spans="2:13" ht="12">
      <c r="B2794" s="15">
        <v>2687</v>
      </c>
      <c r="C2794" s="6"/>
      <c r="D2794" s="6"/>
      <c r="E2794" s="32"/>
      <c r="F2794" s="32"/>
      <c r="G2794" s="55">
        <f t="shared" si="221"/>
        <v>0</v>
      </c>
      <c r="H2794" s="32"/>
      <c r="I2794" s="32"/>
      <c r="J2794" s="54">
        <f t="shared" si="224"/>
        <v>0</v>
      </c>
      <c r="K2794" s="67" t="str">
        <f t="shared" si="225"/>
        <v>Nuevo</v>
      </c>
      <c r="L2794" s="68">
        <f t="shared" si="222"/>
        <v>0</v>
      </c>
      <c r="M2794" s="61">
        <f t="shared" si="223"/>
        <v>0</v>
      </c>
    </row>
    <row r="2795" spans="2:13" ht="12">
      <c r="B2795" s="15">
        <v>2688</v>
      </c>
      <c r="C2795" s="6"/>
      <c r="D2795" s="6"/>
      <c r="E2795" s="32"/>
      <c r="F2795" s="32"/>
      <c r="G2795" s="55">
        <f t="shared" si="221"/>
        <v>0</v>
      </c>
      <c r="H2795" s="32"/>
      <c r="I2795" s="32"/>
      <c r="J2795" s="54">
        <f t="shared" si="224"/>
        <v>0</v>
      </c>
      <c r="K2795" s="67" t="str">
        <f t="shared" si="225"/>
        <v>Nuevo</v>
      </c>
      <c r="L2795" s="68">
        <f t="shared" si="222"/>
        <v>0</v>
      </c>
      <c r="M2795" s="61">
        <f t="shared" si="223"/>
        <v>0</v>
      </c>
    </row>
    <row r="2796" spans="2:13" ht="12">
      <c r="B2796" s="15">
        <v>2689</v>
      </c>
      <c r="C2796" s="6"/>
      <c r="D2796" s="6"/>
      <c r="E2796" s="32"/>
      <c r="F2796" s="32"/>
      <c r="G2796" s="55">
        <f t="shared" si="221"/>
        <v>0</v>
      </c>
      <c r="H2796" s="32"/>
      <c r="I2796" s="32"/>
      <c r="J2796" s="54">
        <f t="shared" si="224"/>
        <v>0</v>
      </c>
      <c r="K2796" s="67" t="str">
        <f t="shared" si="225"/>
        <v>Nuevo</v>
      </c>
      <c r="L2796" s="68">
        <f t="shared" si="222"/>
        <v>0</v>
      </c>
      <c r="M2796" s="61">
        <f t="shared" si="223"/>
        <v>0</v>
      </c>
    </row>
    <row r="2797" spans="2:13" ht="12">
      <c r="B2797" s="15">
        <v>2690</v>
      </c>
      <c r="C2797" s="6"/>
      <c r="D2797" s="6"/>
      <c r="E2797" s="32"/>
      <c r="F2797" s="32"/>
      <c r="G2797" s="55">
        <f t="shared" si="221"/>
        <v>0</v>
      </c>
      <c r="H2797" s="32"/>
      <c r="I2797" s="32"/>
      <c r="J2797" s="54">
        <f t="shared" si="224"/>
        <v>0</v>
      </c>
      <c r="K2797" s="67" t="str">
        <f t="shared" si="225"/>
        <v>Nuevo</v>
      </c>
      <c r="L2797" s="68">
        <f t="shared" si="222"/>
        <v>0</v>
      </c>
      <c r="M2797" s="61">
        <f t="shared" si="223"/>
        <v>0</v>
      </c>
    </row>
    <row r="2798" spans="2:13" ht="12">
      <c r="B2798" s="15">
        <v>2691</v>
      </c>
      <c r="C2798" s="6"/>
      <c r="D2798" s="6"/>
      <c r="E2798" s="32"/>
      <c r="F2798" s="32"/>
      <c r="G2798" s="55">
        <f t="shared" si="221"/>
        <v>0</v>
      </c>
      <c r="H2798" s="32"/>
      <c r="I2798" s="32"/>
      <c r="J2798" s="54">
        <f t="shared" si="224"/>
        <v>0</v>
      </c>
      <c r="K2798" s="67" t="str">
        <f t="shared" si="225"/>
        <v>Nuevo</v>
      </c>
      <c r="L2798" s="68">
        <f t="shared" si="222"/>
        <v>0</v>
      </c>
      <c r="M2798" s="61">
        <f t="shared" si="223"/>
        <v>0</v>
      </c>
    </row>
    <row r="2799" spans="2:13" ht="12">
      <c r="B2799" s="15">
        <v>2692</v>
      </c>
      <c r="C2799" s="6"/>
      <c r="D2799" s="6"/>
      <c r="E2799" s="32"/>
      <c r="F2799" s="32"/>
      <c r="G2799" s="55">
        <f t="shared" si="221"/>
        <v>0</v>
      </c>
      <c r="H2799" s="32"/>
      <c r="I2799" s="32"/>
      <c r="J2799" s="54">
        <f t="shared" si="224"/>
        <v>0</v>
      </c>
      <c r="K2799" s="67" t="str">
        <f t="shared" si="225"/>
        <v>Nuevo</v>
      </c>
      <c r="L2799" s="68">
        <f t="shared" si="222"/>
        <v>0</v>
      </c>
      <c r="M2799" s="61">
        <f t="shared" si="223"/>
        <v>0</v>
      </c>
    </row>
    <row r="2800" spans="2:13" ht="12">
      <c r="B2800" s="15">
        <v>2693</v>
      </c>
      <c r="C2800" s="6"/>
      <c r="D2800" s="6"/>
      <c r="E2800" s="32"/>
      <c r="F2800" s="32"/>
      <c r="G2800" s="55">
        <f t="shared" si="221"/>
        <v>0</v>
      </c>
      <c r="H2800" s="32"/>
      <c r="I2800" s="32"/>
      <c r="J2800" s="54">
        <f t="shared" si="224"/>
        <v>0</v>
      </c>
      <c r="K2800" s="67" t="str">
        <f t="shared" si="225"/>
        <v>Nuevo</v>
      </c>
      <c r="L2800" s="68">
        <f t="shared" si="222"/>
        <v>0</v>
      </c>
      <c r="M2800" s="61">
        <f t="shared" si="223"/>
        <v>0</v>
      </c>
    </row>
    <row r="2801" spans="2:13" ht="12">
      <c r="B2801" s="15">
        <v>2694</v>
      </c>
      <c r="C2801" s="6"/>
      <c r="D2801" s="6"/>
      <c r="E2801" s="32"/>
      <c r="F2801" s="32"/>
      <c r="G2801" s="55">
        <f t="shared" si="221"/>
        <v>0</v>
      </c>
      <c r="H2801" s="32"/>
      <c r="I2801" s="32"/>
      <c r="J2801" s="54">
        <f t="shared" si="224"/>
        <v>0</v>
      </c>
      <c r="K2801" s="67" t="str">
        <f t="shared" si="225"/>
        <v>Nuevo</v>
      </c>
      <c r="L2801" s="68">
        <f t="shared" si="222"/>
        <v>0</v>
      </c>
      <c r="M2801" s="61">
        <f t="shared" si="223"/>
        <v>0</v>
      </c>
    </row>
    <row r="2802" spans="2:13" ht="12">
      <c r="B2802" s="15">
        <v>2695</v>
      </c>
      <c r="C2802" s="6"/>
      <c r="D2802" s="6"/>
      <c r="E2802" s="32"/>
      <c r="F2802" s="32"/>
      <c r="G2802" s="55">
        <f t="shared" si="221"/>
        <v>0</v>
      </c>
      <c r="H2802" s="32"/>
      <c r="I2802" s="32"/>
      <c r="J2802" s="54">
        <f t="shared" si="224"/>
        <v>0</v>
      </c>
      <c r="K2802" s="67" t="str">
        <f t="shared" si="225"/>
        <v>Nuevo</v>
      </c>
      <c r="L2802" s="68">
        <f t="shared" si="222"/>
        <v>0</v>
      </c>
      <c r="M2802" s="61">
        <f t="shared" si="223"/>
        <v>0</v>
      </c>
    </row>
    <row r="2803" spans="2:13" ht="12">
      <c r="B2803" s="15">
        <v>2696</v>
      </c>
      <c r="C2803" s="6"/>
      <c r="D2803" s="6"/>
      <c r="E2803" s="32"/>
      <c r="F2803" s="32"/>
      <c r="G2803" s="55">
        <f t="shared" si="221"/>
        <v>0</v>
      </c>
      <c r="H2803" s="32"/>
      <c r="I2803" s="32"/>
      <c r="J2803" s="54">
        <f t="shared" si="224"/>
        <v>0</v>
      </c>
      <c r="K2803" s="67" t="str">
        <f t="shared" si="225"/>
        <v>Nuevo</v>
      </c>
      <c r="L2803" s="68">
        <f t="shared" si="222"/>
        <v>0</v>
      </c>
      <c r="M2803" s="61">
        <f t="shared" si="223"/>
        <v>0</v>
      </c>
    </row>
    <row r="2804" spans="2:13" ht="12">
      <c r="B2804" s="15">
        <v>2697</v>
      </c>
      <c r="C2804" s="6"/>
      <c r="D2804" s="6"/>
      <c r="E2804" s="32"/>
      <c r="F2804" s="32"/>
      <c r="G2804" s="55">
        <f t="shared" si="221"/>
        <v>0</v>
      </c>
      <c r="H2804" s="32"/>
      <c r="I2804" s="32"/>
      <c r="J2804" s="54">
        <f t="shared" si="224"/>
        <v>0</v>
      </c>
      <c r="K2804" s="67" t="str">
        <f t="shared" si="225"/>
        <v>Nuevo</v>
      </c>
      <c r="L2804" s="68">
        <f t="shared" si="222"/>
        <v>0</v>
      </c>
      <c r="M2804" s="61">
        <f t="shared" si="223"/>
        <v>0</v>
      </c>
    </row>
    <row r="2805" spans="2:13" ht="12">
      <c r="B2805" s="15">
        <v>2698</v>
      </c>
      <c r="C2805" s="6"/>
      <c r="D2805" s="6"/>
      <c r="E2805" s="32"/>
      <c r="F2805" s="32"/>
      <c r="G2805" s="55">
        <f t="shared" si="221"/>
        <v>0</v>
      </c>
      <c r="H2805" s="32"/>
      <c r="I2805" s="32"/>
      <c r="J2805" s="54">
        <f t="shared" si="224"/>
        <v>0</v>
      </c>
      <c r="K2805" s="67" t="str">
        <f t="shared" si="225"/>
        <v>Nuevo</v>
      </c>
      <c r="L2805" s="68">
        <f t="shared" si="222"/>
        <v>0</v>
      </c>
      <c r="M2805" s="61">
        <f t="shared" si="223"/>
        <v>0</v>
      </c>
    </row>
    <row r="2806" spans="2:13" ht="12">
      <c r="B2806" s="15">
        <v>2699</v>
      </c>
      <c r="C2806" s="6"/>
      <c r="D2806" s="6"/>
      <c r="E2806" s="32"/>
      <c r="F2806" s="32"/>
      <c r="G2806" s="55">
        <f t="shared" si="221"/>
        <v>0</v>
      </c>
      <c r="H2806" s="32"/>
      <c r="I2806" s="32"/>
      <c r="J2806" s="54">
        <f t="shared" si="224"/>
        <v>0</v>
      </c>
      <c r="K2806" s="67" t="str">
        <f t="shared" si="225"/>
        <v>Nuevo</v>
      </c>
      <c r="L2806" s="68">
        <f t="shared" si="222"/>
        <v>0</v>
      </c>
      <c r="M2806" s="61">
        <f t="shared" si="223"/>
        <v>0</v>
      </c>
    </row>
    <row r="2807" spans="2:13" ht="12">
      <c r="B2807" s="15">
        <v>2700</v>
      </c>
      <c r="C2807" s="6"/>
      <c r="D2807" s="6"/>
      <c r="E2807" s="32"/>
      <c r="F2807" s="32"/>
      <c r="G2807" s="55">
        <f t="shared" si="221"/>
        <v>0</v>
      </c>
      <c r="H2807" s="32"/>
      <c r="I2807" s="32"/>
      <c r="J2807" s="54">
        <f t="shared" si="224"/>
        <v>0</v>
      </c>
      <c r="K2807" s="67" t="str">
        <f t="shared" si="225"/>
        <v>Nuevo</v>
      </c>
      <c r="L2807" s="68">
        <f t="shared" si="222"/>
        <v>0</v>
      </c>
      <c r="M2807" s="61">
        <f t="shared" si="223"/>
        <v>0</v>
      </c>
    </row>
    <row r="2808" spans="2:13" ht="12">
      <c r="B2808" s="15">
        <v>2701</v>
      </c>
      <c r="C2808" s="6"/>
      <c r="D2808" s="6"/>
      <c r="E2808" s="32"/>
      <c r="F2808" s="32"/>
      <c r="G2808" s="55">
        <f t="shared" si="221"/>
        <v>0</v>
      </c>
      <c r="H2808" s="32"/>
      <c r="I2808" s="32"/>
      <c r="J2808" s="54">
        <f t="shared" si="224"/>
        <v>0</v>
      </c>
      <c r="K2808" s="67" t="str">
        <f t="shared" si="225"/>
        <v>Nuevo</v>
      </c>
      <c r="L2808" s="68">
        <f t="shared" si="222"/>
        <v>0</v>
      </c>
      <c r="M2808" s="61">
        <f t="shared" si="223"/>
        <v>0</v>
      </c>
    </row>
    <row r="2809" spans="2:13" ht="12">
      <c r="B2809" s="15">
        <v>2702</v>
      </c>
      <c r="C2809" s="6"/>
      <c r="D2809" s="6"/>
      <c r="E2809" s="32"/>
      <c r="F2809" s="32"/>
      <c r="G2809" s="55">
        <f aca="true" t="shared" si="226" ref="G2809:G2838">(E2809/$E$112)</f>
        <v>0</v>
      </c>
      <c r="H2809" s="32"/>
      <c r="I2809" s="32"/>
      <c r="J2809" s="54">
        <f t="shared" si="224"/>
        <v>0</v>
      </c>
      <c r="K2809" s="67" t="str">
        <f t="shared" si="225"/>
        <v>Nuevo</v>
      </c>
      <c r="L2809" s="68">
        <f aca="true" t="shared" si="227" ref="L2809:L2872">IF(E2809=0,0,E2809/F2809)</f>
        <v>0</v>
      </c>
      <c r="M2809" s="61">
        <f aca="true" t="shared" si="228" ref="M2809:M2872">IF(H2809=0,0,H2809/I2809)</f>
        <v>0</v>
      </c>
    </row>
    <row r="2810" spans="2:13" ht="12">
      <c r="B2810" s="15">
        <v>2703</v>
      </c>
      <c r="C2810" s="6"/>
      <c r="D2810" s="6"/>
      <c r="E2810" s="32"/>
      <c r="F2810" s="32"/>
      <c r="G2810" s="55">
        <f t="shared" si="226"/>
        <v>0</v>
      </c>
      <c r="H2810" s="32"/>
      <c r="I2810" s="32"/>
      <c r="J2810" s="54">
        <f t="shared" si="224"/>
        <v>0</v>
      </c>
      <c r="K2810" s="67" t="str">
        <f t="shared" si="225"/>
        <v>Nuevo</v>
      </c>
      <c r="L2810" s="68">
        <f t="shared" si="227"/>
        <v>0</v>
      </c>
      <c r="M2810" s="61">
        <f t="shared" si="228"/>
        <v>0</v>
      </c>
    </row>
    <row r="2811" spans="2:13" ht="12">
      <c r="B2811" s="15">
        <v>2704</v>
      </c>
      <c r="C2811" s="6"/>
      <c r="D2811" s="6"/>
      <c r="E2811" s="32"/>
      <c r="F2811" s="32"/>
      <c r="G2811" s="55">
        <f t="shared" si="226"/>
        <v>0</v>
      </c>
      <c r="H2811" s="32"/>
      <c r="I2811" s="32"/>
      <c r="J2811" s="54">
        <f t="shared" si="224"/>
        <v>0</v>
      </c>
      <c r="K2811" s="67" t="str">
        <f t="shared" si="225"/>
        <v>Nuevo</v>
      </c>
      <c r="L2811" s="68">
        <f t="shared" si="227"/>
        <v>0</v>
      </c>
      <c r="M2811" s="61">
        <f t="shared" si="228"/>
        <v>0</v>
      </c>
    </row>
    <row r="2812" spans="2:13" ht="12">
      <c r="B2812" s="15">
        <v>2705</v>
      </c>
      <c r="C2812" s="6"/>
      <c r="D2812" s="6"/>
      <c r="E2812" s="32"/>
      <c r="F2812" s="32"/>
      <c r="G2812" s="55">
        <f t="shared" si="226"/>
        <v>0</v>
      </c>
      <c r="H2812" s="32"/>
      <c r="I2812" s="32"/>
      <c r="J2812" s="54">
        <f t="shared" si="224"/>
        <v>0</v>
      </c>
      <c r="K2812" s="67" t="str">
        <f t="shared" si="225"/>
        <v>Nuevo</v>
      </c>
      <c r="L2812" s="68">
        <f t="shared" si="227"/>
        <v>0</v>
      </c>
      <c r="M2812" s="61">
        <f t="shared" si="228"/>
        <v>0</v>
      </c>
    </row>
    <row r="2813" spans="2:13" ht="12">
      <c r="B2813" s="15">
        <v>2706</v>
      </c>
      <c r="C2813" s="6"/>
      <c r="D2813" s="6"/>
      <c r="E2813" s="32"/>
      <c r="F2813" s="32"/>
      <c r="G2813" s="55">
        <f t="shared" si="226"/>
        <v>0</v>
      </c>
      <c r="H2813" s="32"/>
      <c r="I2813" s="32"/>
      <c r="J2813" s="54">
        <f t="shared" si="224"/>
        <v>0</v>
      </c>
      <c r="K2813" s="67" t="str">
        <f t="shared" si="225"/>
        <v>Nuevo</v>
      </c>
      <c r="L2813" s="68">
        <f t="shared" si="227"/>
        <v>0</v>
      </c>
      <c r="M2813" s="61">
        <f t="shared" si="228"/>
        <v>0</v>
      </c>
    </row>
    <row r="2814" spans="2:13" ht="12">
      <c r="B2814" s="15">
        <v>2707</v>
      </c>
      <c r="C2814" s="6"/>
      <c r="D2814" s="6"/>
      <c r="E2814" s="32"/>
      <c r="F2814" s="32"/>
      <c r="G2814" s="55">
        <f t="shared" si="226"/>
        <v>0</v>
      </c>
      <c r="H2814" s="32"/>
      <c r="I2814" s="32"/>
      <c r="J2814" s="54">
        <f t="shared" si="224"/>
        <v>0</v>
      </c>
      <c r="K2814" s="67" t="str">
        <f t="shared" si="225"/>
        <v>Nuevo</v>
      </c>
      <c r="L2814" s="68">
        <f t="shared" si="227"/>
        <v>0</v>
      </c>
      <c r="M2814" s="61">
        <f t="shared" si="228"/>
        <v>0</v>
      </c>
    </row>
    <row r="2815" spans="2:13" ht="12">
      <c r="B2815" s="15">
        <v>2708</v>
      </c>
      <c r="C2815" s="6"/>
      <c r="D2815" s="6"/>
      <c r="E2815" s="32"/>
      <c r="F2815" s="32"/>
      <c r="G2815" s="55">
        <f t="shared" si="226"/>
        <v>0</v>
      </c>
      <c r="H2815" s="32"/>
      <c r="I2815" s="32"/>
      <c r="J2815" s="54">
        <f t="shared" si="224"/>
        <v>0</v>
      </c>
      <c r="K2815" s="67" t="str">
        <f t="shared" si="225"/>
        <v>Nuevo</v>
      </c>
      <c r="L2815" s="68">
        <f t="shared" si="227"/>
        <v>0</v>
      </c>
      <c r="M2815" s="61">
        <f t="shared" si="228"/>
        <v>0</v>
      </c>
    </row>
    <row r="2816" spans="2:13" ht="12">
      <c r="B2816" s="15">
        <v>2709</v>
      </c>
      <c r="C2816" s="6"/>
      <c r="D2816" s="6"/>
      <c r="E2816" s="32"/>
      <c r="F2816" s="32"/>
      <c r="G2816" s="55">
        <f t="shared" si="226"/>
        <v>0</v>
      </c>
      <c r="H2816" s="32"/>
      <c r="I2816" s="32"/>
      <c r="J2816" s="54">
        <f t="shared" si="224"/>
        <v>0</v>
      </c>
      <c r="K2816" s="67" t="str">
        <f t="shared" si="225"/>
        <v>Nuevo</v>
      </c>
      <c r="L2816" s="68">
        <f t="shared" si="227"/>
        <v>0</v>
      </c>
      <c r="M2816" s="61">
        <f t="shared" si="228"/>
        <v>0</v>
      </c>
    </row>
    <row r="2817" spans="2:13" ht="12">
      <c r="B2817" s="15">
        <v>2710</v>
      </c>
      <c r="C2817" s="6"/>
      <c r="D2817" s="6"/>
      <c r="E2817" s="32"/>
      <c r="F2817" s="32"/>
      <c r="G2817" s="55">
        <f t="shared" si="226"/>
        <v>0</v>
      </c>
      <c r="H2817" s="32"/>
      <c r="I2817" s="32"/>
      <c r="J2817" s="54">
        <f t="shared" si="224"/>
        <v>0</v>
      </c>
      <c r="K2817" s="67" t="str">
        <f t="shared" si="225"/>
        <v>Nuevo</v>
      </c>
      <c r="L2817" s="68">
        <f t="shared" si="227"/>
        <v>0</v>
      </c>
      <c r="M2817" s="61">
        <f t="shared" si="228"/>
        <v>0</v>
      </c>
    </row>
    <row r="2818" spans="2:13" ht="12">
      <c r="B2818" s="15">
        <v>2711</v>
      </c>
      <c r="C2818" s="6"/>
      <c r="D2818" s="6"/>
      <c r="E2818" s="32"/>
      <c r="F2818" s="32"/>
      <c r="G2818" s="55">
        <f t="shared" si="226"/>
        <v>0</v>
      </c>
      <c r="H2818" s="32"/>
      <c r="I2818" s="32"/>
      <c r="J2818" s="54">
        <f t="shared" si="224"/>
        <v>0</v>
      </c>
      <c r="K2818" s="67" t="str">
        <f t="shared" si="225"/>
        <v>Nuevo</v>
      </c>
      <c r="L2818" s="68">
        <f t="shared" si="227"/>
        <v>0</v>
      </c>
      <c r="M2818" s="61">
        <f t="shared" si="228"/>
        <v>0</v>
      </c>
    </row>
    <row r="2819" spans="2:13" ht="12">
      <c r="B2819" s="15">
        <v>2712</v>
      </c>
      <c r="C2819" s="6"/>
      <c r="D2819" s="6"/>
      <c r="E2819" s="32"/>
      <c r="F2819" s="32"/>
      <c r="G2819" s="55">
        <f t="shared" si="226"/>
        <v>0</v>
      </c>
      <c r="H2819" s="32"/>
      <c r="I2819" s="32"/>
      <c r="J2819" s="54">
        <f t="shared" si="224"/>
        <v>0</v>
      </c>
      <c r="K2819" s="67" t="str">
        <f t="shared" si="225"/>
        <v>Nuevo</v>
      </c>
      <c r="L2819" s="68">
        <f t="shared" si="227"/>
        <v>0</v>
      </c>
      <c r="M2819" s="61">
        <f t="shared" si="228"/>
        <v>0</v>
      </c>
    </row>
    <row r="2820" spans="2:13" ht="12">
      <c r="B2820" s="15">
        <v>2713</v>
      </c>
      <c r="C2820" s="6"/>
      <c r="D2820" s="6"/>
      <c r="E2820" s="32"/>
      <c r="F2820" s="32"/>
      <c r="G2820" s="55">
        <f t="shared" si="226"/>
        <v>0</v>
      </c>
      <c r="H2820" s="32"/>
      <c r="I2820" s="32"/>
      <c r="J2820" s="54">
        <f t="shared" si="224"/>
        <v>0</v>
      </c>
      <c r="K2820" s="67" t="str">
        <f t="shared" si="225"/>
        <v>Nuevo</v>
      </c>
      <c r="L2820" s="68">
        <f t="shared" si="227"/>
        <v>0</v>
      </c>
      <c r="M2820" s="61">
        <f t="shared" si="228"/>
        <v>0</v>
      </c>
    </row>
    <row r="2821" spans="2:13" ht="12">
      <c r="B2821" s="15">
        <v>2714</v>
      </c>
      <c r="C2821" s="6"/>
      <c r="D2821" s="6"/>
      <c r="E2821" s="32"/>
      <c r="F2821" s="32"/>
      <c r="G2821" s="55">
        <f t="shared" si="226"/>
        <v>0</v>
      </c>
      <c r="H2821" s="32"/>
      <c r="I2821" s="32"/>
      <c r="J2821" s="54">
        <f t="shared" si="224"/>
        <v>0</v>
      </c>
      <c r="K2821" s="67" t="str">
        <f t="shared" si="225"/>
        <v>Nuevo</v>
      </c>
      <c r="L2821" s="68">
        <f t="shared" si="227"/>
        <v>0</v>
      </c>
      <c r="M2821" s="61">
        <f t="shared" si="228"/>
        <v>0</v>
      </c>
    </row>
    <row r="2822" spans="2:13" ht="12">
      <c r="B2822" s="15">
        <v>2715</v>
      </c>
      <c r="C2822" s="6"/>
      <c r="D2822" s="6"/>
      <c r="E2822" s="32"/>
      <c r="F2822" s="32"/>
      <c r="G2822" s="55">
        <f t="shared" si="226"/>
        <v>0</v>
      </c>
      <c r="H2822" s="32"/>
      <c r="I2822" s="32"/>
      <c r="J2822" s="54">
        <f t="shared" si="224"/>
        <v>0</v>
      </c>
      <c r="K2822" s="67" t="str">
        <f t="shared" si="225"/>
        <v>Nuevo</v>
      </c>
      <c r="L2822" s="68">
        <f t="shared" si="227"/>
        <v>0</v>
      </c>
      <c r="M2822" s="61">
        <f t="shared" si="228"/>
        <v>0</v>
      </c>
    </row>
    <row r="2823" spans="2:13" ht="12">
      <c r="B2823" s="15">
        <v>2716</v>
      </c>
      <c r="C2823" s="6"/>
      <c r="D2823" s="6"/>
      <c r="E2823" s="32"/>
      <c r="F2823" s="32"/>
      <c r="G2823" s="55">
        <f t="shared" si="226"/>
        <v>0</v>
      </c>
      <c r="H2823" s="32"/>
      <c r="I2823" s="32"/>
      <c r="J2823" s="54">
        <f t="shared" si="224"/>
        <v>0</v>
      </c>
      <c r="K2823" s="67" t="str">
        <f t="shared" si="225"/>
        <v>Nuevo</v>
      </c>
      <c r="L2823" s="68">
        <f t="shared" si="227"/>
        <v>0</v>
      </c>
      <c r="M2823" s="61">
        <f t="shared" si="228"/>
        <v>0</v>
      </c>
    </row>
    <row r="2824" spans="2:13" ht="12">
      <c r="B2824" s="15">
        <v>2717</v>
      </c>
      <c r="C2824" s="6"/>
      <c r="D2824" s="6"/>
      <c r="E2824" s="32"/>
      <c r="F2824" s="32"/>
      <c r="G2824" s="55">
        <f t="shared" si="226"/>
        <v>0</v>
      </c>
      <c r="H2824" s="32"/>
      <c r="I2824" s="32"/>
      <c r="J2824" s="54">
        <f t="shared" si="224"/>
        <v>0</v>
      </c>
      <c r="K2824" s="67" t="str">
        <f t="shared" si="225"/>
        <v>Nuevo</v>
      </c>
      <c r="L2824" s="68">
        <f t="shared" si="227"/>
        <v>0</v>
      </c>
      <c r="M2824" s="61">
        <f t="shared" si="228"/>
        <v>0</v>
      </c>
    </row>
    <row r="2825" spans="2:13" ht="12">
      <c r="B2825" s="15">
        <v>2718</v>
      </c>
      <c r="C2825" s="6"/>
      <c r="D2825" s="6"/>
      <c r="E2825" s="32"/>
      <c r="F2825" s="32"/>
      <c r="G2825" s="55">
        <f t="shared" si="226"/>
        <v>0</v>
      </c>
      <c r="H2825" s="32"/>
      <c r="I2825" s="32"/>
      <c r="J2825" s="54">
        <f t="shared" si="224"/>
        <v>0</v>
      </c>
      <c r="K2825" s="67" t="str">
        <f t="shared" si="225"/>
        <v>Nuevo</v>
      </c>
      <c r="L2825" s="68">
        <f t="shared" si="227"/>
        <v>0</v>
      </c>
      <c r="M2825" s="61">
        <f t="shared" si="228"/>
        <v>0</v>
      </c>
    </row>
    <row r="2826" spans="2:13" ht="12">
      <c r="B2826" s="15">
        <v>2719</v>
      </c>
      <c r="C2826" s="6"/>
      <c r="D2826" s="6"/>
      <c r="E2826" s="32"/>
      <c r="F2826" s="32"/>
      <c r="G2826" s="55">
        <f t="shared" si="226"/>
        <v>0</v>
      </c>
      <c r="H2826" s="32"/>
      <c r="I2826" s="32"/>
      <c r="J2826" s="54">
        <f t="shared" si="224"/>
        <v>0</v>
      </c>
      <c r="K2826" s="67" t="str">
        <f t="shared" si="225"/>
        <v>Nuevo</v>
      </c>
      <c r="L2826" s="68">
        <f t="shared" si="227"/>
        <v>0</v>
      </c>
      <c r="M2826" s="61">
        <f t="shared" si="228"/>
        <v>0</v>
      </c>
    </row>
    <row r="2827" spans="2:13" ht="12">
      <c r="B2827" s="15">
        <v>2720</v>
      </c>
      <c r="C2827" s="6"/>
      <c r="D2827" s="6"/>
      <c r="E2827" s="32"/>
      <c r="F2827" s="32"/>
      <c r="G2827" s="55">
        <f t="shared" si="226"/>
        <v>0</v>
      </c>
      <c r="H2827" s="32"/>
      <c r="I2827" s="32"/>
      <c r="J2827" s="54">
        <f t="shared" si="224"/>
        <v>0</v>
      </c>
      <c r="K2827" s="67" t="str">
        <f t="shared" si="225"/>
        <v>Nuevo</v>
      </c>
      <c r="L2827" s="68">
        <f t="shared" si="227"/>
        <v>0</v>
      </c>
      <c r="M2827" s="61">
        <f t="shared" si="228"/>
        <v>0</v>
      </c>
    </row>
    <row r="2828" spans="2:13" ht="12">
      <c r="B2828" s="15">
        <v>2721</v>
      </c>
      <c r="C2828" s="6"/>
      <c r="D2828" s="6"/>
      <c r="E2828" s="32"/>
      <c r="F2828" s="32"/>
      <c r="G2828" s="55">
        <f t="shared" si="226"/>
        <v>0</v>
      </c>
      <c r="H2828" s="32"/>
      <c r="I2828" s="32"/>
      <c r="J2828" s="54">
        <f t="shared" si="224"/>
        <v>0</v>
      </c>
      <c r="K2828" s="67" t="str">
        <f t="shared" si="225"/>
        <v>Nuevo</v>
      </c>
      <c r="L2828" s="68">
        <f t="shared" si="227"/>
        <v>0</v>
      </c>
      <c r="M2828" s="61">
        <f t="shared" si="228"/>
        <v>0</v>
      </c>
    </row>
    <row r="2829" spans="2:13" ht="12">
      <c r="B2829" s="15">
        <v>2722</v>
      </c>
      <c r="C2829" s="6"/>
      <c r="D2829" s="6"/>
      <c r="E2829" s="32"/>
      <c r="F2829" s="32"/>
      <c r="G2829" s="55">
        <f t="shared" si="226"/>
        <v>0</v>
      </c>
      <c r="H2829" s="32"/>
      <c r="I2829" s="32"/>
      <c r="J2829" s="54">
        <f t="shared" si="224"/>
        <v>0</v>
      </c>
      <c r="K2829" s="67" t="str">
        <f t="shared" si="225"/>
        <v>Nuevo</v>
      </c>
      <c r="L2829" s="68">
        <f t="shared" si="227"/>
        <v>0</v>
      </c>
      <c r="M2829" s="61">
        <f t="shared" si="228"/>
        <v>0</v>
      </c>
    </row>
    <row r="2830" spans="2:13" ht="12">
      <c r="B2830" s="15">
        <v>2723</v>
      </c>
      <c r="C2830" s="6"/>
      <c r="D2830" s="6"/>
      <c r="E2830" s="32"/>
      <c r="F2830" s="32"/>
      <c r="G2830" s="55">
        <f t="shared" si="226"/>
        <v>0</v>
      </c>
      <c r="H2830" s="32"/>
      <c r="I2830" s="32"/>
      <c r="J2830" s="54">
        <f t="shared" si="224"/>
        <v>0</v>
      </c>
      <c r="K2830" s="67" t="str">
        <f t="shared" si="225"/>
        <v>Nuevo</v>
      </c>
      <c r="L2830" s="68">
        <f t="shared" si="227"/>
        <v>0</v>
      </c>
      <c r="M2830" s="61">
        <f t="shared" si="228"/>
        <v>0</v>
      </c>
    </row>
    <row r="2831" spans="2:13" ht="12">
      <c r="B2831" s="15">
        <v>2724</v>
      </c>
      <c r="C2831" s="6"/>
      <c r="D2831" s="6"/>
      <c r="E2831" s="32"/>
      <c r="F2831" s="32"/>
      <c r="G2831" s="55">
        <f t="shared" si="226"/>
        <v>0</v>
      </c>
      <c r="H2831" s="32"/>
      <c r="I2831" s="32"/>
      <c r="J2831" s="54">
        <f t="shared" si="224"/>
        <v>0</v>
      </c>
      <c r="K2831" s="67" t="str">
        <f t="shared" si="225"/>
        <v>Nuevo</v>
      </c>
      <c r="L2831" s="68">
        <f t="shared" si="227"/>
        <v>0</v>
      </c>
      <c r="M2831" s="61">
        <f t="shared" si="228"/>
        <v>0</v>
      </c>
    </row>
    <row r="2832" spans="2:13" ht="12">
      <c r="B2832" s="15">
        <v>2725</v>
      </c>
      <c r="C2832" s="6"/>
      <c r="D2832" s="6"/>
      <c r="E2832" s="32"/>
      <c r="F2832" s="32"/>
      <c r="G2832" s="55">
        <f t="shared" si="226"/>
        <v>0</v>
      </c>
      <c r="H2832" s="32"/>
      <c r="I2832" s="32"/>
      <c r="J2832" s="54">
        <f t="shared" si="224"/>
        <v>0</v>
      </c>
      <c r="K2832" s="67" t="str">
        <f t="shared" si="225"/>
        <v>Nuevo</v>
      </c>
      <c r="L2832" s="68">
        <f t="shared" si="227"/>
        <v>0</v>
      </c>
      <c r="M2832" s="61">
        <f t="shared" si="228"/>
        <v>0</v>
      </c>
    </row>
    <row r="2833" spans="2:13" ht="12">
      <c r="B2833" s="15">
        <v>2726</v>
      </c>
      <c r="C2833" s="6"/>
      <c r="D2833" s="6"/>
      <c r="E2833" s="32"/>
      <c r="F2833" s="32"/>
      <c r="G2833" s="55">
        <f t="shared" si="226"/>
        <v>0</v>
      </c>
      <c r="H2833" s="32"/>
      <c r="I2833" s="32"/>
      <c r="J2833" s="54">
        <f t="shared" si="224"/>
        <v>0</v>
      </c>
      <c r="K2833" s="67" t="str">
        <f t="shared" si="225"/>
        <v>Nuevo</v>
      </c>
      <c r="L2833" s="68">
        <f t="shared" si="227"/>
        <v>0</v>
      </c>
      <c r="M2833" s="61">
        <f t="shared" si="228"/>
        <v>0</v>
      </c>
    </row>
    <row r="2834" spans="2:13" ht="12">
      <c r="B2834" s="15">
        <v>2727</v>
      </c>
      <c r="C2834" s="6"/>
      <c r="D2834" s="6"/>
      <c r="E2834" s="32"/>
      <c r="F2834" s="32"/>
      <c r="G2834" s="55">
        <f t="shared" si="226"/>
        <v>0</v>
      </c>
      <c r="H2834" s="32"/>
      <c r="I2834" s="32"/>
      <c r="J2834" s="54">
        <f t="shared" si="224"/>
        <v>0</v>
      </c>
      <c r="K2834" s="67" t="str">
        <f t="shared" si="225"/>
        <v>Nuevo</v>
      </c>
      <c r="L2834" s="68">
        <f t="shared" si="227"/>
        <v>0</v>
      </c>
      <c r="M2834" s="61">
        <f t="shared" si="228"/>
        <v>0</v>
      </c>
    </row>
    <row r="2835" spans="2:13" ht="12">
      <c r="B2835" s="15">
        <v>2728</v>
      </c>
      <c r="C2835" s="6"/>
      <c r="D2835" s="6"/>
      <c r="E2835" s="32"/>
      <c r="F2835" s="32"/>
      <c r="G2835" s="55">
        <f t="shared" si="226"/>
        <v>0</v>
      </c>
      <c r="H2835" s="32"/>
      <c r="I2835" s="32"/>
      <c r="J2835" s="54">
        <f t="shared" si="224"/>
        <v>0</v>
      </c>
      <c r="K2835" s="67" t="str">
        <f t="shared" si="225"/>
        <v>Nuevo</v>
      </c>
      <c r="L2835" s="68">
        <f t="shared" si="227"/>
        <v>0</v>
      </c>
      <c r="M2835" s="61">
        <f t="shared" si="228"/>
        <v>0</v>
      </c>
    </row>
    <row r="2836" spans="2:13" ht="12">
      <c r="B2836" s="15">
        <v>2729</v>
      </c>
      <c r="C2836" s="6"/>
      <c r="D2836" s="6"/>
      <c r="E2836" s="32"/>
      <c r="F2836" s="32"/>
      <c r="G2836" s="55">
        <f t="shared" si="226"/>
        <v>0</v>
      </c>
      <c r="H2836" s="32"/>
      <c r="I2836" s="32"/>
      <c r="J2836" s="54">
        <f t="shared" si="224"/>
        <v>0</v>
      </c>
      <c r="K2836" s="67" t="str">
        <f t="shared" si="225"/>
        <v>Nuevo</v>
      </c>
      <c r="L2836" s="68">
        <f t="shared" si="227"/>
        <v>0</v>
      </c>
      <c r="M2836" s="61">
        <f t="shared" si="228"/>
        <v>0</v>
      </c>
    </row>
    <row r="2837" spans="2:13" ht="12">
      <c r="B2837" s="15">
        <v>2730</v>
      </c>
      <c r="C2837" s="6"/>
      <c r="D2837" s="6"/>
      <c r="E2837" s="32"/>
      <c r="F2837" s="32"/>
      <c r="G2837" s="55">
        <f t="shared" si="226"/>
        <v>0</v>
      </c>
      <c r="H2837" s="32"/>
      <c r="I2837" s="32"/>
      <c r="J2837" s="54">
        <f t="shared" si="224"/>
        <v>0</v>
      </c>
      <c r="K2837" s="67" t="str">
        <f t="shared" si="225"/>
        <v>Nuevo</v>
      </c>
      <c r="L2837" s="68">
        <f t="shared" si="227"/>
        <v>0</v>
      </c>
      <c r="M2837" s="61">
        <f t="shared" si="228"/>
        <v>0</v>
      </c>
    </row>
    <row r="2838" spans="2:13" ht="12">
      <c r="B2838" s="15">
        <v>2731</v>
      </c>
      <c r="C2838" s="6"/>
      <c r="D2838" s="6"/>
      <c r="E2838" s="32"/>
      <c r="F2838" s="32"/>
      <c r="G2838" s="55">
        <f t="shared" si="226"/>
        <v>0</v>
      </c>
      <c r="H2838" s="32"/>
      <c r="I2838" s="32"/>
      <c r="J2838" s="54">
        <f t="shared" si="224"/>
        <v>0</v>
      </c>
      <c r="K2838" s="67" t="str">
        <f t="shared" si="225"/>
        <v>Nuevo</v>
      </c>
      <c r="L2838" s="68">
        <f t="shared" si="227"/>
        <v>0</v>
      </c>
      <c r="M2838" s="61">
        <f t="shared" si="228"/>
        <v>0</v>
      </c>
    </row>
    <row r="2839" spans="2:13" ht="12">
      <c r="B2839" s="15">
        <v>2732</v>
      </c>
      <c r="C2839" s="6"/>
      <c r="D2839" s="6"/>
      <c r="E2839" s="32"/>
      <c r="F2839" s="32"/>
      <c r="G2839" s="55"/>
      <c r="H2839" s="32"/>
      <c r="I2839" s="32"/>
      <c r="J2839" s="54"/>
      <c r="K2839" s="67"/>
      <c r="L2839" s="68">
        <f t="shared" si="227"/>
        <v>0</v>
      </c>
      <c r="M2839" s="61">
        <f t="shared" si="228"/>
        <v>0</v>
      </c>
    </row>
    <row r="2840" spans="2:13" ht="12">
      <c r="B2840" s="15">
        <v>2733</v>
      </c>
      <c r="C2840" s="6"/>
      <c r="D2840" s="6"/>
      <c r="E2840" s="32"/>
      <c r="F2840" s="32"/>
      <c r="G2840" s="55"/>
      <c r="H2840" s="32"/>
      <c r="I2840" s="32"/>
      <c r="J2840" s="54"/>
      <c r="K2840" s="67"/>
      <c r="L2840" s="68">
        <f t="shared" si="227"/>
        <v>0</v>
      </c>
      <c r="M2840" s="61">
        <f t="shared" si="228"/>
        <v>0</v>
      </c>
    </row>
    <row r="2841" spans="2:13" ht="12">
      <c r="B2841" s="15">
        <v>2734</v>
      </c>
      <c r="C2841" s="6"/>
      <c r="D2841" s="6"/>
      <c r="E2841" s="32"/>
      <c r="F2841" s="32"/>
      <c r="G2841" s="55"/>
      <c r="H2841" s="32"/>
      <c r="I2841" s="32"/>
      <c r="J2841" s="54"/>
      <c r="K2841" s="67"/>
      <c r="L2841" s="68">
        <f t="shared" si="227"/>
        <v>0</v>
      </c>
      <c r="M2841" s="61">
        <f t="shared" si="228"/>
        <v>0</v>
      </c>
    </row>
    <row r="2842" spans="2:13" ht="12">
      <c r="B2842" s="15">
        <v>2735</v>
      </c>
      <c r="C2842" s="6"/>
      <c r="D2842" s="6"/>
      <c r="E2842" s="32"/>
      <c r="F2842" s="32"/>
      <c r="G2842" s="55"/>
      <c r="H2842" s="32"/>
      <c r="I2842" s="32"/>
      <c r="J2842" s="54"/>
      <c r="K2842" s="67"/>
      <c r="L2842" s="68">
        <f t="shared" si="227"/>
        <v>0</v>
      </c>
      <c r="M2842" s="61">
        <f t="shared" si="228"/>
        <v>0</v>
      </c>
    </row>
    <row r="2843" spans="2:13" ht="12">
      <c r="B2843" s="15">
        <v>2736</v>
      </c>
      <c r="C2843" s="6"/>
      <c r="D2843" s="6"/>
      <c r="E2843" s="32"/>
      <c r="F2843" s="32"/>
      <c r="G2843" s="55"/>
      <c r="H2843" s="32"/>
      <c r="I2843" s="32"/>
      <c r="J2843" s="54"/>
      <c r="K2843" s="67"/>
      <c r="L2843" s="68">
        <f t="shared" si="227"/>
        <v>0</v>
      </c>
      <c r="M2843" s="61">
        <f t="shared" si="228"/>
        <v>0</v>
      </c>
    </row>
    <row r="2844" spans="2:13" ht="12">
      <c r="B2844" s="15">
        <v>2737</v>
      </c>
      <c r="C2844" s="6"/>
      <c r="D2844" s="6"/>
      <c r="E2844" s="32"/>
      <c r="F2844" s="32"/>
      <c r="G2844" s="55"/>
      <c r="H2844" s="32"/>
      <c r="I2844" s="32"/>
      <c r="J2844" s="54"/>
      <c r="K2844" s="67"/>
      <c r="L2844" s="68">
        <f t="shared" si="227"/>
        <v>0</v>
      </c>
      <c r="M2844" s="61">
        <f t="shared" si="228"/>
        <v>0</v>
      </c>
    </row>
    <row r="2845" spans="2:13" ht="12">
      <c r="B2845" s="15">
        <v>2738</v>
      </c>
      <c r="C2845" s="6"/>
      <c r="D2845" s="6"/>
      <c r="E2845" s="32"/>
      <c r="F2845" s="32"/>
      <c r="G2845" s="55"/>
      <c r="H2845" s="32"/>
      <c r="I2845" s="32"/>
      <c r="J2845" s="54"/>
      <c r="K2845" s="67"/>
      <c r="L2845" s="68">
        <f t="shared" si="227"/>
        <v>0</v>
      </c>
      <c r="M2845" s="61">
        <f t="shared" si="228"/>
        <v>0</v>
      </c>
    </row>
    <row r="2846" spans="2:13" ht="12">
      <c r="B2846" s="15">
        <v>2739</v>
      </c>
      <c r="C2846" s="6"/>
      <c r="D2846" s="6"/>
      <c r="E2846" s="32"/>
      <c r="F2846" s="32"/>
      <c r="G2846" s="55"/>
      <c r="H2846" s="32"/>
      <c r="I2846" s="32"/>
      <c r="J2846" s="54"/>
      <c r="K2846" s="67"/>
      <c r="L2846" s="68">
        <f t="shared" si="227"/>
        <v>0</v>
      </c>
      <c r="M2846" s="61">
        <f t="shared" si="228"/>
        <v>0</v>
      </c>
    </row>
    <row r="2847" spans="2:13" ht="12">
      <c r="B2847" s="15">
        <v>2740</v>
      </c>
      <c r="C2847" s="6"/>
      <c r="D2847" s="6"/>
      <c r="E2847" s="32"/>
      <c r="F2847" s="32"/>
      <c r="G2847" s="55"/>
      <c r="H2847" s="32"/>
      <c r="I2847" s="32"/>
      <c r="J2847" s="54"/>
      <c r="K2847" s="67"/>
      <c r="L2847" s="68">
        <f t="shared" si="227"/>
        <v>0</v>
      </c>
      <c r="M2847" s="61">
        <f t="shared" si="228"/>
        <v>0</v>
      </c>
    </row>
    <row r="2848" spans="2:13" ht="12">
      <c r="B2848" s="15">
        <v>2741</v>
      </c>
      <c r="C2848" s="6"/>
      <c r="D2848" s="6"/>
      <c r="E2848" s="32"/>
      <c r="F2848" s="32"/>
      <c r="G2848" s="55"/>
      <c r="H2848" s="32"/>
      <c r="I2848" s="32"/>
      <c r="J2848" s="54"/>
      <c r="K2848" s="67"/>
      <c r="L2848" s="68">
        <f t="shared" si="227"/>
        <v>0</v>
      </c>
      <c r="M2848" s="61">
        <f t="shared" si="228"/>
        <v>0</v>
      </c>
    </row>
    <row r="2849" spans="2:13" ht="12">
      <c r="B2849" s="15">
        <v>2742</v>
      </c>
      <c r="C2849" s="6"/>
      <c r="D2849" s="6"/>
      <c r="E2849" s="32"/>
      <c r="F2849" s="32"/>
      <c r="G2849" s="55"/>
      <c r="H2849" s="32"/>
      <c r="I2849" s="32"/>
      <c r="J2849" s="54"/>
      <c r="K2849" s="67"/>
      <c r="L2849" s="68">
        <f t="shared" si="227"/>
        <v>0</v>
      </c>
      <c r="M2849" s="61">
        <f t="shared" si="228"/>
        <v>0</v>
      </c>
    </row>
    <row r="2850" spans="2:13" ht="12">
      <c r="B2850" s="15">
        <v>2743</v>
      </c>
      <c r="C2850" s="6"/>
      <c r="D2850" s="6"/>
      <c r="E2850" s="32"/>
      <c r="F2850" s="32"/>
      <c r="G2850" s="55"/>
      <c r="H2850" s="32"/>
      <c r="I2850" s="32"/>
      <c r="J2850" s="54"/>
      <c r="K2850" s="67"/>
      <c r="L2850" s="68">
        <f t="shared" si="227"/>
        <v>0</v>
      </c>
      <c r="M2850" s="61">
        <f t="shared" si="228"/>
        <v>0</v>
      </c>
    </row>
    <row r="2851" spans="2:13" ht="12">
      <c r="B2851" s="15">
        <v>2744</v>
      </c>
      <c r="C2851" s="6"/>
      <c r="D2851" s="6"/>
      <c r="E2851" s="32"/>
      <c r="F2851" s="32"/>
      <c r="G2851" s="55"/>
      <c r="H2851" s="32"/>
      <c r="I2851" s="32"/>
      <c r="J2851" s="54"/>
      <c r="K2851" s="67"/>
      <c r="L2851" s="68">
        <f t="shared" si="227"/>
        <v>0</v>
      </c>
      <c r="M2851" s="61">
        <f t="shared" si="228"/>
        <v>0</v>
      </c>
    </row>
    <row r="2852" spans="2:13" ht="12">
      <c r="B2852" s="15">
        <v>2745</v>
      </c>
      <c r="C2852" s="6"/>
      <c r="D2852" s="6"/>
      <c r="E2852" s="32"/>
      <c r="F2852" s="32"/>
      <c r="G2852" s="55"/>
      <c r="H2852" s="32"/>
      <c r="I2852" s="32"/>
      <c r="J2852" s="54"/>
      <c r="K2852" s="67"/>
      <c r="L2852" s="68">
        <f t="shared" si="227"/>
        <v>0</v>
      </c>
      <c r="M2852" s="61">
        <f t="shared" si="228"/>
        <v>0</v>
      </c>
    </row>
    <row r="2853" spans="2:13" ht="12">
      <c r="B2853" s="15">
        <v>2746</v>
      </c>
      <c r="C2853" s="6"/>
      <c r="D2853" s="6"/>
      <c r="E2853" s="32"/>
      <c r="F2853" s="32"/>
      <c r="G2853" s="55"/>
      <c r="H2853" s="32"/>
      <c r="I2853" s="32"/>
      <c r="J2853" s="54"/>
      <c r="K2853" s="67"/>
      <c r="L2853" s="68">
        <f t="shared" si="227"/>
        <v>0</v>
      </c>
      <c r="M2853" s="61">
        <f t="shared" si="228"/>
        <v>0</v>
      </c>
    </row>
    <row r="2854" spans="2:13" ht="12">
      <c r="B2854" s="15">
        <v>2747</v>
      </c>
      <c r="C2854" s="6"/>
      <c r="D2854" s="6"/>
      <c r="E2854" s="32"/>
      <c r="F2854" s="32"/>
      <c r="G2854" s="55"/>
      <c r="H2854" s="32"/>
      <c r="I2854" s="32"/>
      <c r="J2854" s="54"/>
      <c r="K2854" s="67"/>
      <c r="L2854" s="68">
        <f t="shared" si="227"/>
        <v>0</v>
      </c>
      <c r="M2854" s="61">
        <f t="shared" si="228"/>
        <v>0</v>
      </c>
    </row>
    <row r="2855" spans="2:13" ht="12">
      <c r="B2855" s="15">
        <v>2748</v>
      </c>
      <c r="C2855" s="6"/>
      <c r="D2855" s="6"/>
      <c r="E2855" s="32"/>
      <c r="F2855" s="32"/>
      <c r="G2855" s="55"/>
      <c r="H2855" s="32"/>
      <c r="I2855" s="32"/>
      <c r="J2855" s="54"/>
      <c r="K2855" s="67"/>
      <c r="L2855" s="68">
        <f t="shared" si="227"/>
        <v>0</v>
      </c>
      <c r="M2855" s="61">
        <f t="shared" si="228"/>
        <v>0</v>
      </c>
    </row>
    <row r="2856" spans="2:13" ht="12">
      <c r="B2856" s="15">
        <v>2749</v>
      </c>
      <c r="C2856" s="6"/>
      <c r="D2856" s="6"/>
      <c r="E2856" s="32"/>
      <c r="F2856" s="32"/>
      <c r="G2856" s="55"/>
      <c r="H2856" s="32"/>
      <c r="I2856" s="32"/>
      <c r="J2856" s="54"/>
      <c r="K2856" s="67"/>
      <c r="L2856" s="68">
        <f t="shared" si="227"/>
        <v>0</v>
      </c>
      <c r="M2856" s="61">
        <f t="shared" si="228"/>
        <v>0</v>
      </c>
    </row>
    <row r="2857" spans="2:13" ht="12">
      <c r="B2857" s="15">
        <v>2750</v>
      </c>
      <c r="C2857" s="6"/>
      <c r="D2857" s="6"/>
      <c r="E2857" s="32"/>
      <c r="F2857" s="32"/>
      <c r="G2857" s="55"/>
      <c r="H2857" s="32"/>
      <c r="I2857" s="32"/>
      <c r="J2857" s="54"/>
      <c r="K2857" s="67"/>
      <c r="L2857" s="68">
        <f t="shared" si="227"/>
        <v>0</v>
      </c>
      <c r="M2857" s="61">
        <f t="shared" si="228"/>
        <v>0</v>
      </c>
    </row>
    <row r="2858" spans="2:13" ht="12">
      <c r="B2858" s="15">
        <v>2751</v>
      </c>
      <c r="C2858" s="6"/>
      <c r="D2858" s="6"/>
      <c r="E2858" s="32"/>
      <c r="F2858" s="32"/>
      <c r="G2858" s="55"/>
      <c r="H2858" s="32"/>
      <c r="I2858" s="32"/>
      <c r="J2858" s="54"/>
      <c r="K2858" s="67"/>
      <c r="L2858" s="68">
        <f t="shared" si="227"/>
        <v>0</v>
      </c>
      <c r="M2858" s="61">
        <f t="shared" si="228"/>
        <v>0</v>
      </c>
    </row>
    <row r="2859" spans="2:13" ht="12">
      <c r="B2859" s="15">
        <v>2752</v>
      </c>
      <c r="C2859" s="6"/>
      <c r="D2859" s="6"/>
      <c r="E2859" s="32"/>
      <c r="F2859" s="32"/>
      <c r="G2859" s="55"/>
      <c r="H2859" s="32"/>
      <c r="I2859" s="32"/>
      <c r="J2859" s="54"/>
      <c r="K2859" s="67"/>
      <c r="L2859" s="68">
        <f t="shared" si="227"/>
        <v>0</v>
      </c>
      <c r="M2859" s="61">
        <f t="shared" si="228"/>
        <v>0</v>
      </c>
    </row>
    <row r="2860" spans="2:13" ht="12">
      <c r="B2860" s="15">
        <v>2753</v>
      </c>
      <c r="C2860" s="6"/>
      <c r="D2860" s="6"/>
      <c r="E2860" s="32"/>
      <c r="F2860" s="32"/>
      <c r="G2860" s="55"/>
      <c r="H2860" s="32"/>
      <c r="I2860" s="32"/>
      <c r="J2860" s="54"/>
      <c r="K2860" s="67"/>
      <c r="L2860" s="68">
        <f t="shared" si="227"/>
        <v>0</v>
      </c>
      <c r="M2860" s="61">
        <f t="shared" si="228"/>
        <v>0</v>
      </c>
    </row>
    <row r="2861" spans="2:13" ht="12">
      <c r="B2861" s="15">
        <v>2754</v>
      </c>
      <c r="C2861" s="6"/>
      <c r="D2861" s="6"/>
      <c r="E2861" s="32"/>
      <c r="F2861" s="32"/>
      <c r="G2861" s="55"/>
      <c r="H2861" s="32"/>
      <c r="I2861" s="32"/>
      <c r="J2861" s="54"/>
      <c r="K2861" s="67"/>
      <c r="L2861" s="68">
        <f t="shared" si="227"/>
        <v>0</v>
      </c>
      <c r="M2861" s="61">
        <f t="shared" si="228"/>
        <v>0</v>
      </c>
    </row>
    <row r="2862" spans="2:13" ht="12">
      <c r="B2862" s="15">
        <v>2755</v>
      </c>
      <c r="C2862" s="6"/>
      <c r="D2862" s="6"/>
      <c r="E2862" s="32"/>
      <c r="F2862" s="32"/>
      <c r="G2862" s="55"/>
      <c r="H2862" s="32"/>
      <c r="I2862" s="32"/>
      <c r="J2862" s="54"/>
      <c r="K2862" s="67"/>
      <c r="L2862" s="68">
        <f t="shared" si="227"/>
        <v>0</v>
      </c>
      <c r="M2862" s="61">
        <f t="shared" si="228"/>
        <v>0</v>
      </c>
    </row>
    <row r="2863" spans="2:13" ht="12">
      <c r="B2863" s="15">
        <v>2756</v>
      </c>
      <c r="C2863" s="6"/>
      <c r="D2863" s="6"/>
      <c r="E2863" s="32"/>
      <c r="F2863" s="32"/>
      <c r="G2863" s="55"/>
      <c r="H2863" s="32"/>
      <c r="I2863" s="32"/>
      <c r="J2863" s="54"/>
      <c r="K2863" s="67"/>
      <c r="L2863" s="68">
        <f t="shared" si="227"/>
        <v>0</v>
      </c>
      <c r="M2863" s="61">
        <f t="shared" si="228"/>
        <v>0</v>
      </c>
    </row>
    <row r="2864" spans="2:13" ht="12">
      <c r="B2864" s="15">
        <v>2757</v>
      </c>
      <c r="C2864" s="6"/>
      <c r="D2864" s="6"/>
      <c r="E2864" s="32"/>
      <c r="F2864" s="32"/>
      <c r="G2864" s="55"/>
      <c r="H2864" s="32"/>
      <c r="I2864" s="32"/>
      <c r="J2864" s="54"/>
      <c r="K2864" s="67"/>
      <c r="L2864" s="68">
        <f t="shared" si="227"/>
        <v>0</v>
      </c>
      <c r="M2864" s="61">
        <f t="shared" si="228"/>
        <v>0</v>
      </c>
    </row>
    <row r="2865" spans="2:13" ht="12">
      <c r="B2865" s="15">
        <v>2758</v>
      </c>
      <c r="C2865" s="6"/>
      <c r="D2865" s="6"/>
      <c r="E2865" s="32"/>
      <c r="F2865" s="32"/>
      <c r="G2865" s="55"/>
      <c r="H2865" s="32"/>
      <c r="I2865" s="32"/>
      <c r="J2865" s="54"/>
      <c r="K2865" s="67"/>
      <c r="L2865" s="68">
        <f t="shared" si="227"/>
        <v>0</v>
      </c>
      <c r="M2865" s="61">
        <f t="shared" si="228"/>
        <v>0</v>
      </c>
    </row>
    <row r="2866" spans="2:13" ht="12">
      <c r="B2866" s="15">
        <v>2759</v>
      </c>
      <c r="C2866" s="6"/>
      <c r="D2866" s="6"/>
      <c r="E2866" s="32"/>
      <c r="F2866" s="32"/>
      <c r="G2866" s="55"/>
      <c r="H2866" s="32"/>
      <c r="I2866" s="32"/>
      <c r="J2866" s="54"/>
      <c r="K2866" s="67"/>
      <c r="L2866" s="68">
        <f t="shared" si="227"/>
        <v>0</v>
      </c>
      <c r="M2866" s="61">
        <f t="shared" si="228"/>
        <v>0</v>
      </c>
    </row>
    <row r="2867" spans="2:13" ht="12">
      <c r="B2867" s="15">
        <v>2760</v>
      </c>
      <c r="C2867" s="6"/>
      <c r="D2867" s="6"/>
      <c r="E2867" s="32"/>
      <c r="F2867" s="32"/>
      <c r="G2867" s="55"/>
      <c r="H2867" s="32"/>
      <c r="I2867" s="32"/>
      <c r="J2867" s="54"/>
      <c r="K2867" s="67"/>
      <c r="L2867" s="68">
        <f t="shared" si="227"/>
        <v>0</v>
      </c>
      <c r="M2867" s="61">
        <f t="shared" si="228"/>
        <v>0</v>
      </c>
    </row>
    <row r="2868" spans="2:13" ht="12">
      <c r="B2868" s="15">
        <v>2761</v>
      </c>
      <c r="C2868" s="6"/>
      <c r="D2868" s="6"/>
      <c r="E2868" s="32"/>
      <c r="F2868" s="32"/>
      <c r="G2868" s="55"/>
      <c r="H2868" s="32"/>
      <c r="I2868" s="32"/>
      <c r="J2868" s="54"/>
      <c r="K2868" s="67"/>
      <c r="L2868" s="68">
        <f t="shared" si="227"/>
        <v>0</v>
      </c>
      <c r="M2868" s="61">
        <f t="shared" si="228"/>
        <v>0</v>
      </c>
    </row>
    <row r="2869" spans="2:13" ht="12">
      <c r="B2869" s="15">
        <v>2762</v>
      </c>
      <c r="C2869" s="6"/>
      <c r="D2869" s="6"/>
      <c r="E2869" s="32"/>
      <c r="F2869" s="32"/>
      <c r="G2869" s="55"/>
      <c r="H2869" s="32"/>
      <c r="I2869" s="32"/>
      <c r="J2869" s="54"/>
      <c r="K2869" s="67"/>
      <c r="L2869" s="68">
        <f t="shared" si="227"/>
        <v>0</v>
      </c>
      <c r="M2869" s="61">
        <f t="shared" si="228"/>
        <v>0</v>
      </c>
    </row>
    <row r="2870" spans="2:13" ht="12">
      <c r="B2870" s="15">
        <v>2763</v>
      </c>
      <c r="C2870" s="6"/>
      <c r="D2870" s="6"/>
      <c r="E2870" s="32"/>
      <c r="F2870" s="32"/>
      <c r="G2870" s="55"/>
      <c r="H2870" s="32"/>
      <c r="I2870" s="32"/>
      <c r="J2870" s="54"/>
      <c r="K2870" s="67"/>
      <c r="L2870" s="68">
        <f t="shared" si="227"/>
        <v>0</v>
      </c>
      <c r="M2870" s="61">
        <f t="shared" si="228"/>
        <v>0</v>
      </c>
    </row>
    <row r="2871" spans="2:13" ht="12">
      <c r="B2871" s="15">
        <v>2764</v>
      </c>
      <c r="C2871" s="6"/>
      <c r="D2871" s="6"/>
      <c r="E2871" s="32"/>
      <c r="F2871" s="32"/>
      <c r="G2871" s="55"/>
      <c r="H2871" s="32"/>
      <c r="I2871" s="32"/>
      <c r="J2871" s="54"/>
      <c r="K2871" s="67"/>
      <c r="L2871" s="68">
        <f t="shared" si="227"/>
        <v>0</v>
      </c>
      <c r="M2871" s="61">
        <f t="shared" si="228"/>
        <v>0</v>
      </c>
    </row>
    <row r="2872" spans="2:13" ht="12">
      <c r="B2872" s="15">
        <v>2765</v>
      </c>
      <c r="C2872" s="6"/>
      <c r="D2872" s="6"/>
      <c r="E2872" s="32"/>
      <c r="F2872" s="32"/>
      <c r="G2872" s="55"/>
      <c r="H2872" s="32"/>
      <c r="I2872" s="32"/>
      <c r="J2872" s="54"/>
      <c r="K2872" s="67"/>
      <c r="L2872" s="68">
        <f t="shared" si="227"/>
        <v>0</v>
      </c>
      <c r="M2872" s="61">
        <f t="shared" si="228"/>
        <v>0</v>
      </c>
    </row>
    <row r="2873" spans="2:13" ht="12">
      <c r="B2873" s="15">
        <v>2766</v>
      </c>
      <c r="C2873" s="6"/>
      <c r="D2873" s="6"/>
      <c r="E2873" s="32"/>
      <c r="F2873" s="32"/>
      <c r="G2873" s="55"/>
      <c r="H2873" s="32"/>
      <c r="I2873" s="32"/>
      <c r="J2873" s="54"/>
      <c r="K2873" s="67"/>
      <c r="L2873" s="68">
        <f aca="true" t="shared" si="229" ref="L2873:L2936">IF(E2873=0,0,E2873/F2873)</f>
        <v>0</v>
      </c>
      <c r="M2873" s="61">
        <f aca="true" t="shared" si="230" ref="M2873:M2936">IF(H2873=0,0,H2873/I2873)</f>
        <v>0</v>
      </c>
    </row>
    <row r="2874" spans="2:13" ht="12">
      <c r="B2874" s="15">
        <v>2767</v>
      </c>
      <c r="C2874" s="6"/>
      <c r="D2874" s="6"/>
      <c r="E2874" s="32"/>
      <c r="F2874" s="32"/>
      <c r="G2874" s="55"/>
      <c r="H2874" s="32"/>
      <c r="I2874" s="32"/>
      <c r="J2874" s="54"/>
      <c r="K2874" s="67"/>
      <c r="L2874" s="68">
        <f t="shared" si="229"/>
        <v>0</v>
      </c>
      <c r="M2874" s="61">
        <f t="shared" si="230"/>
        <v>0</v>
      </c>
    </row>
    <row r="2875" spans="2:13" ht="12">
      <c r="B2875" s="15">
        <v>2768</v>
      </c>
      <c r="C2875" s="6"/>
      <c r="D2875" s="6"/>
      <c r="E2875" s="32"/>
      <c r="F2875" s="32"/>
      <c r="G2875" s="55"/>
      <c r="H2875" s="32"/>
      <c r="I2875" s="32"/>
      <c r="J2875" s="54"/>
      <c r="K2875" s="67"/>
      <c r="L2875" s="68">
        <f t="shared" si="229"/>
        <v>0</v>
      </c>
      <c r="M2875" s="61">
        <f t="shared" si="230"/>
        <v>0</v>
      </c>
    </row>
    <row r="2876" spans="2:13" ht="12">
      <c r="B2876" s="15">
        <v>2769</v>
      </c>
      <c r="C2876" s="6"/>
      <c r="D2876" s="6"/>
      <c r="E2876" s="32"/>
      <c r="F2876" s="32"/>
      <c r="G2876" s="55"/>
      <c r="H2876" s="32"/>
      <c r="I2876" s="32"/>
      <c r="J2876" s="54"/>
      <c r="K2876" s="67"/>
      <c r="L2876" s="68">
        <f t="shared" si="229"/>
        <v>0</v>
      </c>
      <c r="M2876" s="61">
        <f t="shared" si="230"/>
        <v>0</v>
      </c>
    </row>
    <row r="2877" spans="2:13" ht="12">
      <c r="B2877" s="15">
        <v>2770</v>
      </c>
      <c r="C2877" s="6"/>
      <c r="D2877" s="6"/>
      <c r="E2877" s="32"/>
      <c r="F2877" s="32"/>
      <c r="G2877" s="55"/>
      <c r="H2877" s="32"/>
      <c r="I2877" s="32"/>
      <c r="J2877" s="54"/>
      <c r="K2877" s="67"/>
      <c r="L2877" s="68">
        <f t="shared" si="229"/>
        <v>0</v>
      </c>
      <c r="M2877" s="61">
        <f t="shared" si="230"/>
        <v>0</v>
      </c>
    </row>
    <row r="2878" spans="2:13" ht="12">
      <c r="B2878" s="15">
        <v>2771</v>
      </c>
      <c r="C2878" s="6"/>
      <c r="D2878" s="6"/>
      <c r="E2878" s="32"/>
      <c r="F2878" s="32"/>
      <c r="G2878" s="55"/>
      <c r="H2878" s="32"/>
      <c r="I2878" s="32"/>
      <c r="J2878" s="54"/>
      <c r="K2878" s="67"/>
      <c r="L2878" s="68">
        <f t="shared" si="229"/>
        <v>0</v>
      </c>
      <c r="M2878" s="61">
        <f t="shared" si="230"/>
        <v>0</v>
      </c>
    </row>
    <row r="2879" spans="2:13" ht="12">
      <c r="B2879" s="15">
        <v>2772</v>
      </c>
      <c r="C2879" s="6"/>
      <c r="D2879" s="6"/>
      <c r="E2879" s="32"/>
      <c r="F2879" s="32"/>
      <c r="G2879" s="55"/>
      <c r="H2879" s="32"/>
      <c r="I2879" s="32"/>
      <c r="J2879" s="54"/>
      <c r="K2879" s="67"/>
      <c r="L2879" s="68">
        <f t="shared" si="229"/>
        <v>0</v>
      </c>
      <c r="M2879" s="61">
        <f t="shared" si="230"/>
        <v>0</v>
      </c>
    </row>
    <row r="2880" spans="2:13" ht="12">
      <c r="B2880" s="15">
        <v>2773</v>
      </c>
      <c r="C2880" s="6"/>
      <c r="D2880" s="6"/>
      <c r="E2880" s="32"/>
      <c r="F2880" s="32"/>
      <c r="G2880" s="55"/>
      <c r="H2880" s="32"/>
      <c r="I2880" s="32"/>
      <c r="J2880" s="54"/>
      <c r="K2880" s="67"/>
      <c r="L2880" s="68">
        <f t="shared" si="229"/>
        <v>0</v>
      </c>
      <c r="M2880" s="61">
        <f t="shared" si="230"/>
        <v>0</v>
      </c>
    </row>
    <row r="2881" spans="2:13" ht="12">
      <c r="B2881" s="15">
        <v>2774</v>
      </c>
      <c r="C2881" s="6"/>
      <c r="D2881" s="6"/>
      <c r="E2881" s="32"/>
      <c r="F2881" s="32"/>
      <c r="G2881" s="55"/>
      <c r="H2881" s="32"/>
      <c r="I2881" s="32"/>
      <c r="J2881" s="54"/>
      <c r="K2881" s="67"/>
      <c r="L2881" s="68">
        <f t="shared" si="229"/>
        <v>0</v>
      </c>
      <c r="M2881" s="61">
        <f t="shared" si="230"/>
        <v>0</v>
      </c>
    </row>
    <row r="2882" spans="2:13" ht="12">
      <c r="B2882" s="15">
        <v>2775</v>
      </c>
      <c r="C2882" s="6"/>
      <c r="D2882" s="6"/>
      <c r="E2882" s="32"/>
      <c r="F2882" s="32"/>
      <c r="G2882" s="55"/>
      <c r="H2882" s="32"/>
      <c r="I2882" s="32"/>
      <c r="J2882" s="54"/>
      <c r="K2882" s="67"/>
      <c r="L2882" s="68">
        <f t="shared" si="229"/>
        <v>0</v>
      </c>
      <c r="M2882" s="61">
        <f t="shared" si="230"/>
        <v>0</v>
      </c>
    </row>
    <row r="2883" spans="2:13" ht="12">
      <c r="B2883" s="15">
        <v>2776</v>
      </c>
      <c r="C2883" s="6"/>
      <c r="D2883" s="6"/>
      <c r="E2883" s="32"/>
      <c r="F2883" s="32"/>
      <c r="G2883" s="55"/>
      <c r="H2883" s="32"/>
      <c r="I2883" s="32"/>
      <c r="J2883" s="54"/>
      <c r="K2883" s="67"/>
      <c r="L2883" s="68">
        <f t="shared" si="229"/>
        <v>0</v>
      </c>
      <c r="M2883" s="61">
        <f t="shared" si="230"/>
        <v>0</v>
      </c>
    </row>
    <row r="2884" spans="2:13" ht="12">
      <c r="B2884" s="15">
        <v>2777</v>
      </c>
      <c r="C2884" s="6"/>
      <c r="D2884" s="6"/>
      <c r="E2884" s="32"/>
      <c r="F2884" s="32"/>
      <c r="G2884" s="55"/>
      <c r="H2884" s="32"/>
      <c r="I2884" s="32"/>
      <c r="J2884" s="54"/>
      <c r="K2884" s="67"/>
      <c r="L2884" s="68">
        <f t="shared" si="229"/>
        <v>0</v>
      </c>
      <c r="M2884" s="61">
        <f t="shared" si="230"/>
        <v>0</v>
      </c>
    </row>
    <row r="2885" spans="2:13" ht="12">
      <c r="B2885" s="15">
        <v>2778</v>
      </c>
      <c r="C2885" s="6"/>
      <c r="D2885" s="6"/>
      <c r="E2885" s="32"/>
      <c r="F2885" s="32"/>
      <c r="G2885" s="55"/>
      <c r="H2885" s="32"/>
      <c r="I2885" s="32"/>
      <c r="J2885" s="54"/>
      <c r="K2885" s="67"/>
      <c r="L2885" s="68">
        <f t="shared" si="229"/>
        <v>0</v>
      </c>
      <c r="M2885" s="61">
        <f t="shared" si="230"/>
        <v>0</v>
      </c>
    </row>
    <row r="2886" spans="2:13" ht="12">
      <c r="B2886" s="15">
        <v>2779</v>
      </c>
      <c r="C2886" s="6"/>
      <c r="D2886" s="6"/>
      <c r="E2886" s="32"/>
      <c r="F2886" s="32"/>
      <c r="G2886" s="55"/>
      <c r="H2886" s="32"/>
      <c r="I2886" s="32"/>
      <c r="J2886" s="54"/>
      <c r="K2886" s="67"/>
      <c r="L2886" s="68">
        <f t="shared" si="229"/>
        <v>0</v>
      </c>
      <c r="M2886" s="61">
        <f t="shared" si="230"/>
        <v>0</v>
      </c>
    </row>
    <row r="2887" spans="2:13" ht="12">
      <c r="B2887" s="15">
        <v>2780</v>
      </c>
      <c r="C2887" s="6"/>
      <c r="D2887" s="6"/>
      <c r="E2887" s="32"/>
      <c r="F2887" s="32"/>
      <c r="G2887" s="55"/>
      <c r="H2887" s="32"/>
      <c r="I2887" s="32"/>
      <c r="J2887" s="54"/>
      <c r="K2887" s="67"/>
      <c r="L2887" s="68">
        <f t="shared" si="229"/>
        <v>0</v>
      </c>
      <c r="M2887" s="61">
        <f t="shared" si="230"/>
        <v>0</v>
      </c>
    </row>
    <row r="2888" spans="2:13" ht="12">
      <c r="B2888" s="15">
        <v>2781</v>
      </c>
      <c r="C2888" s="6"/>
      <c r="D2888" s="6"/>
      <c r="E2888" s="32"/>
      <c r="F2888" s="32"/>
      <c r="G2888" s="55"/>
      <c r="H2888" s="32"/>
      <c r="I2888" s="32"/>
      <c r="J2888" s="54"/>
      <c r="K2888" s="67"/>
      <c r="L2888" s="68">
        <f t="shared" si="229"/>
        <v>0</v>
      </c>
      <c r="M2888" s="61">
        <f t="shared" si="230"/>
        <v>0</v>
      </c>
    </row>
    <row r="2889" spans="2:13" ht="12">
      <c r="B2889" s="15">
        <v>2782</v>
      </c>
      <c r="C2889" s="6"/>
      <c r="D2889" s="6"/>
      <c r="E2889" s="32"/>
      <c r="F2889" s="32"/>
      <c r="G2889" s="55"/>
      <c r="H2889" s="32"/>
      <c r="I2889" s="32"/>
      <c r="J2889" s="54"/>
      <c r="K2889" s="67"/>
      <c r="L2889" s="68">
        <f t="shared" si="229"/>
        <v>0</v>
      </c>
      <c r="M2889" s="61">
        <f t="shared" si="230"/>
        <v>0</v>
      </c>
    </row>
    <row r="2890" spans="2:13" ht="12">
      <c r="B2890" s="15">
        <v>2783</v>
      </c>
      <c r="C2890" s="6"/>
      <c r="D2890" s="6"/>
      <c r="E2890" s="32"/>
      <c r="F2890" s="32"/>
      <c r="G2890" s="55"/>
      <c r="H2890" s="32"/>
      <c r="I2890" s="32"/>
      <c r="J2890" s="54"/>
      <c r="K2890" s="67"/>
      <c r="L2890" s="68">
        <f t="shared" si="229"/>
        <v>0</v>
      </c>
      <c r="M2890" s="61">
        <f t="shared" si="230"/>
        <v>0</v>
      </c>
    </row>
    <row r="2891" spans="2:13" ht="12">
      <c r="B2891" s="15">
        <v>2784</v>
      </c>
      <c r="C2891" s="6"/>
      <c r="D2891" s="6"/>
      <c r="E2891" s="32"/>
      <c r="F2891" s="32"/>
      <c r="G2891" s="55"/>
      <c r="H2891" s="32"/>
      <c r="I2891" s="32"/>
      <c r="J2891" s="54"/>
      <c r="K2891" s="67"/>
      <c r="L2891" s="68">
        <f t="shared" si="229"/>
        <v>0</v>
      </c>
      <c r="M2891" s="61">
        <f t="shared" si="230"/>
        <v>0</v>
      </c>
    </row>
    <row r="2892" spans="2:13" ht="12">
      <c r="B2892" s="15">
        <v>2785</v>
      </c>
      <c r="C2892" s="6"/>
      <c r="D2892" s="6"/>
      <c r="E2892" s="32"/>
      <c r="F2892" s="32"/>
      <c r="G2892" s="55"/>
      <c r="H2892" s="32"/>
      <c r="I2892" s="32"/>
      <c r="J2892" s="54"/>
      <c r="K2892" s="67"/>
      <c r="L2892" s="68">
        <f t="shared" si="229"/>
        <v>0</v>
      </c>
      <c r="M2892" s="61">
        <f t="shared" si="230"/>
        <v>0</v>
      </c>
    </row>
    <row r="2893" spans="2:13" ht="12">
      <c r="B2893" s="15">
        <v>2786</v>
      </c>
      <c r="C2893" s="6"/>
      <c r="D2893" s="6"/>
      <c r="E2893" s="32"/>
      <c r="F2893" s="32"/>
      <c r="G2893" s="55"/>
      <c r="H2893" s="32"/>
      <c r="I2893" s="32"/>
      <c r="J2893" s="54"/>
      <c r="K2893" s="67"/>
      <c r="L2893" s="68">
        <f t="shared" si="229"/>
        <v>0</v>
      </c>
      <c r="M2893" s="61">
        <f t="shared" si="230"/>
        <v>0</v>
      </c>
    </row>
    <row r="2894" spans="2:13" ht="12">
      <c r="B2894" s="15">
        <v>2787</v>
      </c>
      <c r="C2894" s="6"/>
      <c r="D2894" s="6"/>
      <c r="E2894" s="32"/>
      <c r="F2894" s="32"/>
      <c r="G2894" s="55"/>
      <c r="H2894" s="32"/>
      <c r="I2894" s="32"/>
      <c r="J2894" s="54"/>
      <c r="K2894" s="67"/>
      <c r="L2894" s="68">
        <f t="shared" si="229"/>
        <v>0</v>
      </c>
      <c r="M2894" s="61">
        <f t="shared" si="230"/>
        <v>0</v>
      </c>
    </row>
    <row r="2895" spans="2:13" ht="12">
      <c r="B2895" s="15">
        <v>2788</v>
      </c>
      <c r="C2895" s="6"/>
      <c r="D2895" s="6"/>
      <c r="E2895" s="32"/>
      <c r="F2895" s="32"/>
      <c r="G2895" s="55"/>
      <c r="H2895" s="32"/>
      <c r="I2895" s="32"/>
      <c r="J2895" s="54"/>
      <c r="K2895" s="67"/>
      <c r="L2895" s="68">
        <f t="shared" si="229"/>
        <v>0</v>
      </c>
      <c r="M2895" s="61">
        <f t="shared" si="230"/>
        <v>0</v>
      </c>
    </row>
    <row r="2896" spans="2:13" ht="12">
      <c r="B2896" s="15">
        <v>2789</v>
      </c>
      <c r="C2896" s="6"/>
      <c r="D2896" s="6"/>
      <c r="E2896" s="32"/>
      <c r="F2896" s="32"/>
      <c r="G2896" s="55"/>
      <c r="H2896" s="32"/>
      <c r="I2896" s="32"/>
      <c r="J2896" s="54"/>
      <c r="K2896" s="67"/>
      <c r="L2896" s="68">
        <f t="shared" si="229"/>
        <v>0</v>
      </c>
      <c r="M2896" s="61">
        <f t="shared" si="230"/>
        <v>0</v>
      </c>
    </row>
    <row r="2897" spans="2:13" ht="12">
      <c r="B2897" s="15">
        <v>2790</v>
      </c>
      <c r="C2897" s="6"/>
      <c r="D2897" s="6"/>
      <c r="E2897" s="32"/>
      <c r="F2897" s="32"/>
      <c r="G2897" s="55"/>
      <c r="H2897" s="32"/>
      <c r="I2897" s="32"/>
      <c r="J2897" s="54"/>
      <c r="K2897" s="67"/>
      <c r="L2897" s="68">
        <f t="shared" si="229"/>
        <v>0</v>
      </c>
      <c r="M2897" s="61">
        <f t="shared" si="230"/>
        <v>0</v>
      </c>
    </row>
    <row r="2898" spans="2:13" ht="12">
      <c r="B2898" s="15">
        <v>2791</v>
      </c>
      <c r="C2898" s="6"/>
      <c r="D2898" s="6"/>
      <c r="E2898" s="32"/>
      <c r="F2898" s="32"/>
      <c r="G2898" s="55"/>
      <c r="H2898" s="32"/>
      <c r="I2898" s="32"/>
      <c r="J2898" s="54"/>
      <c r="K2898" s="67"/>
      <c r="L2898" s="68">
        <f t="shared" si="229"/>
        <v>0</v>
      </c>
      <c r="M2898" s="61">
        <f t="shared" si="230"/>
        <v>0</v>
      </c>
    </row>
    <row r="2899" spans="2:13" ht="12">
      <c r="B2899" s="15">
        <v>2792</v>
      </c>
      <c r="C2899" s="6"/>
      <c r="D2899" s="6"/>
      <c r="E2899" s="32"/>
      <c r="F2899" s="32"/>
      <c r="G2899" s="55"/>
      <c r="H2899" s="32"/>
      <c r="I2899" s="32"/>
      <c r="J2899" s="54"/>
      <c r="K2899" s="67"/>
      <c r="L2899" s="68">
        <f t="shared" si="229"/>
        <v>0</v>
      </c>
      <c r="M2899" s="61">
        <f t="shared" si="230"/>
        <v>0</v>
      </c>
    </row>
    <row r="2900" spans="2:13" ht="12">
      <c r="B2900" s="15">
        <v>2793</v>
      </c>
      <c r="C2900" s="6"/>
      <c r="D2900" s="6"/>
      <c r="E2900" s="32"/>
      <c r="F2900" s="32"/>
      <c r="G2900" s="55"/>
      <c r="H2900" s="32"/>
      <c r="I2900" s="32"/>
      <c r="J2900" s="54"/>
      <c r="K2900" s="67"/>
      <c r="L2900" s="68">
        <f t="shared" si="229"/>
        <v>0</v>
      </c>
      <c r="M2900" s="61">
        <f t="shared" si="230"/>
        <v>0</v>
      </c>
    </row>
    <row r="2901" spans="2:13" ht="12">
      <c r="B2901" s="15">
        <v>2794</v>
      </c>
      <c r="C2901" s="6"/>
      <c r="D2901" s="6"/>
      <c r="E2901" s="32"/>
      <c r="F2901" s="32"/>
      <c r="G2901" s="55"/>
      <c r="H2901" s="32"/>
      <c r="I2901" s="32"/>
      <c r="J2901" s="54"/>
      <c r="K2901" s="67"/>
      <c r="L2901" s="68">
        <f t="shared" si="229"/>
        <v>0</v>
      </c>
      <c r="M2901" s="61">
        <f t="shared" si="230"/>
        <v>0</v>
      </c>
    </row>
    <row r="2902" spans="2:13" ht="12">
      <c r="B2902" s="15">
        <v>2795</v>
      </c>
      <c r="C2902" s="6"/>
      <c r="D2902" s="6"/>
      <c r="E2902" s="32"/>
      <c r="F2902" s="32"/>
      <c r="G2902" s="55"/>
      <c r="H2902" s="32"/>
      <c r="I2902" s="32"/>
      <c r="J2902" s="54"/>
      <c r="K2902" s="67"/>
      <c r="L2902" s="68">
        <f t="shared" si="229"/>
        <v>0</v>
      </c>
      <c r="M2902" s="61">
        <f t="shared" si="230"/>
        <v>0</v>
      </c>
    </row>
    <row r="2903" spans="2:13" ht="12">
      <c r="B2903" s="15">
        <v>2796</v>
      </c>
      <c r="C2903" s="6"/>
      <c r="D2903" s="6"/>
      <c r="E2903" s="32"/>
      <c r="F2903" s="32"/>
      <c r="G2903" s="55"/>
      <c r="H2903" s="32"/>
      <c r="I2903" s="32"/>
      <c r="J2903" s="54"/>
      <c r="K2903" s="67"/>
      <c r="L2903" s="68">
        <f t="shared" si="229"/>
        <v>0</v>
      </c>
      <c r="M2903" s="61">
        <f t="shared" si="230"/>
        <v>0</v>
      </c>
    </row>
    <row r="2904" spans="2:13" ht="12">
      <c r="B2904" s="15">
        <v>2797</v>
      </c>
      <c r="C2904" s="6"/>
      <c r="D2904" s="6"/>
      <c r="E2904" s="32"/>
      <c r="F2904" s="32"/>
      <c r="G2904" s="55"/>
      <c r="H2904" s="32"/>
      <c r="I2904" s="32"/>
      <c r="J2904" s="54"/>
      <c r="K2904" s="67"/>
      <c r="L2904" s="68">
        <f t="shared" si="229"/>
        <v>0</v>
      </c>
      <c r="M2904" s="61">
        <f t="shared" si="230"/>
        <v>0</v>
      </c>
    </row>
    <row r="2905" spans="2:13" ht="12">
      <c r="B2905" s="15">
        <v>2798</v>
      </c>
      <c r="C2905" s="6"/>
      <c r="D2905" s="6"/>
      <c r="E2905" s="32"/>
      <c r="F2905" s="32"/>
      <c r="G2905" s="55"/>
      <c r="H2905" s="32"/>
      <c r="I2905" s="32"/>
      <c r="J2905" s="54"/>
      <c r="K2905" s="67"/>
      <c r="L2905" s="68">
        <f t="shared" si="229"/>
        <v>0</v>
      </c>
      <c r="M2905" s="61">
        <f t="shared" si="230"/>
        <v>0</v>
      </c>
    </row>
    <row r="2906" spans="2:13" ht="12">
      <c r="B2906" s="15">
        <v>2799</v>
      </c>
      <c r="C2906" s="6"/>
      <c r="D2906" s="6"/>
      <c r="E2906" s="32"/>
      <c r="F2906" s="32"/>
      <c r="G2906" s="55"/>
      <c r="H2906" s="32"/>
      <c r="I2906" s="32"/>
      <c r="J2906" s="54"/>
      <c r="K2906" s="67"/>
      <c r="L2906" s="68">
        <f t="shared" si="229"/>
        <v>0</v>
      </c>
      <c r="M2906" s="61">
        <f t="shared" si="230"/>
        <v>0</v>
      </c>
    </row>
    <row r="2907" spans="2:13" ht="12">
      <c r="B2907" s="15">
        <v>2800</v>
      </c>
      <c r="C2907" s="6"/>
      <c r="D2907" s="6"/>
      <c r="E2907" s="32"/>
      <c r="F2907" s="32"/>
      <c r="G2907" s="55"/>
      <c r="H2907" s="32"/>
      <c r="I2907" s="32"/>
      <c r="J2907" s="54"/>
      <c r="K2907" s="67"/>
      <c r="L2907" s="68">
        <f t="shared" si="229"/>
        <v>0</v>
      </c>
      <c r="M2907" s="61">
        <f t="shared" si="230"/>
        <v>0</v>
      </c>
    </row>
    <row r="2908" spans="2:13" ht="12">
      <c r="B2908" s="15">
        <v>2801</v>
      </c>
      <c r="C2908" s="6"/>
      <c r="D2908" s="6"/>
      <c r="E2908" s="32"/>
      <c r="F2908" s="32"/>
      <c r="G2908" s="55"/>
      <c r="H2908" s="32"/>
      <c r="I2908" s="32"/>
      <c r="J2908" s="54"/>
      <c r="K2908" s="67"/>
      <c r="L2908" s="68">
        <f t="shared" si="229"/>
        <v>0</v>
      </c>
      <c r="M2908" s="61">
        <f t="shared" si="230"/>
        <v>0</v>
      </c>
    </row>
    <row r="2909" spans="2:13" ht="12">
      <c r="B2909" s="15">
        <v>2802</v>
      </c>
      <c r="C2909" s="6"/>
      <c r="D2909" s="6"/>
      <c r="E2909" s="32"/>
      <c r="F2909" s="32"/>
      <c r="G2909" s="55"/>
      <c r="H2909" s="32"/>
      <c r="I2909" s="32"/>
      <c r="J2909" s="54"/>
      <c r="K2909" s="67"/>
      <c r="L2909" s="68">
        <f t="shared" si="229"/>
        <v>0</v>
      </c>
      <c r="M2909" s="61">
        <f t="shared" si="230"/>
        <v>0</v>
      </c>
    </row>
    <row r="2910" spans="2:13" ht="12">
      <c r="B2910" s="15">
        <v>2803</v>
      </c>
      <c r="C2910" s="6"/>
      <c r="D2910" s="6"/>
      <c r="E2910" s="32"/>
      <c r="F2910" s="32"/>
      <c r="G2910" s="55"/>
      <c r="H2910" s="32"/>
      <c r="I2910" s="32"/>
      <c r="J2910" s="54"/>
      <c r="K2910" s="67"/>
      <c r="L2910" s="68">
        <f t="shared" si="229"/>
        <v>0</v>
      </c>
      <c r="M2910" s="61">
        <f t="shared" si="230"/>
        <v>0</v>
      </c>
    </row>
    <row r="2911" spans="2:13" ht="12">
      <c r="B2911" s="15">
        <v>2804</v>
      </c>
      <c r="C2911" s="6"/>
      <c r="D2911" s="6"/>
      <c r="E2911" s="32"/>
      <c r="F2911" s="32"/>
      <c r="G2911" s="55"/>
      <c r="H2911" s="32"/>
      <c r="I2911" s="32"/>
      <c r="J2911" s="54"/>
      <c r="K2911" s="67"/>
      <c r="L2911" s="68">
        <f t="shared" si="229"/>
        <v>0</v>
      </c>
      <c r="M2911" s="61">
        <f t="shared" si="230"/>
        <v>0</v>
      </c>
    </row>
    <row r="2912" spans="2:13" ht="12">
      <c r="B2912" s="15">
        <v>2805</v>
      </c>
      <c r="C2912" s="6"/>
      <c r="D2912" s="6"/>
      <c r="E2912" s="32"/>
      <c r="F2912" s="32"/>
      <c r="G2912" s="55"/>
      <c r="H2912" s="32"/>
      <c r="I2912" s="32"/>
      <c r="J2912" s="54"/>
      <c r="K2912" s="67"/>
      <c r="L2912" s="68">
        <f t="shared" si="229"/>
        <v>0</v>
      </c>
      <c r="M2912" s="61">
        <f t="shared" si="230"/>
        <v>0</v>
      </c>
    </row>
    <row r="2913" spans="2:13" ht="12">
      <c r="B2913" s="15">
        <v>2806</v>
      </c>
      <c r="C2913" s="6"/>
      <c r="D2913" s="6"/>
      <c r="E2913" s="32"/>
      <c r="F2913" s="32"/>
      <c r="G2913" s="55"/>
      <c r="H2913" s="32"/>
      <c r="I2913" s="32"/>
      <c r="J2913" s="54"/>
      <c r="K2913" s="67"/>
      <c r="L2913" s="68">
        <f t="shared" si="229"/>
        <v>0</v>
      </c>
      <c r="M2913" s="61">
        <f t="shared" si="230"/>
        <v>0</v>
      </c>
    </row>
    <row r="2914" spans="2:13" ht="12">
      <c r="B2914" s="15">
        <v>2807</v>
      </c>
      <c r="C2914" s="6"/>
      <c r="D2914" s="6"/>
      <c r="E2914" s="32"/>
      <c r="F2914" s="32"/>
      <c r="G2914" s="55"/>
      <c r="H2914" s="32"/>
      <c r="I2914" s="32"/>
      <c r="J2914" s="54"/>
      <c r="K2914" s="67"/>
      <c r="L2914" s="68">
        <f t="shared" si="229"/>
        <v>0</v>
      </c>
      <c r="M2914" s="61">
        <f t="shared" si="230"/>
        <v>0</v>
      </c>
    </row>
    <row r="2915" spans="2:13" ht="12">
      <c r="B2915" s="15">
        <v>2808</v>
      </c>
      <c r="C2915" s="6"/>
      <c r="D2915" s="6"/>
      <c r="E2915" s="32"/>
      <c r="F2915" s="32"/>
      <c r="G2915" s="55"/>
      <c r="H2915" s="32"/>
      <c r="I2915" s="32"/>
      <c r="J2915" s="54"/>
      <c r="K2915" s="67"/>
      <c r="L2915" s="68">
        <f t="shared" si="229"/>
        <v>0</v>
      </c>
      <c r="M2915" s="61">
        <f t="shared" si="230"/>
        <v>0</v>
      </c>
    </row>
    <row r="2916" spans="2:13" ht="12">
      <c r="B2916" s="15">
        <v>2809</v>
      </c>
      <c r="C2916" s="6"/>
      <c r="D2916" s="6"/>
      <c r="E2916" s="32"/>
      <c r="F2916" s="32"/>
      <c r="G2916" s="55"/>
      <c r="H2916" s="32"/>
      <c r="I2916" s="32"/>
      <c r="J2916" s="54"/>
      <c r="K2916" s="67"/>
      <c r="L2916" s="68">
        <f t="shared" si="229"/>
        <v>0</v>
      </c>
      <c r="M2916" s="61">
        <f t="shared" si="230"/>
        <v>0</v>
      </c>
    </row>
    <row r="2917" spans="2:13" ht="12">
      <c r="B2917" s="15">
        <v>2810</v>
      </c>
      <c r="C2917" s="6"/>
      <c r="D2917" s="6"/>
      <c r="E2917" s="32"/>
      <c r="F2917" s="32"/>
      <c r="G2917" s="55"/>
      <c r="H2917" s="32"/>
      <c r="I2917" s="32"/>
      <c r="J2917" s="54"/>
      <c r="K2917" s="67"/>
      <c r="L2917" s="68">
        <f t="shared" si="229"/>
        <v>0</v>
      </c>
      <c r="M2917" s="61">
        <f t="shared" si="230"/>
        <v>0</v>
      </c>
    </row>
    <row r="2918" spans="2:13" ht="12">
      <c r="B2918" s="15">
        <v>2811</v>
      </c>
      <c r="C2918" s="6"/>
      <c r="D2918" s="6"/>
      <c r="E2918" s="32"/>
      <c r="F2918" s="32"/>
      <c r="G2918" s="55"/>
      <c r="H2918" s="32"/>
      <c r="I2918" s="32"/>
      <c r="J2918" s="54"/>
      <c r="K2918" s="67"/>
      <c r="L2918" s="68">
        <f t="shared" si="229"/>
        <v>0</v>
      </c>
      <c r="M2918" s="61">
        <f t="shared" si="230"/>
        <v>0</v>
      </c>
    </row>
    <row r="2919" spans="2:13" ht="12">
      <c r="B2919" s="15">
        <v>2812</v>
      </c>
      <c r="C2919" s="6"/>
      <c r="D2919" s="6"/>
      <c r="E2919" s="32"/>
      <c r="F2919" s="32"/>
      <c r="G2919" s="55"/>
      <c r="H2919" s="32"/>
      <c r="I2919" s="32"/>
      <c r="J2919" s="54"/>
      <c r="K2919" s="67"/>
      <c r="L2919" s="68">
        <f t="shared" si="229"/>
        <v>0</v>
      </c>
      <c r="M2919" s="61">
        <f t="shared" si="230"/>
        <v>0</v>
      </c>
    </row>
    <row r="2920" spans="2:13" ht="12">
      <c r="B2920" s="15">
        <v>2813</v>
      </c>
      <c r="C2920" s="6"/>
      <c r="D2920" s="6"/>
      <c r="E2920" s="32"/>
      <c r="F2920" s="32"/>
      <c r="G2920" s="55"/>
      <c r="H2920" s="32"/>
      <c r="I2920" s="32"/>
      <c r="J2920" s="54"/>
      <c r="K2920" s="67"/>
      <c r="L2920" s="68">
        <f t="shared" si="229"/>
        <v>0</v>
      </c>
      <c r="M2920" s="61">
        <f t="shared" si="230"/>
        <v>0</v>
      </c>
    </row>
    <row r="2921" spans="2:13" ht="12">
      <c r="B2921" s="15">
        <v>2814</v>
      </c>
      <c r="C2921" s="6"/>
      <c r="D2921" s="6"/>
      <c r="E2921" s="32"/>
      <c r="F2921" s="32"/>
      <c r="G2921" s="55"/>
      <c r="H2921" s="32"/>
      <c r="I2921" s="32"/>
      <c r="J2921" s="54"/>
      <c r="K2921" s="67"/>
      <c r="L2921" s="68">
        <f t="shared" si="229"/>
        <v>0</v>
      </c>
      <c r="M2921" s="61">
        <f t="shared" si="230"/>
        <v>0</v>
      </c>
    </row>
    <row r="2922" spans="2:13" ht="12">
      <c r="B2922" s="15">
        <v>2815</v>
      </c>
      <c r="C2922" s="6"/>
      <c r="D2922" s="6"/>
      <c r="E2922" s="32"/>
      <c r="F2922" s="32"/>
      <c r="G2922" s="55"/>
      <c r="H2922" s="32"/>
      <c r="I2922" s="32"/>
      <c r="J2922" s="54"/>
      <c r="K2922" s="67"/>
      <c r="L2922" s="68">
        <f t="shared" si="229"/>
        <v>0</v>
      </c>
      <c r="M2922" s="61">
        <f t="shared" si="230"/>
        <v>0</v>
      </c>
    </row>
    <row r="2923" spans="2:13" ht="12">
      <c r="B2923" s="15">
        <v>2816</v>
      </c>
      <c r="C2923" s="6"/>
      <c r="D2923" s="6"/>
      <c r="E2923" s="32"/>
      <c r="F2923" s="32"/>
      <c r="G2923" s="55"/>
      <c r="H2923" s="32"/>
      <c r="I2923" s="32"/>
      <c r="J2923" s="54"/>
      <c r="K2923" s="67"/>
      <c r="L2923" s="68">
        <f t="shared" si="229"/>
        <v>0</v>
      </c>
      <c r="M2923" s="61">
        <f t="shared" si="230"/>
        <v>0</v>
      </c>
    </row>
    <row r="2924" spans="2:13" ht="12">
      <c r="B2924" s="15">
        <v>2817</v>
      </c>
      <c r="C2924" s="6"/>
      <c r="D2924" s="6"/>
      <c r="E2924" s="32"/>
      <c r="F2924" s="32"/>
      <c r="G2924" s="55"/>
      <c r="H2924" s="32"/>
      <c r="I2924" s="32"/>
      <c r="J2924" s="54"/>
      <c r="K2924" s="67"/>
      <c r="L2924" s="68">
        <f t="shared" si="229"/>
        <v>0</v>
      </c>
      <c r="M2924" s="61">
        <f t="shared" si="230"/>
        <v>0</v>
      </c>
    </row>
    <row r="2925" spans="2:13" ht="12">
      <c r="B2925" s="15">
        <v>2818</v>
      </c>
      <c r="C2925" s="6"/>
      <c r="D2925" s="6"/>
      <c r="E2925" s="32"/>
      <c r="F2925" s="32"/>
      <c r="G2925" s="55"/>
      <c r="H2925" s="32"/>
      <c r="I2925" s="32"/>
      <c r="J2925" s="54"/>
      <c r="K2925" s="67"/>
      <c r="L2925" s="68">
        <f t="shared" si="229"/>
        <v>0</v>
      </c>
      <c r="M2925" s="61">
        <f t="shared" si="230"/>
        <v>0</v>
      </c>
    </row>
    <row r="2926" spans="2:13" ht="12">
      <c r="B2926" s="15">
        <v>2819</v>
      </c>
      <c r="C2926" s="6"/>
      <c r="D2926" s="6"/>
      <c r="E2926" s="32"/>
      <c r="F2926" s="32"/>
      <c r="G2926" s="55"/>
      <c r="H2926" s="32"/>
      <c r="I2926" s="32"/>
      <c r="J2926" s="54"/>
      <c r="K2926" s="67"/>
      <c r="L2926" s="68">
        <f t="shared" si="229"/>
        <v>0</v>
      </c>
      <c r="M2926" s="61">
        <f t="shared" si="230"/>
        <v>0</v>
      </c>
    </row>
    <row r="2927" spans="2:13" ht="12">
      <c r="B2927" s="15">
        <v>2820</v>
      </c>
      <c r="C2927" s="6"/>
      <c r="D2927" s="6"/>
      <c r="E2927" s="32"/>
      <c r="F2927" s="32"/>
      <c r="G2927" s="55"/>
      <c r="H2927" s="32"/>
      <c r="I2927" s="32"/>
      <c r="J2927" s="54"/>
      <c r="K2927" s="67"/>
      <c r="L2927" s="68">
        <f t="shared" si="229"/>
        <v>0</v>
      </c>
      <c r="M2927" s="61">
        <f t="shared" si="230"/>
        <v>0</v>
      </c>
    </row>
    <row r="2928" spans="2:13" ht="12">
      <c r="B2928" s="15">
        <v>2821</v>
      </c>
      <c r="C2928" s="6"/>
      <c r="D2928" s="6"/>
      <c r="E2928" s="32"/>
      <c r="F2928" s="32"/>
      <c r="G2928" s="55"/>
      <c r="H2928" s="32"/>
      <c r="I2928" s="32"/>
      <c r="J2928" s="54"/>
      <c r="K2928" s="67"/>
      <c r="L2928" s="68">
        <f t="shared" si="229"/>
        <v>0</v>
      </c>
      <c r="M2928" s="61">
        <f t="shared" si="230"/>
        <v>0</v>
      </c>
    </row>
    <row r="2929" spans="2:13" ht="12">
      <c r="B2929" s="15">
        <v>2822</v>
      </c>
      <c r="C2929" s="6"/>
      <c r="D2929" s="6"/>
      <c r="E2929" s="32"/>
      <c r="F2929" s="32"/>
      <c r="G2929" s="55"/>
      <c r="H2929" s="32"/>
      <c r="I2929" s="32"/>
      <c r="J2929" s="54"/>
      <c r="K2929" s="67"/>
      <c r="L2929" s="68">
        <f t="shared" si="229"/>
        <v>0</v>
      </c>
      <c r="M2929" s="61">
        <f t="shared" si="230"/>
        <v>0</v>
      </c>
    </row>
    <row r="2930" spans="2:13" ht="12">
      <c r="B2930" s="15">
        <v>2823</v>
      </c>
      <c r="C2930" s="6"/>
      <c r="D2930" s="6"/>
      <c r="E2930" s="32"/>
      <c r="F2930" s="32"/>
      <c r="G2930" s="55"/>
      <c r="H2930" s="32"/>
      <c r="I2930" s="32"/>
      <c r="J2930" s="54"/>
      <c r="K2930" s="67"/>
      <c r="L2930" s="68">
        <f t="shared" si="229"/>
        <v>0</v>
      </c>
      <c r="M2930" s="61">
        <f t="shared" si="230"/>
        <v>0</v>
      </c>
    </row>
    <row r="2931" spans="2:13" ht="12">
      <c r="B2931" s="15">
        <v>2824</v>
      </c>
      <c r="C2931" s="6"/>
      <c r="D2931" s="6"/>
      <c r="E2931" s="32"/>
      <c r="F2931" s="32"/>
      <c r="G2931" s="55"/>
      <c r="H2931" s="32"/>
      <c r="I2931" s="32"/>
      <c r="J2931" s="54"/>
      <c r="K2931" s="67"/>
      <c r="L2931" s="68">
        <f t="shared" si="229"/>
        <v>0</v>
      </c>
      <c r="M2931" s="61">
        <f t="shared" si="230"/>
        <v>0</v>
      </c>
    </row>
    <row r="2932" spans="2:13" ht="12">
      <c r="B2932" s="15">
        <v>2825</v>
      </c>
      <c r="C2932" s="6"/>
      <c r="D2932" s="6"/>
      <c r="E2932" s="32"/>
      <c r="F2932" s="32"/>
      <c r="G2932" s="55"/>
      <c r="H2932" s="32"/>
      <c r="I2932" s="32"/>
      <c r="J2932" s="54"/>
      <c r="K2932" s="67"/>
      <c r="L2932" s="68">
        <f t="shared" si="229"/>
        <v>0</v>
      </c>
      <c r="M2932" s="61">
        <f t="shared" si="230"/>
        <v>0</v>
      </c>
    </row>
    <row r="2933" spans="2:13" ht="12">
      <c r="B2933" s="15">
        <v>2826</v>
      </c>
      <c r="C2933" s="6"/>
      <c r="D2933" s="6"/>
      <c r="E2933" s="32"/>
      <c r="F2933" s="32"/>
      <c r="G2933" s="55"/>
      <c r="H2933" s="32"/>
      <c r="I2933" s="32"/>
      <c r="J2933" s="54"/>
      <c r="K2933" s="67"/>
      <c r="L2933" s="68">
        <f t="shared" si="229"/>
        <v>0</v>
      </c>
      <c r="M2933" s="61">
        <f t="shared" si="230"/>
        <v>0</v>
      </c>
    </row>
    <row r="2934" spans="2:13" ht="12">
      <c r="B2934" s="15">
        <v>2827</v>
      </c>
      <c r="C2934" s="6"/>
      <c r="D2934" s="6"/>
      <c r="E2934" s="32"/>
      <c r="F2934" s="32"/>
      <c r="G2934" s="55"/>
      <c r="H2934" s="32"/>
      <c r="I2934" s="32"/>
      <c r="J2934" s="54"/>
      <c r="K2934" s="67"/>
      <c r="L2934" s="68">
        <f t="shared" si="229"/>
        <v>0</v>
      </c>
      <c r="M2934" s="61">
        <f t="shared" si="230"/>
        <v>0</v>
      </c>
    </row>
    <row r="2935" spans="2:13" ht="12">
      <c r="B2935" s="15">
        <v>2828</v>
      </c>
      <c r="C2935" s="6"/>
      <c r="D2935" s="6"/>
      <c r="E2935" s="32"/>
      <c r="F2935" s="32"/>
      <c r="G2935" s="55"/>
      <c r="H2935" s="32"/>
      <c r="I2935" s="32"/>
      <c r="J2935" s="54"/>
      <c r="K2935" s="67"/>
      <c r="L2935" s="68">
        <f t="shared" si="229"/>
        <v>0</v>
      </c>
      <c r="M2935" s="61">
        <f t="shared" si="230"/>
        <v>0</v>
      </c>
    </row>
    <row r="2936" spans="2:13" ht="12">
      <c r="B2936" s="15">
        <v>2829</v>
      </c>
      <c r="C2936" s="6"/>
      <c r="D2936" s="6"/>
      <c r="E2936" s="32"/>
      <c r="F2936" s="32"/>
      <c r="G2936" s="55"/>
      <c r="H2936" s="32"/>
      <c r="I2936" s="32"/>
      <c r="J2936" s="54"/>
      <c r="K2936" s="67"/>
      <c r="L2936" s="68">
        <f t="shared" si="229"/>
        <v>0</v>
      </c>
      <c r="M2936" s="61">
        <f t="shared" si="230"/>
        <v>0</v>
      </c>
    </row>
    <row r="2937" spans="2:13" ht="12">
      <c r="B2937" s="15">
        <v>2830</v>
      </c>
      <c r="C2937" s="6"/>
      <c r="D2937" s="6"/>
      <c r="E2937" s="32"/>
      <c r="F2937" s="32"/>
      <c r="G2937" s="55"/>
      <c r="H2937" s="32"/>
      <c r="I2937" s="32"/>
      <c r="J2937" s="54"/>
      <c r="K2937" s="67"/>
      <c r="L2937" s="68">
        <f aca="true" t="shared" si="231" ref="L2937:L3000">IF(E2937=0,0,E2937/F2937)</f>
        <v>0</v>
      </c>
      <c r="M2937" s="61">
        <f aca="true" t="shared" si="232" ref="M2937:M3000">IF(H2937=0,0,H2937/I2937)</f>
        <v>0</v>
      </c>
    </row>
    <row r="2938" spans="2:13" ht="12">
      <c r="B2938" s="15">
        <v>2831</v>
      </c>
      <c r="C2938" s="6"/>
      <c r="D2938" s="6"/>
      <c r="E2938" s="32"/>
      <c r="F2938" s="32"/>
      <c r="G2938" s="55"/>
      <c r="H2938" s="32"/>
      <c r="I2938" s="32"/>
      <c r="J2938" s="54"/>
      <c r="K2938" s="67"/>
      <c r="L2938" s="68">
        <f t="shared" si="231"/>
        <v>0</v>
      </c>
      <c r="M2938" s="61">
        <f t="shared" si="232"/>
        <v>0</v>
      </c>
    </row>
    <row r="2939" spans="2:13" ht="12">
      <c r="B2939" s="15">
        <v>2832</v>
      </c>
      <c r="C2939" s="6"/>
      <c r="D2939" s="6"/>
      <c r="E2939" s="32"/>
      <c r="F2939" s="32"/>
      <c r="G2939" s="55"/>
      <c r="H2939" s="32"/>
      <c r="I2939" s="32"/>
      <c r="J2939" s="54"/>
      <c r="K2939" s="67"/>
      <c r="L2939" s="68">
        <f t="shared" si="231"/>
        <v>0</v>
      </c>
      <c r="M2939" s="61">
        <f t="shared" si="232"/>
        <v>0</v>
      </c>
    </row>
    <row r="2940" spans="2:13" ht="12">
      <c r="B2940" s="15">
        <v>2833</v>
      </c>
      <c r="C2940" s="6"/>
      <c r="D2940" s="6"/>
      <c r="E2940" s="32"/>
      <c r="F2940" s="32"/>
      <c r="G2940" s="55"/>
      <c r="H2940" s="32"/>
      <c r="I2940" s="32"/>
      <c r="J2940" s="54"/>
      <c r="K2940" s="67"/>
      <c r="L2940" s="68">
        <f t="shared" si="231"/>
        <v>0</v>
      </c>
      <c r="M2940" s="61">
        <f t="shared" si="232"/>
        <v>0</v>
      </c>
    </row>
    <row r="2941" spans="2:13" ht="12">
      <c r="B2941" s="15">
        <v>2834</v>
      </c>
      <c r="C2941" s="6"/>
      <c r="D2941" s="6"/>
      <c r="E2941" s="32"/>
      <c r="F2941" s="32"/>
      <c r="G2941" s="55"/>
      <c r="H2941" s="32"/>
      <c r="I2941" s="32"/>
      <c r="J2941" s="54"/>
      <c r="K2941" s="67"/>
      <c r="L2941" s="68">
        <f t="shared" si="231"/>
        <v>0</v>
      </c>
      <c r="M2941" s="61">
        <f t="shared" si="232"/>
        <v>0</v>
      </c>
    </row>
    <row r="2942" spans="2:13" ht="12">
      <c r="B2942" s="15">
        <v>2835</v>
      </c>
      <c r="C2942" s="6"/>
      <c r="D2942" s="6"/>
      <c r="E2942" s="32"/>
      <c r="F2942" s="32"/>
      <c r="G2942" s="55"/>
      <c r="H2942" s="32"/>
      <c r="I2942" s="32"/>
      <c r="J2942" s="54"/>
      <c r="K2942" s="67"/>
      <c r="L2942" s="68">
        <f t="shared" si="231"/>
        <v>0</v>
      </c>
      <c r="M2942" s="61">
        <f t="shared" si="232"/>
        <v>0</v>
      </c>
    </row>
    <row r="2943" spans="2:13" ht="12">
      <c r="B2943" s="15">
        <v>2836</v>
      </c>
      <c r="C2943" s="6"/>
      <c r="D2943" s="6"/>
      <c r="E2943" s="32"/>
      <c r="F2943" s="32"/>
      <c r="G2943" s="55"/>
      <c r="H2943" s="32"/>
      <c r="I2943" s="32"/>
      <c r="J2943" s="54"/>
      <c r="K2943" s="67"/>
      <c r="L2943" s="68">
        <f t="shared" si="231"/>
        <v>0</v>
      </c>
      <c r="M2943" s="61">
        <f t="shared" si="232"/>
        <v>0</v>
      </c>
    </row>
    <row r="2944" spans="2:13" ht="12">
      <c r="B2944" s="15">
        <v>2837</v>
      </c>
      <c r="C2944" s="6"/>
      <c r="D2944" s="6"/>
      <c r="E2944" s="32"/>
      <c r="F2944" s="32"/>
      <c r="G2944" s="55"/>
      <c r="H2944" s="32"/>
      <c r="I2944" s="32"/>
      <c r="J2944" s="54"/>
      <c r="K2944" s="67"/>
      <c r="L2944" s="68">
        <f t="shared" si="231"/>
        <v>0</v>
      </c>
      <c r="M2944" s="61">
        <f t="shared" si="232"/>
        <v>0</v>
      </c>
    </row>
    <row r="2945" spans="2:13" ht="12">
      <c r="B2945" s="15">
        <v>2838</v>
      </c>
      <c r="C2945" s="6"/>
      <c r="D2945" s="6"/>
      <c r="E2945" s="32"/>
      <c r="F2945" s="32"/>
      <c r="G2945" s="55"/>
      <c r="H2945" s="32"/>
      <c r="I2945" s="32"/>
      <c r="J2945" s="54"/>
      <c r="K2945" s="67"/>
      <c r="L2945" s="68">
        <f t="shared" si="231"/>
        <v>0</v>
      </c>
      <c r="M2945" s="61">
        <f t="shared" si="232"/>
        <v>0</v>
      </c>
    </row>
    <row r="2946" spans="2:13" ht="12">
      <c r="B2946" s="15">
        <v>2839</v>
      </c>
      <c r="C2946" s="6"/>
      <c r="D2946" s="6"/>
      <c r="E2946" s="32"/>
      <c r="F2946" s="32"/>
      <c r="G2946" s="55"/>
      <c r="H2946" s="32"/>
      <c r="I2946" s="32"/>
      <c r="J2946" s="54"/>
      <c r="K2946" s="67"/>
      <c r="L2946" s="68">
        <f t="shared" si="231"/>
        <v>0</v>
      </c>
      <c r="M2946" s="61">
        <f t="shared" si="232"/>
        <v>0</v>
      </c>
    </row>
    <row r="2947" spans="2:13" ht="12">
      <c r="B2947" s="15">
        <v>2840</v>
      </c>
      <c r="C2947" s="6"/>
      <c r="D2947" s="6"/>
      <c r="E2947" s="32"/>
      <c r="F2947" s="32"/>
      <c r="G2947" s="55"/>
      <c r="H2947" s="32"/>
      <c r="I2947" s="32"/>
      <c r="J2947" s="54"/>
      <c r="K2947" s="67"/>
      <c r="L2947" s="68">
        <f t="shared" si="231"/>
        <v>0</v>
      </c>
      <c r="M2947" s="61">
        <f t="shared" si="232"/>
        <v>0</v>
      </c>
    </row>
    <row r="2948" spans="2:13" ht="12">
      <c r="B2948" s="15">
        <v>2841</v>
      </c>
      <c r="C2948" s="6"/>
      <c r="D2948" s="6"/>
      <c r="E2948" s="32"/>
      <c r="F2948" s="32"/>
      <c r="G2948" s="55"/>
      <c r="H2948" s="32"/>
      <c r="I2948" s="32"/>
      <c r="J2948" s="54"/>
      <c r="K2948" s="67"/>
      <c r="L2948" s="68">
        <f t="shared" si="231"/>
        <v>0</v>
      </c>
      <c r="M2948" s="61">
        <f t="shared" si="232"/>
        <v>0</v>
      </c>
    </row>
    <row r="2949" spans="2:13" ht="12">
      <c r="B2949" s="15">
        <v>2842</v>
      </c>
      <c r="C2949" s="6"/>
      <c r="D2949" s="6"/>
      <c r="E2949" s="32"/>
      <c r="F2949" s="32"/>
      <c r="G2949" s="55"/>
      <c r="H2949" s="32"/>
      <c r="I2949" s="32"/>
      <c r="J2949" s="54"/>
      <c r="K2949" s="67"/>
      <c r="L2949" s="68">
        <f t="shared" si="231"/>
        <v>0</v>
      </c>
      <c r="M2949" s="61">
        <f t="shared" si="232"/>
        <v>0</v>
      </c>
    </row>
    <row r="2950" spans="2:13" ht="12">
      <c r="B2950" s="15">
        <v>2843</v>
      </c>
      <c r="C2950" s="6"/>
      <c r="D2950" s="6"/>
      <c r="E2950" s="32"/>
      <c r="F2950" s="32"/>
      <c r="G2950" s="55"/>
      <c r="H2950" s="32"/>
      <c r="I2950" s="32"/>
      <c r="J2950" s="54"/>
      <c r="K2950" s="67"/>
      <c r="L2950" s="68">
        <f t="shared" si="231"/>
        <v>0</v>
      </c>
      <c r="M2950" s="61">
        <f t="shared" si="232"/>
        <v>0</v>
      </c>
    </row>
    <row r="2951" spans="2:13" ht="12">
      <c r="B2951" s="15">
        <v>2844</v>
      </c>
      <c r="C2951" s="6"/>
      <c r="D2951" s="6"/>
      <c r="E2951" s="32"/>
      <c r="F2951" s="32"/>
      <c r="G2951" s="55"/>
      <c r="H2951" s="32"/>
      <c r="I2951" s="32"/>
      <c r="J2951" s="54"/>
      <c r="K2951" s="67"/>
      <c r="L2951" s="68">
        <f t="shared" si="231"/>
        <v>0</v>
      </c>
      <c r="M2951" s="61">
        <f t="shared" si="232"/>
        <v>0</v>
      </c>
    </row>
    <row r="2952" spans="2:13" ht="12">
      <c r="B2952" s="15">
        <v>2845</v>
      </c>
      <c r="C2952" s="6"/>
      <c r="D2952" s="6"/>
      <c r="E2952" s="32"/>
      <c r="F2952" s="32"/>
      <c r="G2952" s="55"/>
      <c r="H2952" s="32"/>
      <c r="I2952" s="32"/>
      <c r="J2952" s="54"/>
      <c r="K2952" s="67"/>
      <c r="L2952" s="68">
        <f t="shared" si="231"/>
        <v>0</v>
      </c>
      <c r="M2952" s="61">
        <f t="shared" si="232"/>
        <v>0</v>
      </c>
    </row>
    <row r="2953" spans="2:13" ht="12">
      <c r="B2953" s="15">
        <v>2846</v>
      </c>
      <c r="C2953" s="6"/>
      <c r="D2953" s="6"/>
      <c r="E2953" s="32"/>
      <c r="F2953" s="32"/>
      <c r="G2953" s="55"/>
      <c r="H2953" s="32"/>
      <c r="I2953" s="32"/>
      <c r="J2953" s="54"/>
      <c r="K2953" s="67"/>
      <c r="L2953" s="68">
        <f t="shared" si="231"/>
        <v>0</v>
      </c>
      <c r="M2953" s="61">
        <f t="shared" si="232"/>
        <v>0</v>
      </c>
    </row>
    <row r="2954" spans="2:13" ht="12">
      <c r="B2954" s="15">
        <v>2847</v>
      </c>
      <c r="C2954" s="6"/>
      <c r="D2954" s="6"/>
      <c r="E2954" s="32"/>
      <c r="F2954" s="32"/>
      <c r="G2954" s="55"/>
      <c r="H2954" s="32"/>
      <c r="I2954" s="32"/>
      <c r="J2954" s="54"/>
      <c r="K2954" s="67"/>
      <c r="L2954" s="68">
        <f t="shared" si="231"/>
        <v>0</v>
      </c>
      <c r="M2954" s="61">
        <f t="shared" si="232"/>
        <v>0</v>
      </c>
    </row>
    <row r="2955" spans="2:13" ht="12">
      <c r="B2955" s="15">
        <v>2848</v>
      </c>
      <c r="C2955" s="6"/>
      <c r="D2955" s="6"/>
      <c r="E2955" s="32"/>
      <c r="F2955" s="32"/>
      <c r="G2955" s="55"/>
      <c r="H2955" s="32"/>
      <c r="I2955" s="32"/>
      <c r="J2955" s="54"/>
      <c r="K2955" s="67"/>
      <c r="L2955" s="68">
        <f t="shared" si="231"/>
        <v>0</v>
      </c>
      <c r="M2955" s="61">
        <f t="shared" si="232"/>
        <v>0</v>
      </c>
    </row>
    <row r="2956" spans="2:13" ht="12">
      <c r="B2956" s="15">
        <v>2849</v>
      </c>
      <c r="C2956" s="6"/>
      <c r="D2956" s="6"/>
      <c r="E2956" s="32"/>
      <c r="F2956" s="32"/>
      <c r="G2956" s="55"/>
      <c r="H2956" s="32"/>
      <c r="I2956" s="32"/>
      <c r="J2956" s="54"/>
      <c r="K2956" s="67"/>
      <c r="L2956" s="68">
        <f t="shared" si="231"/>
        <v>0</v>
      </c>
      <c r="M2956" s="61">
        <f t="shared" si="232"/>
        <v>0</v>
      </c>
    </row>
    <row r="2957" spans="2:13" ht="12">
      <c r="B2957" s="15">
        <v>2850</v>
      </c>
      <c r="C2957" s="6"/>
      <c r="D2957" s="6"/>
      <c r="E2957" s="32"/>
      <c r="F2957" s="32"/>
      <c r="G2957" s="55"/>
      <c r="H2957" s="32"/>
      <c r="I2957" s="32"/>
      <c r="J2957" s="54"/>
      <c r="K2957" s="67"/>
      <c r="L2957" s="68">
        <f t="shared" si="231"/>
        <v>0</v>
      </c>
      <c r="M2957" s="61">
        <f t="shared" si="232"/>
        <v>0</v>
      </c>
    </row>
    <row r="2958" spans="2:13" ht="12">
      <c r="B2958" s="15">
        <v>2851</v>
      </c>
      <c r="C2958" s="6"/>
      <c r="D2958" s="6"/>
      <c r="E2958" s="32"/>
      <c r="F2958" s="32"/>
      <c r="G2958" s="55"/>
      <c r="H2958" s="32"/>
      <c r="I2958" s="32"/>
      <c r="J2958" s="54"/>
      <c r="K2958" s="67"/>
      <c r="L2958" s="68">
        <f t="shared" si="231"/>
        <v>0</v>
      </c>
      <c r="M2958" s="61">
        <f t="shared" si="232"/>
        <v>0</v>
      </c>
    </row>
    <row r="2959" spans="2:13" ht="12">
      <c r="B2959" s="15">
        <v>2852</v>
      </c>
      <c r="C2959" s="6"/>
      <c r="D2959" s="6"/>
      <c r="E2959" s="32"/>
      <c r="F2959" s="32"/>
      <c r="G2959" s="55"/>
      <c r="H2959" s="32"/>
      <c r="I2959" s="32"/>
      <c r="J2959" s="54"/>
      <c r="K2959" s="67"/>
      <c r="L2959" s="68">
        <f t="shared" si="231"/>
        <v>0</v>
      </c>
      <c r="M2959" s="61">
        <f t="shared" si="232"/>
        <v>0</v>
      </c>
    </row>
    <row r="2960" spans="2:13" ht="12">
      <c r="B2960" s="15">
        <v>2853</v>
      </c>
      <c r="C2960" s="6"/>
      <c r="D2960" s="6"/>
      <c r="E2960" s="32"/>
      <c r="F2960" s="32"/>
      <c r="G2960" s="55"/>
      <c r="H2960" s="32"/>
      <c r="I2960" s="32"/>
      <c r="J2960" s="54"/>
      <c r="K2960" s="67"/>
      <c r="L2960" s="68">
        <f t="shared" si="231"/>
        <v>0</v>
      </c>
      <c r="M2960" s="61">
        <f t="shared" si="232"/>
        <v>0</v>
      </c>
    </row>
    <row r="2961" spans="2:13" ht="12">
      <c r="B2961" s="15">
        <v>2854</v>
      </c>
      <c r="C2961" s="6"/>
      <c r="D2961" s="6"/>
      <c r="E2961" s="32"/>
      <c r="F2961" s="32"/>
      <c r="G2961" s="55"/>
      <c r="H2961" s="32"/>
      <c r="I2961" s="32"/>
      <c r="J2961" s="54"/>
      <c r="K2961" s="67"/>
      <c r="L2961" s="68">
        <f t="shared" si="231"/>
        <v>0</v>
      </c>
      <c r="M2961" s="61">
        <f t="shared" si="232"/>
        <v>0</v>
      </c>
    </row>
    <row r="2962" spans="2:13" ht="12">
      <c r="B2962" s="15">
        <v>2855</v>
      </c>
      <c r="C2962" s="6"/>
      <c r="D2962" s="6"/>
      <c r="E2962" s="32"/>
      <c r="F2962" s="32"/>
      <c r="G2962" s="55"/>
      <c r="H2962" s="32"/>
      <c r="I2962" s="32"/>
      <c r="J2962" s="54"/>
      <c r="K2962" s="67"/>
      <c r="L2962" s="68">
        <f t="shared" si="231"/>
        <v>0</v>
      </c>
      <c r="M2962" s="61">
        <f t="shared" si="232"/>
        <v>0</v>
      </c>
    </row>
    <row r="2963" spans="2:13" ht="12">
      <c r="B2963" s="15">
        <v>2856</v>
      </c>
      <c r="C2963" s="6"/>
      <c r="D2963" s="6"/>
      <c r="E2963" s="32"/>
      <c r="F2963" s="32"/>
      <c r="G2963" s="55"/>
      <c r="H2963" s="32"/>
      <c r="I2963" s="32"/>
      <c r="J2963" s="54"/>
      <c r="K2963" s="67"/>
      <c r="L2963" s="68">
        <f t="shared" si="231"/>
        <v>0</v>
      </c>
      <c r="M2963" s="61">
        <f t="shared" si="232"/>
        <v>0</v>
      </c>
    </row>
    <row r="2964" spans="2:13" ht="12">
      <c r="B2964" s="15">
        <v>2857</v>
      </c>
      <c r="C2964" s="6"/>
      <c r="D2964" s="6"/>
      <c r="E2964" s="32"/>
      <c r="F2964" s="32"/>
      <c r="G2964" s="55"/>
      <c r="H2964" s="32"/>
      <c r="I2964" s="32"/>
      <c r="J2964" s="54"/>
      <c r="K2964" s="67"/>
      <c r="L2964" s="68">
        <f t="shared" si="231"/>
        <v>0</v>
      </c>
      <c r="M2964" s="61">
        <f t="shared" si="232"/>
        <v>0</v>
      </c>
    </row>
    <row r="2965" spans="2:13" ht="12">
      <c r="B2965" s="15">
        <v>2858</v>
      </c>
      <c r="C2965" s="6"/>
      <c r="D2965" s="6"/>
      <c r="E2965" s="32"/>
      <c r="F2965" s="32"/>
      <c r="G2965" s="55"/>
      <c r="H2965" s="32"/>
      <c r="I2965" s="32"/>
      <c r="J2965" s="54"/>
      <c r="K2965" s="67"/>
      <c r="L2965" s="68">
        <f t="shared" si="231"/>
        <v>0</v>
      </c>
      <c r="M2965" s="61">
        <f t="shared" si="232"/>
        <v>0</v>
      </c>
    </row>
    <row r="2966" spans="2:13" ht="12">
      <c r="B2966" s="15">
        <v>2859</v>
      </c>
      <c r="C2966" s="6"/>
      <c r="D2966" s="6"/>
      <c r="E2966" s="32"/>
      <c r="F2966" s="32"/>
      <c r="G2966" s="55"/>
      <c r="H2966" s="32"/>
      <c r="I2966" s="32"/>
      <c r="J2966" s="54"/>
      <c r="K2966" s="67"/>
      <c r="L2966" s="68">
        <f t="shared" si="231"/>
        <v>0</v>
      </c>
      <c r="M2966" s="61">
        <f t="shared" si="232"/>
        <v>0</v>
      </c>
    </row>
    <row r="2967" spans="2:13" ht="12">
      <c r="B2967" s="15">
        <v>2860</v>
      </c>
      <c r="C2967" s="6"/>
      <c r="D2967" s="6"/>
      <c r="E2967" s="32"/>
      <c r="F2967" s="32"/>
      <c r="G2967" s="55"/>
      <c r="H2967" s="32"/>
      <c r="I2967" s="32"/>
      <c r="J2967" s="54"/>
      <c r="K2967" s="67"/>
      <c r="L2967" s="68">
        <f t="shared" si="231"/>
        <v>0</v>
      </c>
      <c r="M2967" s="61">
        <f t="shared" si="232"/>
        <v>0</v>
      </c>
    </row>
    <row r="2968" spans="2:13" ht="12">
      <c r="B2968" s="15">
        <v>2861</v>
      </c>
      <c r="C2968" s="6"/>
      <c r="D2968" s="6"/>
      <c r="E2968" s="32"/>
      <c r="F2968" s="32"/>
      <c r="G2968" s="55"/>
      <c r="H2968" s="32"/>
      <c r="I2968" s="32"/>
      <c r="J2968" s="54"/>
      <c r="K2968" s="67"/>
      <c r="L2968" s="68">
        <f t="shared" si="231"/>
        <v>0</v>
      </c>
      <c r="M2968" s="61">
        <f t="shared" si="232"/>
        <v>0</v>
      </c>
    </row>
    <row r="2969" spans="2:13" ht="12">
      <c r="B2969" s="15">
        <v>2862</v>
      </c>
      <c r="C2969" s="6"/>
      <c r="D2969" s="6"/>
      <c r="E2969" s="32"/>
      <c r="F2969" s="32"/>
      <c r="G2969" s="55"/>
      <c r="H2969" s="32"/>
      <c r="I2969" s="32"/>
      <c r="J2969" s="54"/>
      <c r="K2969" s="67"/>
      <c r="L2969" s="68">
        <f t="shared" si="231"/>
        <v>0</v>
      </c>
      <c r="M2969" s="61">
        <f t="shared" si="232"/>
        <v>0</v>
      </c>
    </row>
    <row r="2970" spans="2:13" ht="12">
      <c r="B2970" s="15">
        <v>2863</v>
      </c>
      <c r="C2970" s="6"/>
      <c r="D2970" s="6"/>
      <c r="E2970" s="32"/>
      <c r="F2970" s="32"/>
      <c r="G2970" s="55"/>
      <c r="H2970" s="32"/>
      <c r="I2970" s="32"/>
      <c r="J2970" s="54"/>
      <c r="K2970" s="67"/>
      <c r="L2970" s="68">
        <f t="shared" si="231"/>
        <v>0</v>
      </c>
      <c r="M2970" s="61">
        <f t="shared" si="232"/>
        <v>0</v>
      </c>
    </row>
    <row r="2971" spans="2:13" ht="12">
      <c r="B2971" s="15">
        <v>2864</v>
      </c>
      <c r="C2971" s="6"/>
      <c r="D2971" s="6"/>
      <c r="E2971" s="32"/>
      <c r="F2971" s="32"/>
      <c r="G2971" s="55"/>
      <c r="H2971" s="32"/>
      <c r="I2971" s="32"/>
      <c r="J2971" s="54"/>
      <c r="K2971" s="67"/>
      <c r="L2971" s="68">
        <f t="shared" si="231"/>
        <v>0</v>
      </c>
      <c r="M2971" s="61">
        <f t="shared" si="232"/>
        <v>0</v>
      </c>
    </row>
    <row r="2972" spans="2:13" ht="12">
      <c r="B2972" s="15">
        <v>2865</v>
      </c>
      <c r="C2972" s="6"/>
      <c r="D2972" s="6"/>
      <c r="E2972" s="32"/>
      <c r="F2972" s="32"/>
      <c r="G2972" s="55"/>
      <c r="H2972" s="32"/>
      <c r="I2972" s="32"/>
      <c r="J2972" s="54"/>
      <c r="K2972" s="67"/>
      <c r="L2972" s="68">
        <f t="shared" si="231"/>
        <v>0</v>
      </c>
      <c r="M2972" s="61">
        <f t="shared" si="232"/>
        <v>0</v>
      </c>
    </row>
    <row r="2973" spans="2:13" ht="12">
      <c r="B2973" s="15">
        <v>2866</v>
      </c>
      <c r="C2973" s="6"/>
      <c r="D2973" s="6"/>
      <c r="E2973" s="32"/>
      <c r="F2973" s="32"/>
      <c r="G2973" s="55"/>
      <c r="H2973" s="32"/>
      <c r="I2973" s="32"/>
      <c r="J2973" s="54"/>
      <c r="K2973" s="67"/>
      <c r="L2973" s="68">
        <f t="shared" si="231"/>
        <v>0</v>
      </c>
      <c r="M2973" s="61">
        <f t="shared" si="232"/>
        <v>0</v>
      </c>
    </row>
    <row r="2974" spans="2:13" ht="12">
      <c r="B2974" s="15">
        <v>2867</v>
      </c>
      <c r="C2974" s="6"/>
      <c r="D2974" s="6"/>
      <c r="E2974" s="32"/>
      <c r="F2974" s="32"/>
      <c r="G2974" s="55"/>
      <c r="H2974" s="32"/>
      <c r="I2974" s="32"/>
      <c r="J2974" s="54"/>
      <c r="K2974" s="67"/>
      <c r="L2974" s="68">
        <f t="shared" si="231"/>
        <v>0</v>
      </c>
      <c r="M2974" s="61">
        <f t="shared" si="232"/>
        <v>0</v>
      </c>
    </row>
    <row r="2975" spans="2:13" ht="12">
      <c r="B2975" s="15">
        <v>2868</v>
      </c>
      <c r="C2975" s="6"/>
      <c r="D2975" s="6"/>
      <c r="E2975" s="32"/>
      <c r="F2975" s="32"/>
      <c r="G2975" s="55"/>
      <c r="H2975" s="32"/>
      <c r="I2975" s="32"/>
      <c r="J2975" s="54"/>
      <c r="K2975" s="67"/>
      <c r="L2975" s="68">
        <f t="shared" si="231"/>
        <v>0</v>
      </c>
      <c r="M2975" s="61">
        <f t="shared" si="232"/>
        <v>0</v>
      </c>
    </row>
    <row r="2976" spans="2:13" ht="12">
      <c r="B2976" s="15">
        <v>2869</v>
      </c>
      <c r="C2976" s="6"/>
      <c r="D2976" s="6"/>
      <c r="E2976" s="32"/>
      <c r="F2976" s="32"/>
      <c r="G2976" s="55"/>
      <c r="H2976" s="32"/>
      <c r="I2976" s="32"/>
      <c r="J2976" s="54"/>
      <c r="K2976" s="67"/>
      <c r="L2976" s="68">
        <f t="shared" si="231"/>
        <v>0</v>
      </c>
      <c r="M2976" s="61">
        <f t="shared" si="232"/>
        <v>0</v>
      </c>
    </row>
    <row r="2977" spans="2:13" ht="12">
      <c r="B2977" s="15">
        <v>2870</v>
      </c>
      <c r="C2977" s="6"/>
      <c r="D2977" s="6"/>
      <c r="E2977" s="32"/>
      <c r="F2977" s="32"/>
      <c r="G2977" s="55"/>
      <c r="H2977" s="32"/>
      <c r="I2977" s="32"/>
      <c r="J2977" s="54"/>
      <c r="K2977" s="67"/>
      <c r="L2977" s="68">
        <f t="shared" si="231"/>
        <v>0</v>
      </c>
      <c r="M2977" s="61">
        <f t="shared" si="232"/>
        <v>0</v>
      </c>
    </row>
    <row r="2978" spans="2:13" ht="12">
      <c r="B2978" s="15">
        <v>2871</v>
      </c>
      <c r="C2978" s="6"/>
      <c r="D2978" s="6"/>
      <c r="E2978" s="32"/>
      <c r="F2978" s="32"/>
      <c r="G2978" s="55"/>
      <c r="H2978" s="32"/>
      <c r="I2978" s="32"/>
      <c r="J2978" s="54"/>
      <c r="K2978" s="67"/>
      <c r="L2978" s="68">
        <f t="shared" si="231"/>
        <v>0</v>
      </c>
      <c r="M2978" s="61">
        <f t="shared" si="232"/>
        <v>0</v>
      </c>
    </row>
    <row r="2979" spans="2:13" ht="12">
      <c r="B2979" s="15">
        <v>2872</v>
      </c>
      <c r="C2979" s="6"/>
      <c r="D2979" s="6"/>
      <c r="E2979" s="32"/>
      <c r="F2979" s="32"/>
      <c r="G2979" s="55"/>
      <c r="H2979" s="32"/>
      <c r="I2979" s="32"/>
      <c r="J2979" s="54"/>
      <c r="K2979" s="67"/>
      <c r="L2979" s="68">
        <f t="shared" si="231"/>
        <v>0</v>
      </c>
      <c r="M2979" s="61">
        <f t="shared" si="232"/>
        <v>0</v>
      </c>
    </row>
    <row r="2980" spans="2:13" ht="12">
      <c r="B2980" s="15">
        <v>2873</v>
      </c>
      <c r="C2980" s="6"/>
      <c r="D2980" s="6"/>
      <c r="E2980" s="32"/>
      <c r="F2980" s="32"/>
      <c r="G2980" s="55"/>
      <c r="H2980" s="32"/>
      <c r="I2980" s="32"/>
      <c r="J2980" s="54"/>
      <c r="K2980" s="67"/>
      <c r="L2980" s="68">
        <f t="shared" si="231"/>
        <v>0</v>
      </c>
      <c r="M2980" s="61">
        <f t="shared" si="232"/>
        <v>0</v>
      </c>
    </row>
    <row r="2981" spans="2:13" ht="12">
      <c r="B2981" s="15">
        <v>2874</v>
      </c>
      <c r="C2981" s="6"/>
      <c r="D2981" s="6"/>
      <c r="E2981" s="32"/>
      <c r="F2981" s="32"/>
      <c r="G2981" s="55"/>
      <c r="H2981" s="32"/>
      <c r="I2981" s="32"/>
      <c r="J2981" s="54"/>
      <c r="K2981" s="67"/>
      <c r="L2981" s="68">
        <f t="shared" si="231"/>
        <v>0</v>
      </c>
      <c r="M2981" s="61">
        <f t="shared" si="232"/>
        <v>0</v>
      </c>
    </row>
    <row r="2982" spans="2:13" ht="12">
      <c r="B2982" s="15">
        <v>2875</v>
      </c>
      <c r="C2982" s="6"/>
      <c r="D2982" s="6"/>
      <c r="E2982" s="32"/>
      <c r="F2982" s="32"/>
      <c r="G2982" s="55"/>
      <c r="H2982" s="32"/>
      <c r="I2982" s="32"/>
      <c r="J2982" s="54"/>
      <c r="K2982" s="67"/>
      <c r="L2982" s="68">
        <f t="shared" si="231"/>
        <v>0</v>
      </c>
      <c r="M2982" s="61">
        <f t="shared" si="232"/>
        <v>0</v>
      </c>
    </row>
    <row r="2983" spans="2:13" ht="12">
      <c r="B2983" s="15">
        <v>2876</v>
      </c>
      <c r="C2983" s="6"/>
      <c r="D2983" s="6"/>
      <c r="E2983" s="32"/>
      <c r="F2983" s="32"/>
      <c r="G2983" s="55"/>
      <c r="H2983" s="32"/>
      <c r="I2983" s="32"/>
      <c r="J2983" s="54"/>
      <c r="K2983" s="67"/>
      <c r="L2983" s="68">
        <f t="shared" si="231"/>
        <v>0</v>
      </c>
      <c r="M2983" s="61">
        <f t="shared" si="232"/>
        <v>0</v>
      </c>
    </row>
    <row r="2984" spans="2:13" ht="12">
      <c r="B2984" s="15">
        <v>2877</v>
      </c>
      <c r="C2984" s="6"/>
      <c r="D2984" s="6"/>
      <c r="E2984" s="32"/>
      <c r="F2984" s="32"/>
      <c r="G2984" s="55"/>
      <c r="H2984" s="32"/>
      <c r="I2984" s="32"/>
      <c r="J2984" s="54"/>
      <c r="K2984" s="67"/>
      <c r="L2984" s="68">
        <f t="shared" si="231"/>
        <v>0</v>
      </c>
      <c r="M2984" s="61">
        <f t="shared" si="232"/>
        <v>0</v>
      </c>
    </row>
    <row r="2985" spans="2:13" ht="12">
      <c r="B2985" s="15">
        <v>2878</v>
      </c>
      <c r="C2985" s="6"/>
      <c r="D2985" s="6"/>
      <c r="E2985" s="32"/>
      <c r="F2985" s="32"/>
      <c r="G2985" s="55"/>
      <c r="H2985" s="32"/>
      <c r="I2985" s="32"/>
      <c r="J2985" s="54"/>
      <c r="K2985" s="67"/>
      <c r="L2985" s="68">
        <f t="shared" si="231"/>
        <v>0</v>
      </c>
      <c r="M2985" s="61">
        <f t="shared" si="232"/>
        <v>0</v>
      </c>
    </row>
    <row r="2986" spans="2:13" ht="12">
      <c r="B2986" s="15">
        <v>2879</v>
      </c>
      <c r="C2986" s="6"/>
      <c r="D2986" s="6"/>
      <c r="E2986" s="32"/>
      <c r="F2986" s="32"/>
      <c r="G2986" s="55"/>
      <c r="H2986" s="32"/>
      <c r="I2986" s="32"/>
      <c r="J2986" s="54"/>
      <c r="K2986" s="67"/>
      <c r="L2986" s="68">
        <f t="shared" si="231"/>
        <v>0</v>
      </c>
      <c r="M2986" s="61">
        <f t="shared" si="232"/>
        <v>0</v>
      </c>
    </row>
    <row r="2987" spans="2:13" ht="12">
      <c r="B2987" s="15">
        <v>2880</v>
      </c>
      <c r="C2987" s="6"/>
      <c r="D2987" s="6"/>
      <c r="E2987" s="32"/>
      <c r="F2987" s="32"/>
      <c r="G2987" s="55"/>
      <c r="H2987" s="32"/>
      <c r="I2987" s="32"/>
      <c r="J2987" s="54"/>
      <c r="K2987" s="67"/>
      <c r="L2987" s="68">
        <f t="shared" si="231"/>
        <v>0</v>
      </c>
      <c r="M2987" s="61">
        <f t="shared" si="232"/>
        <v>0</v>
      </c>
    </row>
    <row r="2988" spans="2:13" ht="12">
      <c r="B2988" s="15">
        <v>2881</v>
      </c>
      <c r="C2988" s="6"/>
      <c r="D2988" s="6"/>
      <c r="E2988" s="32"/>
      <c r="F2988" s="32"/>
      <c r="G2988" s="55"/>
      <c r="H2988" s="32"/>
      <c r="I2988" s="32"/>
      <c r="J2988" s="54"/>
      <c r="K2988" s="67"/>
      <c r="L2988" s="68">
        <f t="shared" si="231"/>
        <v>0</v>
      </c>
      <c r="M2988" s="61">
        <f t="shared" si="232"/>
        <v>0</v>
      </c>
    </row>
    <row r="2989" spans="2:13" ht="12">
      <c r="B2989" s="15">
        <v>2882</v>
      </c>
      <c r="C2989" s="6"/>
      <c r="D2989" s="6"/>
      <c r="E2989" s="32"/>
      <c r="F2989" s="32"/>
      <c r="G2989" s="55"/>
      <c r="H2989" s="32"/>
      <c r="I2989" s="32"/>
      <c r="J2989" s="54"/>
      <c r="K2989" s="67"/>
      <c r="L2989" s="68">
        <f t="shared" si="231"/>
        <v>0</v>
      </c>
      <c r="M2989" s="61">
        <f t="shared" si="232"/>
        <v>0</v>
      </c>
    </row>
    <row r="2990" spans="2:13" ht="12">
      <c r="B2990" s="15">
        <v>2883</v>
      </c>
      <c r="C2990" s="6"/>
      <c r="D2990" s="6"/>
      <c r="E2990" s="32"/>
      <c r="F2990" s="32"/>
      <c r="G2990" s="55"/>
      <c r="H2990" s="32"/>
      <c r="I2990" s="32"/>
      <c r="J2990" s="54"/>
      <c r="K2990" s="67"/>
      <c r="L2990" s="68">
        <f t="shared" si="231"/>
        <v>0</v>
      </c>
      <c r="M2990" s="61">
        <f t="shared" si="232"/>
        <v>0</v>
      </c>
    </row>
    <row r="2991" spans="2:13" ht="12">
      <c r="B2991" s="15">
        <v>2884</v>
      </c>
      <c r="C2991" s="6"/>
      <c r="D2991" s="6"/>
      <c r="E2991" s="32"/>
      <c r="F2991" s="32"/>
      <c r="G2991" s="55"/>
      <c r="H2991" s="32"/>
      <c r="I2991" s="32"/>
      <c r="J2991" s="54"/>
      <c r="K2991" s="67"/>
      <c r="L2991" s="68">
        <f t="shared" si="231"/>
        <v>0</v>
      </c>
      <c r="M2991" s="61">
        <f t="shared" si="232"/>
        <v>0</v>
      </c>
    </row>
    <row r="2992" spans="2:13" ht="12">
      <c r="B2992" s="15">
        <v>2885</v>
      </c>
      <c r="C2992" s="6"/>
      <c r="D2992" s="6"/>
      <c r="E2992" s="32"/>
      <c r="F2992" s="32"/>
      <c r="G2992" s="55"/>
      <c r="H2992" s="32"/>
      <c r="I2992" s="32"/>
      <c r="J2992" s="54"/>
      <c r="K2992" s="67"/>
      <c r="L2992" s="68">
        <f t="shared" si="231"/>
        <v>0</v>
      </c>
      <c r="M2992" s="61">
        <f t="shared" si="232"/>
        <v>0</v>
      </c>
    </row>
    <row r="2993" spans="2:13" ht="12">
      <c r="B2993" s="15">
        <v>2886</v>
      </c>
      <c r="C2993" s="6"/>
      <c r="D2993" s="6"/>
      <c r="E2993" s="32"/>
      <c r="F2993" s="32"/>
      <c r="G2993" s="55"/>
      <c r="H2993" s="32"/>
      <c r="I2993" s="32"/>
      <c r="J2993" s="54"/>
      <c r="K2993" s="67"/>
      <c r="L2993" s="68">
        <f t="shared" si="231"/>
        <v>0</v>
      </c>
      <c r="M2993" s="61">
        <f t="shared" si="232"/>
        <v>0</v>
      </c>
    </row>
    <row r="2994" spans="2:13" ht="12">
      <c r="B2994" s="15">
        <v>2887</v>
      </c>
      <c r="C2994" s="6"/>
      <c r="D2994" s="6"/>
      <c r="E2994" s="32"/>
      <c r="F2994" s="32"/>
      <c r="G2994" s="55"/>
      <c r="H2994" s="32"/>
      <c r="I2994" s="32"/>
      <c r="J2994" s="54"/>
      <c r="K2994" s="67"/>
      <c r="L2994" s="68">
        <f t="shared" si="231"/>
        <v>0</v>
      </c>
      <c r="M2994" s="61">
        <f t="shared" si="232"/>
        <v>0</v>
      </c>
    </row>
    <row r="2995" spans="2:13" ht="12">
      <c r="B2995" s="15">
        <v>2888</v>
      </c>
      <c r="C2995" s="6"/>
      <c r="D2995" s="6"/>
      <c r="E2995" s="32"/>
      <c r="F2995" s="32"/>
      <c r="G2995" s="55"/>
      <c r="H2995" s="32"/>
      <c r="I2995" s="32"/>
      <c r="J2995" s="54"/>
      <c r="K2995" s="67"/>
      <c r="L2995" s="68">
        <f t="shared" si="231"/>
        <v>0</v>
      </c>
      <c r="M2995" s="61">
        <f t="shared" si="232"/>
        <v>0</v>
      </c>
    </row>
    <row r="2996" spans="2:13" ht="12">
      <c r="B2996" s="15">
        <v>2889</v>
      </c>
      <c r="C2996" s="6"/>
      <c r="D2996" s="6"/>
      <c r="E2996" s="32"/>
      <c r="F2996" s="32"/>
      <c r="G2996" s="55"/>
      <c r="H2996" s="32"/>
      <c r="I2996" s="32"/>
      <c r="J2996" s="54"/>
      <c r="K2996" s="67"/>
      <c r="L2996" s="68">
        <f t="shared" si="231"/>
        <v>0</v>
      </c>
      <c r="M2996" s="61">
        <f t="shared" si="232"/>
        <v>0</v>
      </c>
    </row>
    <row r="2997" spans="2:13" ht="12">
      <c r="B2997" s="15">
        <v>2890</v>
      </c>
      <c r="C2997" s="6"/>
      <c r="D2997" s="6"/>
      <c r="E2997" s="32"/>
      <c r="F2997" s="32"/>
      <c r="G2997" s="55"/>
      <c r="H2997" s="32"/>
      <c r="I2997" s="32"/>
      <c r="J2997" s="54"/>
      <c r="K2997" s="67"/>
      <c r="L2997" s="68">
        <f t="shared" si="231"/>
        <v>0</v>
      </c>
      <c r="M2997" s="61">
        <f t="shared" si="232"/>
        <v>0</v>
      </c>
    </row>
    <row r="2998" spans="2:13" ht="12">
      <c r="B2998" s="15">
        <v>2891</v>
      </c>
      <c r="C2998" s="6"/>
      <c r="D2998" s="6"/>
      <c r="E2998" s="32"/>
      <c r="F2998" s="32"/>
      <c r="G2998" s="55"/>
      <c r="H2998" s="32"/>
      <c r="I2998" s="32"/>
      <c r="J2998" s="54"/>
      <c r="K2998" s="67"/>
      <c r="L2998" s="68">
        <f t="shared" si="231"/>
        <v>0</v>
      </c>
      <c r="M2998" s="61">
        <f t="shared" si="232"/>
        <v>0</v>
      </c>
    </row>
    <row r="2999" spans="2:13" ht="12">
      <c r="B2999" s="15">
        <v>2892</v>
      </c>
      <c r="C2999" s="6"/>
      <c r="D2999" s="6"/>
      <c r="E2999" s="32"/>
      <c r="F2999" s="32"/>
      <c r="G2999" s="55"/>
      <c r="H2999" s="32"/>
      <c r="I2999" s="32"/>
      <c r="J2999" s="54"/>
      <c r="K2999" s="67"/>
      <c r="L2999" s="68">
        <f t="shared" si="231"/>
        <v>0</v>
      </c>
      <c r="M2999" s="61">
        <f t="shared" si="232"/>
        <v>0</v>
      </c>
    </row>
    <row r="3000" spans="2:13" ht="12">
      <c r="B3000" s="15">
        <v>2893</v>
      </c>
      <c r="C3000" s="6"/>
      <c r="D3000" s="6"/>
      <c r="E3000" s="32"/>
      <c r="F3000" s="32"/>
      <c r="G3000" s="55"/>
      <c r="H3000" s="32"/>
      <c r="I3000" s="32"/>
      <c r="J3000" s="54"/>
      <c r="K3000" s="67"/>
      <c r="L3000" s="68">
        <f t="shared" si="231"/>
        <v>0</v>
      </c>
      <c r="M3000" s="61">
        <f t="shared" si="232"/>
        <v>0</v>
      </c>
    </row>
    <row r="3001" spans="2:13" ht="12">
      <c r="B3001" s="15">
        <v>2894</v>
      </c>
      <c r="C3001" s="6"/>
      <c r="D3001" s="6"/>
      <c r="E3001" s="32"/>
      <c r="F3001" s="32"/>
      <c r="G3001" s="55"/>
      <c r="H3001" s="32"/>
      <c r="I3001" s="32"/>
      <c r="J3001" s="54"/>
      <c r="K3001" s="67"/>
      <c r="L3001" s="68">
        <f aca="true" t="shared" si="233" ref="L3001:L3064">IF(E3001=0,0,E3001/F3001)</f>
        <v>0</v>
      </c>
      <c r="M3001" s="61">
        <f aca="true" t="shared" si="234" ref="M3001:M3064">IF(H3001=0,0,H3001/I3001)</f>
        <v>0</v>
      </c>
    </row>
    <row r="3002" spans="2:13" ht="12">
      <c r="B3002" s="15">
        <v>2895</v>
      </c>
      <c r="C3002" s="6"/>
      <c r="D3002" s="6"/>
      <c r="E3002" s="32"/>
      <c r="F3002" s="32"/>
      <c r="G3002" s="55"/>
      <c r="H3002" s="32"/>
      <c r="I3002" s="32"/>
      <c r="J3002" s="54"/>
      <c r="K3002" s="67"/>
      <c r="L3002" s="68">
        <f t="shared" si="233"/>
        <v>0</v>
      </c>
      <c r="M3002" s="61">
        <f t="shared" si="234"/>
        <v>0</v>
      </c>
    </row>
    <row r="3003" spans="2:13" ht="12">
      <c r="B3003" s="15">
        <v>2896</v>
      </c>
      <c r="C3003" s="6"/>
      <c r="D3003" s="6"/>
      <c r="E3003" s="32"/>
      <c r="F3003" s="32"/>
      <c r="G3003" s="55"/>
      <c r="H3003" s="32"/>
      <c r="I3003" s="32"/>
      <c r="J3003" s="54"/>
      <c r="K3003" s="67"/>
      <c r="L3003" s="68">
        <f t="shared" si="233"/>
        <v>0</v>
      </c>
      <c r="M3003" s="61">
        <f t="shared" si="234"/>
        <v>0</v>
      </c>
    </row>
    <row r="3004" spans="2:13" ht="12">
      <c r="B3004" s="15">
        <v>2897</v>
      </c>
      <c r="C3004" s="6"/>
      <c r="D3004" s="6"/>
      <c r="E3004" s="32"/>
      <c r="F3004" s="32"/>
      <c r="G3004" s="55"/>
      <c r="H3004" s="32"/>
      <c r="I3004" s="32"/>
      <c r="J3004" s="54"/>
      <c r="K3004" s="67"/>
      <c r="L3004" s="68">
        <f t="shared" si="233"/>
        <v>0</v>
      </c>
      <c r="M3004" s="61">
        <f t="shared" si="234"/>
        <v>0</v>
      </c>
    </row>
    <row r="3005" spans="2:13" ht="12">
      <c r="B3005" s="15">
        <v>2898</v>
      </c>
      <c r="C3005" s="6"/>
      <c r="D3005" s="6"/>
      <c r="E3005" s="32"/>
      <c r="F3005" s="32"/>
      <c r="G3005" s="55"/>
      <c r="H3005" s="32"/>
      <c r="I3005" s="32"/>
      <c r="J3005" s="54"/>
      <c r="K3005" s="67"/>
      <c r="L3005" s="68">
        <f t="shared" si="233"/>
        <v>0</v>
      </c>
      <c r="M3005" s="61">
        <f t="shared" si="234"/>
        <v>0</v>
      </c>
    </row>
    <row r="3006" spans="2:13" ht="12">
      <c r="B3006" s="15">
        <v>2899</v>
      </c>
      <c r="C3006" s="6"/>
      <c r="D3006" s="6"/>
      <c r="E3006" s="32"/>
      <c r="F3006" s="32"/>
      <c r="G3006" s="55"/>
      <c r="H3006" s="32"/>
      <c r="I3006" s="32"/>
      <c r="J3006" s="54"/>
      <c r="K3006" s="67"/>
      <c r="L3006" s="68">
        <f t="shared" si="233"/>
        <v>0</v>
      </c>
      <c r="M3006" s="61">
        <f t="shared" si="234"/>
        <v>0</v>
      </c>
    </row>
    <row r="3007" spans="2:13" ht="12">
      <c r="B3007" s="15">
        <v>2900</v>
      </c>
      <c r="C3007" s="6"/>
      <c r="D3007" s="6"/>
      <c r="E3007" s="32"/>
      <c r="F3007" s="32"/>
      <c r="G3007" s="55"/>
      <c r="H3007" s="32"/>
      <c r="I3007" s="32"/>
      <c r="J3007" s="54"/>
      <c r="K3007" s="67"/>
      <c r="L3007" s="68">
        <f t="shared" si="233"/>
        <v>0</v>
      </c>
      <c r="M3007" s="61">
        <f t="shared" si="234"/>
        <v>0</v>
      </c>
    </row>
    <row r="3008" spans="2:13" ht="12">
      <c r="B3008" s="15">
        <v>2901</v>
      </c>
      <c r="C3008" s="6"/>
      <c r="D3008" s="6"/>
      <c r="E3008" s="32"/>
      <c r="F3008" s="32"/>
      <c r="G3008" s="55"/>
      <c r="H3008" s="32"/>
      <c r="I3008" s="32"/>
      <c r="J3008" s="54"/>
      <c r="K3008" s="67"/>
      <c r="L3008" s="68">
        <f t="shared" si="233"/>
        <v>0</v>
      </c>
      <c r="M3008" s="61">
        <f t="shared" si="234"/>
        <v>0</v>
      </c>
    </row>
    <row r="3009" spans="2:13" ht="12">
      <c r="B3009" s="15">
        <v>2902</v>
      </c>
      <c r="C3009" s="6"/>
      <c r="D3009" s="6"/>
      <c r="E3009" s="32"/>
      <c r="F3009" s="32"/>
      <c r="G3009" s="55"/>
      <c r="H3009" s="32"/>
      <c r="I3009" s="32"/>
      <c r="J3009" s="54"/>
      <c r="K3009" s="67"/>
      <c r="L3009" s="68">
        <f t="shared" si="233"/>
        <v>0</v>
      </c>
      <c r="M3009" s="61">
        <f t="shared" si="234"/>
        <v>0</v>
      </c>
    </row>
    <row r="3010" spans="2:13" ht="12">
      <c r="B3010" s="15">
        <v>2903</v>
      </c>
      <c r="C3010" s="6"/>
      <c r="D3010" s="6"/>
      <c r="E3010" s="32"/>
      <c r="F3010" s="32"/>
      <c r="G3010" s="55"/>
      <c r="H3010" s="32"/>
      <c r="I3010" s="32"/>
      <c r="J3010" s="54"/>
      <c r="K3010" s="67"/>
      <c r="L3010" s="68">
        <f t="shared" si="233"/>
        <v>0</v>
      </c>
      <c r="M3010" s="61">
        <f t="shared" si="234"/>
        <v>0</v>
      </c>
    </row>
    <row r="3011" spans="2:13" ht="12">
      <c r="B3011" s="15">
        <v>2904</v>
      </c>
      <c r="C3011" s="6"/>
      <c r="D3011" s="6"/>
      <c r="E3011" s="32"/>
      <c r="F3011" s="32"/>
      <c r="G3011" s="55"/>
      <c r="H3011" s="32"/>
      <c r="I3011" s="32"/>
      <c r="J3011" s="54"/>
      <c r="K3011" s="67"/>
      <c r="L3011" s="68">
        <f t="shared" si="233"/>
        <v>0</v>
      </c>
      <c r="M3011" s="61">
        <f t="shared" si="234"/>
        <v>0</v>
      </c>
    </row>
    <row r="3012" spans="2:13" ht="12">
      <c r="B3012" s="15">
        <v>2905</v>
      </c>
      <c r="C3012" s="6"/>
      <c r="D3012" s="6"/>
      <c r="E3012" s="32"/>
      <c r="F3012" s="32"/>
      <c r="G3012" s="55"/>
      <c r="H3012" s="32"/>
      <c r="I3012" s="32"/>
      <c r="J3012" s="54"/>
      <c r="K3012" s="67"/>
      <c r="L3012" s="68">
        <f t="shared" si="233"/>
        <v>0</v>
      </c>
      <c r="M3012" s="61">
        <f t="shared" si="234"/>
        <v>0</v>
      </c>
    </row>
    <row r="3013" spans="2:13" ht="12">
      <c r="B3013" s="15">
        <v>2906</v>
      </c>
      <c r="C3013" s="6"/>
      <c r="D3013" s="6"/>
      <c r="E3013" s="32"/>
      <c r="F3013" s="32"/>
      <c r="G3013" s="55"/>
      <c r="H3013" s="32"/>
      <c r="I3013" s="32"/>
      <c r="J3013" s="54"/>
      <c r="K3013" s="67"/>
      <c r="L3013" s="68">
        <f t="shared" si="233"/>
        <v>0</v>
      </c>
      <c r="M3013" s="61">
        <f t="shared" si="234"/>
        <v>0</v>
      </c>
    </row>
    <row r="3014" spans="2:13" ht="12">
      <c r="B3014" s="15">
        <v>2907</v>
      </c>
      <c r="C3014" s="6"/>
      <c r="D3014" s="6"/>
      <c r="E3014" s="32"/>
      <c r="F3014" s="32"/>
      <c r="G3014" s="55"/>
      <c r="H3014" s="32"/>
      <c r="I3014" s="32"/>
      <c r="J3014" s="54"/>
      <c r="K3014" s="67"/>
      <c r="L3014" s="68">
        <f t="shared" si="233"/>
        <v>0</v>
      </c>
      <c r="M3014" s="61">
        <f t="shared" si="234"/>
        <v>0</v>
      </c>
    </row>
    <row r="3015" spans="2:13" ht="12">
      <c r="B3015" s="15">
        <v>2908</v>
      </c>
      <c r="C3015" s="6"/>
      <c r="D3015" s="6"/>
      <c r="E3015" s="32"/>
      <c r="F3015" s="32"/>
      <c r="G3015" s="55"/>
      <c r="H3015" s="32"/>
      <c r="I3015" s="32"/>
      <c r="J3015" s="54"/>
      <c r="K3015" s="67"/>
      <c r="L3015" s="68">
        <f t="shared" si="233"/>
        <v>0</v>
      </c>
      <c r="M3015" s="61">
        <f t="shared" si="234"/>
        <v>0</v>
      </c>
    </row>
    <row r="3016" spans="2:13" ht="12">
      <c r="B3016" s="15">
        <v>2909</v>
      </c>
      <c r="C3016" s="6"/>
      <c r="D3016" s="6"/>
      <c r="E3016" s="32"/>
      <c r="F3016" s="32"/>
      <c r="G3016" s="55"/>
      <c r="H3016" s="32"/>
      <c r="I3016" s="32"/>
      <c r="J3016" s="54"/>
      <c r="K3016" s="67"/>
      <c r="L3016" s="68">
        <f t="shared" si="233"/>
        <v>0</v>
      </c>
      <c r="M3016" s="61">
        <f t="shared" si="234"/>
        <v>0</v>
      </c>
    </row>
    <row r="3017" spans="2:13" ht="12">
      <c r="B3017" s="15">
        <v>2910</v>
      </c>
      <c r="C3017" s="6"/>
      <c r="D3017" s="6"/>
      <c r="E3017" s="32"/>
      <c r="F3017" s="32"/>
      <c r="G3017" s="55"/>
      <c r="H3017" s="32"/>
      <c r="I3017" s="32"/>
      <c r="J3017" s="54"/>
      <c r="K3017" s="67"/>
      <c r="L3017" s="68">
        <f t="shared" si="233"/>
        <v>0</v>
      </c>
      <c r="M3017" s="61">
        <f t="shared" si="234"/>
        <v>0</v>
      </c>
    </row>
    <row r="3018" spans="2:13" ht="12">
      <c r="B3018" s="15">
        <v>2911</v>
      </c>
      <c r="C3018" s="6"/>
      <c r="D3018" s="6"/>
      <c r="E3018" s="32"/>
      <c r="F3018" s="32"/>
      <c r="G3018" s="55"/>
      <c r="H3018" s="32"/>
      <c r="I3018" s="32"/>
      <c r="J3018" s="54"/>
      <c r="K3018" s="67"/>
      <c r="L3018" s="68">
        <f t="shared" si="233"/>
        <v>0</v>
      </c>
      <c r="M3018" s="61">
        <f t="shared" si="234"/>
        <v>0</v>
      </c>
    </row>
    <row r="3019" spans="2:13" ht="12">
      <c r="B3019" s="15">
        <v>2912</v>
      </c>
      <c r="C3019" s="6"/>
      <c r="D3019" s="6"/>
      <c r="E3019" s="32"/>
      <c r="F3019" s="32"/>
      <c r="G3019" s="55"/>
      <c r="H3019" s="32"/>
      <c r="I3019" s="32"/>
      <c r="J3019" s="54"/>
      <c r="K3019" s="67"/>
      <c r="L3019" s="68">
        <f t="shared" si="233"/>
        <v>0</v>
      </c>
      <c r="M3019" s="61">
        <f t="shared" si="234"/>
        <v>0</v>
      </c>
    </row>
    <row r="3020" spans="2:13" ht="12">
      <c r="B3020" s="15">
        <v>2913</v>
      </c>
      <c r="C3020" s="6"/>
      <c r="D3020" s="6"/>
      <c r="E3020" s="32"/>
      <c r="F3020" s="32"/>
      <c r="G3020" s="55"/>
      <c r="H3020" s="32"/>
      <c r="I3020" s="32"/>
      <c r="J3020" s="54"/>
      <c r="K3020" s="67"/>
      <c r="L3020" s="68">
        <f t="shared" si="233"/>
        <v>0</v>
      </c>
      <c r="M3020" s="61">
        <f t="shared" si="234"/>
        <v>0</v>
      </c>
    </row>
    <row r="3021" spans="2:13" ht="12">
      <c r="B3021" s="15">
        <v>2914</v>
      </c>
      <c r="C3021" s="6"/>
      <c r="D3021" s="6"/>
      <c r="E3021" s="32"/>
      <c r="F3021" s="32"/>
      <c r="G3021" s="55"/>
      <c r="H3021" s="32"/>
      <c r="I3021" s="32"/>
      <c r="J3021" s="54"/>
      <c r="K3021" s="67"/>
      <c r="L3021" s="68">
        <f t="shared" si="233"/>
        <v>0</v>
      </c>
      <c r="M3021" s="61">
        <f t="shared" si="234"/>
        <v>0</v>
      </c>
    </row>
    <row r="3022" spans="2:13" ht="12">
      <c r="B3022" s="15">
        <v>2915</v>
      </c>
      <c r="C3022" s="6"/>
      <c r="D3022" s="6"/>
      <c r="E3022" s="32"/>
      <c r="F3022" s="32"/>
      <c r="G3022" s="55"/>
      <c r="H3022" s="32"/>
      <c r="I3022" s="32"/>
      <c r="J3022" s="54"/>
      <c r="K3022" s="67"/>
      <c r="L3022" s="68">
        <f t="shared" si="233"/>
        <v>0</v>
      </c>
      <c r="M3022" s="61">
        <f t="shared" si="234"/>
        <v>0</v>
      </c>
    </row>
    <row r="3023" spans="2:13" ht="12">
      <c r="B3023" s="15">
        <v>2916</v>
      </c>
      <c r="C3023" s="6"/>
      <c r="D3023" s="6"/>
      <c r="E3023" s="32"/>
      <c r="F3023" s="32"/>
      <c r="G3023" s="55"/>
      <c r="H3023" s="32"/>
      <c r="I3023" s="32"/>
      <c r="J3023" s="54"/>
      <c r="K3023" s="67"/>
      <c r="L3023" s="68">
        <f t="shared" si="233"/>
        <v>0</v>
      </c>
      <c r="M3023" s="61">
        <f t="shared" si="234"/>
        <v>0</v>
      </c>
    </row>
    <row r="3024" spans="2:13" ht="12">
      <c r="B3024" s="15">
        <v>2917</v>
      </c>
      <c r="C3024" s="6"/>
      <c r="D3024" s="6"/>
      <c r="E3024" s="32"/>
      <c r="F3024" s="32"/>
      <c r="G3024" s="55"/>
      <c r="H3024" s="32"/>
      <c r="I3024" s="32"/>
      <c r="J3024" s="54"/>
      <c r="K3024" s="67"/>
      <c r="L3024" s="68">
        <f t="shared" si="233"/>
        <v>0</v>
      </c>
      <c r="M3024" s="61">
        <f t="shared" si="234"/>
        <v>0</v>
      </c>
    </row>
    <row r="3025" spans="2:13" ht="12">
      <c r="B3025" s="15">
        <v>2918</v>
      </c>
      <c r="C3025" s="6"/>
      <c r="D3025" s="6"/>
      <c r="E3025" s="32"/>
      <c r="F3025" s="32"/>
      <c r="G3025" s="55"/>
      <c r="H3025" s="32"/>
      <c r="I3025" s="32"/>
      <c r="J3025" s="54"/>
      <c r="K3025" s="67"/>
      <c r="L3025" s="68">
        <f t="shared" si="233"/>
        <v>0</v>
      </c>
      <c r="M3025" s="61">
        <f t="shared" si="234"/>
        <v>0</v>
      </c>
    </row>
    <row r="3026" spans="2:13" ht="12">
      <c r="B3026" s="15">
        <v>2919</v>
      </c>
      <c r="C3026" s="6"/>
      <c r="D3026" s="6"/>
      <c r="E3026" s="32"/>
      <c r="F3026" s="32"/>
      <c r="G3026" s="55"/>
      <c r="H3026" s="32"/>
      <c r="I3026" s="32"/>
      <c r="J3026" s="54"/>
      <c r="K3026" s="67"/>
      <c r="L3026" s="68">
        <f t="shared" si="233"/>
        <v>0</v>
      </c>
      <c r="M3026" s="61">
        <f t="shared" si="234"/>
        <v>0</v>
      </c>
    </row>
    <row r="3027" spans="2:13" ht="12">
      <c r="B3027" s="15">
        <v>2920</v>
      </c>
      <c r="C3027" s="6"/>
      <c r="D3027" s="6"/>
      <c r="E3027" s="32"/>
      <c r="F3027" s="32"/>
      <c r="G3027" s="55"/>
      <c r="H3027" s="32"/>
      <c r="I3027" s="32"/>
      <c r="J3027" s="54"/>
      <c r="K3027" s="67"/>
      <c r="L3027" s="68">
        <f t="shared" si="233"/>
        <v>0</v>
      </c>
      <c r="M3027" s="61">
        <f t="shared" si="234"/>
        <v>0</v>
      </c>
    </row>
    <row r="3028" spans="2:13" ht="12">
      <c r="B3028" s="15">
        <v>2921</v>
      </c>
      <c r="C3028" s="6"/>
      <c r="D3028" s="6"/>
      <c r="E3028" s="32"/>
      <c r="F3028" s="32"/>
      <c r="G3028" s="55"/>
      <c r="H3028" s="32"/>
      <c r="I3028" s="32"/>
      <c r="J3028" s="54"/>
      <c r="K3028" s="67"/>
      <c r="L3028" s="68">
        <f t="shared" si="233"/>
        <v>0</v>
      </c>
      <c r="M3028" s="61">
        <f t="shared" si="234"/>
        <v>0</v>
      </c>
    </row>
    <row r="3029" spans="2:13" ht="12">
      <c r="B3029" s="15">
        <v>2922</v>
      </c>
      <c r="C3029" s="6"/>
      <c r="D3029" s="6"/>
      <c r="E3029" s="32"/>
      <c r="F3029" s="32"/>
      <c r="G3029" s="55"/>
      <c r="H3029" s="32"/>
      <c r="I3029" s="32"/>
      <c r="J3029" s="54"/>
      <c r="K3029" s="67"/>
      <c r="L3029" s="68">
        <f t="shared" si="233"/>
        <v>0</v>
      </c>
      <c r="M3029" s="61">
        <f t="shared" si="234"/>
        <v>0</v>
      </c>
    </row>
    <row r="3030" spans="2:13" ht="12">
      <c r="B3030" s="15">
        <v>2923</v>
      </c>
      <c r="C3030" s="6"/>
      <c r="D3030" s="6"/>
      <c r="E3030" s="32"/>
      <c r="F3030" s="32"/>
      <c r="G3030" s="55"/>
      <c r="H3030" s="32"/>
      <c r="I3030" s="32"/>
      <c r="J3030" s="54"/>
      <c r="K3030" s="67"/>
      <c r="L3030" s="68">
        <f t="shared" si="233"/>
        <v>0</v>
      </c>
      <c r="M3030" s="61">
        <f t="shared" si="234"/>
        <v>0</v>
      </c>
    </row>
    <row r="3031" spans="2:13" ht="12">
      <c r="B3031" s="15">
        <v>2924</v>
      </c>
      <c r="C3031" s="6"/>
      <c r="D3031" s="6"/>
      <c r="E3031" s="32"/>
      <c r="F3031" s="32"/>
      <c r="G3031" s="55"/>
      <c r="H3031" s="32"/>
      <c r="I3031" s="32"/>
      <c r="J3031" s="54"/>
      <c r="K3031" s="67"/>
      <c r="L3031" s="68">
        <f t="shared" si="233"/>
        <v>0</v>
      </c>
      <c r="M3031" s="61">
        <f t="shared" si="234"/>
        <v>0</v>
      </c>
    </row>
    <row r="3032" spans="2:13" ht="12">
      <c r="B3032" s="15">
        <v>2925</v>
      </c>
      <c r="C3032" s="6"/>
      <c r="D3032" s="6"/>
      <c r="E3032" s="32"/>
      <c r="F3032" s="32"/>
      <c r="G3032" s="55"/>
      <c r="H3032" s="32"/>
      <c r="I3032" s="32"/>
      <c r="J3032" s="54"/>
      <c r="K3032" s="67"/>
      <c r="L3032" s="68">
        <f t="shared" si="233"/>
        <v>0</v>
      </c>
      <c r="M3032" s="61">
        <f t="shared" si="234"/>
        <v>0</v>
      </c>
    </row>
    <row r="3033" spans="2:13" ht="12">
      <c r="B3033" s="15">
        <v>2926</v>
      </c>
      <c r="C3033" s="6"/>
      <c r="D3033" s="6"/>
      <c r="E3033" s="32"/>
      <c r="F3033" s="32"/>
      <c r="G3033" s="55"/>
      <c r="H3033" s="32"/>
      <c r="I3033" s="32"/>
      <c r="J3033" s="54"/>
      <c r="K3033" s="67"/>
      <c r="L3033" s="68">
        <f t="shared" si="233"/>
        <v>0</v>
      </c>
      <c r="M3033" s="61">
        <f t="shared" si="234"/>
        <v>0</v>
      </c>
    </row>
    <row r="3034" spans="2:13" ht="12">
      <c r="B3034" s="15">
        <v>2927</v>
      </c>
      <c r="C3034" s="6"/>
      <c r="D3034" s="6"/>
      <c r="E3034" s="32"/>
      <c r="F3034" s="32"/>
      <c r="G3034" s="55"/>
      <c r="H3034" s="32"/>
      <c r="I3034" s="32"/>
      <c r="J3034" s="54"/>
      <c r="K3034" s="67"/>
      <c r="L3034" s="68">
        <f t="shared" si="233"/>
        <v>0</v>
      </c>
      <c r="M3034" s="61">
        <f t="shared" si="234"/>
        <v>0</v>
      </c>
    </row>
    <row r="3035" spans="2:13" ht="12">
      <c r="B3035" s="15">
        <v>2928</v>
      </c>
      <c r="C3035" s="6"/>
      <c r="D3035" s="6"/>
      <c r="E3035" s="32"/>
      <c r="F3035" s="32"/>
      <c r="G3035" s="55"/>
      <c r="H3035" s="32"/>
      <c r="I3035" s="32"/>
      <c r="J3035" s="54"/>
      <c r="K3035" s="67"/>
      <c r="L3035" s="68">
        <f t="shared" si="233"/>
        <v>0</v>
      </c>
      <c r="M3035" s="61">
        <f t="shared" si="234"/>
        <v>0</v>
      </c>
    </row>
    <row r="3036" spans="2:13" ht="12">
      <c r="B3036" s="15">
        <v>2929</v>
      </c>
      <c r="C3036" s="6"/>
      <c r="D3036" s="6"/>
      <c r="E3036" s="32"/>
      <c r="F3036" s="32"/>
      <c r="G3036" s="55"/>
      <c r="H3036" s="32"/>
      <c r="I3036" s="32"/>
      <c r="J3036" s="54"/>
      <c r="K3036" s="67"/>
      <c r="L3036" s="68">
        <f t="shared" si="233"/>
        <v>0</v>
      </c>
      <c r="M3036" s="61">
        <f t="shared" si="234"/>
        <v>0</v>
      </c>
    </row>
    <row r="3037" spans="2:13" ht="12">
      <c r="B3037" s="15">
        <v>2930</v>
      </c>
      <c r="C3037" s="6"/>
      <c r="D3037" s="6"/>
      <c r="E3037" s="32"/>
      <c r="F3037" s="32"/>
      <c r="G3037" s="55"/>
      <c r="H3037" s="32"/>
      <c r="I3037" s="32"/>
      <c r="J3037" s="54"/>
      <c r="K3037" s="67"/>
      <c r="L3037" s="68">
        <f t="shared" si="233"/>
        <v>0</v>
      </c>
      <c r="M3037" s="61">
        <f t="shared" si="234"/>
        <v>0</v>
      </c>
    </row>
    <row r="3038" spans="2:13" ht="12">
      <c r="B3038" s="15">
        <v>2931</v>
      </c>
      <c r="C3038" s="6"/>
      <c r="D3038" s="6"/>
      <c r="E3038" s="32"/>
      <c r="F3038" s="32"/>
      <c r="G3038" s="55"/>
      <c r="H3038" s="32"/>
      <c r="I3038" s="32"/>
      <c r="J3038" s="54"/>
      <c r="K3038" s="67"/>
      <c r="L3038" s="68">
        <f t="shared" si="233"/>
        <v>0</v>
      </c>
      <c r="M3038" s="61">
        <f t="shared" si="234"/>
        <v>0</v>
      </c>
    </row>
    <row r="3039" spans="2:13" ht="12">
      <c r="B3039" s="15">
        <v>2932</v>
      </c>
      <c r="C3039" s="6"/>
      <c r="D3039" s="6"/>
      <c r="E3039" s="32"/>
      <c r="F3039" s="32"/>
      <c r="G3039" s="55"/>
      <c r="H3039" s="32"/>
      <c r="I3039" s="32"/>
      <c r="J3039" s="54"/>
      <c r="K3039" s="67"/>
      <c r="L3039" s="68">
        <f t="shared" si="233"/>
        <v>0</v>
      </c>
      <c r="M3039" s="61">
        <f t="shared" si="234"/>
        <v>0</v>
      </c>
    </row>
    <row r="3040" spans="2:13" ht="12">
      <c r="B3040" s="15">
        <v>2933</v>
      </c>
      <c r="C3040" s="6"/>
      <c r="D3040" s="6"/>
      <c r="E3040" s="32"/>
      <c r="F3040" s="32"/>
      <c r="G3040" s="55"/>
      <c r="H3040" s="32"/>
      <c r="I3040" s="32"/>
      <c r="J3040" s="54"/>
      <c r="K3040" s="67"/>
      <c r="L3040" s="68">
        <f t="shared" si="233"/>
        <v>0</v>
      </c>
      <c r="M3040" s="61">
        <f t="shared" si="234"/>
        <v>0</v>
      </c>
    </row>
    <row r="3041" spans="2:13" ht="12">
      <c r="B3041" s="15">
        <v>2934</v>
      </c>
      <c r="C3041" s="6"/>
      <c r="D3041" s="6"/>
      <c r="E3041" s="32"/>
      <c r="F3041" s="32"/>
      <c r="G3041" s="55"/>
      <c r="H3041" s="32"/>
      <c r="I3041" s="32"/>
      <c r="J3041" s="54"/>
      <c r="K3041" s="67"/>
      <c r="L3041" s="68">
        <f t="shared" si="233"/>
        <v>0</v>
      </c>
      <c r="M3041" s="61">
        <f t="shared" si="234"/>
        <v>0</v>
      </c>
    </row>
    <row r="3042" spans="2:13" ht="12">
      <c r="B3042" s="15">
        <v>2935</v>
      </c>
      <c r="C3042" s="6"/>
      <c r="D3042" s="6"/>
      <c r="E3042" s="32"/>
      <c r="F3042" s="32"/>
      <c r="G3042" s="55"/>
      <c r="H3042" s="32"/>
      <c r="I3042" s="32"/>
      <c r="J3042" s="54"/>
      <c r="K3042" s="67"/>
      <c r="L3042" s="68">
        <f t="shared" si="233"/>
        <v>0</v>
      </c>
      <c r="M3042" s="61">
        <f t="shared" si="234"/>
        <v>0</v>
      </c>
    </row>
    <row r="3043" spans="2:13" ht="12">
      <c r="B3043" s="15">
        <v>2936</v>
      </c>
      <c r="C3043" s="6"/>
      <c r="D3043" s="6"/>
      <c r="E3043" s="32"/>
      <c r="F3043" s="32"/>
      <c r="G3043" s="55"/>
      <c r="H3043" s="32"/>
      <c r="I3043" s="32"/>
      <c r="J3043" s="54"/>
      <c r="K3043" s="67"/>
      <c r="L3043" s="68">
        <f t="shared" si="233"/>
        <v>0</v>
      </c>
      <c r="M3043" s="61">
        <f t="shared" si="234"/>
        <v>0</v>
      </c>
    </row>
    <row r="3044" spans="2:13" ht="12">
      <c r="B3044" s="15">
        <v>2937</v>
      </c>
      <c r="C3044" s="6"/>
      <c r="D3044" s="6"/>
      <c r="E3044" s="32"/>
      <c r="F3044" s="32"/>
      <c r="G3044" s="55"/>
      <c r="H3044" s="32"/>
      <c r="I3044" s="32"/>
      <c r="J3044" s="54"/>
      <c r="K3044" s="67"/>
      <c r="L3044" s="68">
        <f t="shared" si="233"/>
        <v>0</v>
      </c>
      <c r="M3044" s="61">
        <f t="shared" si="234"/>
        <v>0</v>
      </c>
    </row>
    <row r="3045" spans="2:13" ht="12">
      <c r="B3045" s="15">
        <v>2938</v>
      </c>
      <c r="C3045" s="6"/>
      <c r="D3045" s="6"/>
      <c r="E3045" s="32"/>
      <c r="F3045" s="32"/>
      <c r="G3045" s="55"/>
      <c r="H3045" s="32"/>
      <c r="I3045" s="32"/>
      <c r="J3045" s="54"/>
      <c r="K3045" s="67"/>
      <c r="L3045" s="68">
        <f t="shared" si="233"/>
        <v>0</v>
      </c>
      <c r="M3045" s="61">
        <f t="shared" si="234"/>
        <v>0</v>
      </c>
    </row>
    <row r="3046" spans="2:13" ht="12">
      <c r="B3046" s="15">
        <v>2939</v>
      </c>
      <c r="C3046" s="6"/>
      <c r="D3046" s="6"/>
      <c r="E3046" s="32"/>
      <c r="F3046" s="32"/>
      <c r="G3046" s="55"/>
      <c r="H3046" s="32"/>
      <c r="I3046" s="32"/>
      <c r="J3046" s="54"/>
      <c r="K3046" s="67"/>
      <c r="L3046" s="68">
        <f t="shared" si="233"/>
        <v>0</v>
      </c>
      <c r="M3046" s="61">
        <f t="shared" si="234"/>
        <v>0</v>
      </c>
    </row>
    <row r="3047" spans="2:13" ht="12">
      <c r="B3047" s="15">
        <v>2940</v>
      </c>
      <c r="C3047" s="6"/>
      <c r="D3047" s="6"/>
      <c r="E3047" s="32"/>
      <c r="F3047" s="32"/>
      <c r="G3047" s="55"/>
      <c r="H3047" s="32"/>
      <c r="I3047" s="32"/>
      <c r="J3047" s="54"/>
      <c r="K3047" s="67"/>
      <c r="L3047" s="68">
        <f t="shared" si="233"/>
        <v>0</v>
      </c>
      <c r="M3047" s="61">
        <f t="shared" si="234"/>
        <v>0</v>
      </c>
    </row>
    <row r="3048" spans="2:13" ht="12">
      <c r="B3048" s="15">
        <v>2941</v>
      </c>
      <c r="C3048" s="6"/>
      <c r="D3048" s="6"/>
      <c r="E3048" s="32"/>
      <c r="F3048" s="32"/>
      <c r="G3048" s="55"/>
      <c r="H3048" s="32"/>
      <c r="I3048" s="32"/>
      <c r="J3048" s="54"/>
      <c r="K3048" s="67"/>
      <c r="L3048" s="68">
        <f t="shared" si="233"/>
        <v>0</v>
      </c>
      <c r="M3048" s="61">
        <f t="shared" si="234"/>
        <v>0</v>
      </c>
    </row>
    <row r="3049" spans="2:13" ht="12">
      <c r="B3049" s="15">
        <v>2942</v>
      </c>
      <c r="C3049" s="6"/>
      <c r="D3049" s="6"/>
      <c r="E3049" s="32"/>
      <c r="F3049" s="32"/>
      <c r="G3049" s="55"/>
      <c r="H3049" s="32"/>
      <c r="I3049" s="32"/>
      <c r="J3049" s="54"/>
      <c r="K3049" s="67"/>
      <c r="L3049" s="68">
        <f t="shared" si="233"/>
        <v>0</v>
      </c>
      <c r="M3049" s="61">
        <f t="shared" si="234"/>
        <v>0</v>
      </c>
    </row>
    <row r="3050" spans="2:13" ht="12">
      <c r="B3050" s="15">
        <v>2943</v>
      </c>
      <c r="C3050" s="6"/>
      <c r="D3050" s="6"/>
      <c r="E3050" s="32"/>
      <c r="F3050" s="32"/>
      <c r="G3050" s="55"/>
      <c r="H3050" s="32"/>
      <c r="I3050" s="32"/>
      <c r="J3050" s="54"/>
      <c r="K3050" s="67"/>
      <c r="L3050" s="68">
        <f t="shared" si="233"/>
        <v>0</v>
      </c>
      <c r="M3050" s="61">
        <f t="shared" si="234"/>
        <v>0</v>
      </c>
    </row>
    <row r="3051" spans="2:13" ht="12">
      <c r="B3051" s="15">
        <v>2944</v>
      </c>
      <c r="C3051" s="6"/>
      <c r="D3051" s="6"/>
      <c r="E3051" s="32"/>
      <c r="F3051" s="32"/>
      <c r="G3051" s="55"/>
      <c r="H3051" s="32"/>
      <c r="I3051" s="32"/>
      <c r="J3051" s="54"/>
      <c r="K3051" s="67"/>
      <c r="L3051" s="68">
        <f t="shared" si="233"/>
        <v>0</v>
      </c>
      <c r="M3051" s="61">
        <f t="shared" si="234"/>
        <v>0</v>
      </c>
    </row>
    <row r="3052" spans="2:13" ht="12">
      <c r="B3052" s="15">
        <v>2945</v>
      </c>
      <c r="C3052" s="6"/>
      <c r="D3052" s="6"/>
      <c r="E3052" s="32"/>
      <c r="F3052" s="32"/>
      <c r="G3052" s="55"/>
      <c r="H3052" s="32"/>
      <c r="I3052" s="32"/>
      <c r="J3052" s="54"/>
      <c r="K3052" s="67"/>
      <c r="L3052" s="68">
        <f t="shared" si="233"/>
        <v>0</v>
      </c>
      <c r="M3052" s="61">
        <f t="shared" si="234"/>
        <v>0</v>
      </c>
    </row>
    <row r="3053" spans="2:13" ht="12">
      <c r="B3053" s="15">
        <v>2946</v>
      </c>
      <c r="C3053" s="6"/>
      <c r="D3053" s="6"/>
      <c r="E3053" s="32"/>
      <c r="F3053" s="32"/>
      <c r="G3053" s="55"/>
      <c r="H3053" s="32"/>
      <c r="I3053" s="32"/>
      <c r="J3053" s="54"/>
      <c r="K3053" s="67"/>
      <c r="L3053" s="68">
        <f t="shared" si="233"/>
        <v>0</v>
      </c>
      <c r="M3053" s="61">
        <f t="shared" si="234"/>
        <v>0</v>
      </c>
    </row>
    <row r="3054" spans="2:13" ht="12">
      <c r="B3054" s="15">
        <v>2947</v>
      </c>
      <c r="C3054" s="6"/>
      <c r="D3054" s="6"/>
      <c r="E3054" s="32"/>
      <c r="F3054" s="32"/>
      <c r="G3054" s="55"/>
      <c r="H3054" s="32"/>
      <c r="I3054" s="32"/>
      <c r="J3054" s="54"/>
      <c r="K3054" s="67"/>
      <c r="L3054" s="68">
        <f t="shared" si="233"/>
        <v>0</v>
      </c>
      <c r="M3054" s="61">
        <f t="shared" si="234"/>
        <v>0</v>
      </c>
    </row>
    <row r="3055" spans="2:13" ht="12">
      <c r="B3055" s="15">
        <v>2948</v>
      </c>
      <c r="C3055" s="6"/>
      <c r="D3055" s="6"/>
      <c r="E3055" s="32"/>
      <c r="F3055" s="32"/>
      <c r="G3055" s="55"/>
      <c r="H3055" s="32"/>
      <c r="I3055" s="32"/>
      <c r="J3055" s="54"/>
      <c r="K3055" s="67"/>
      <c r="L3055" s="68">
        <f t="shared" si="233"/>
        <v>0</v>
      </c>
      <c r="M3055" s="61">
        <f t="shared" si="234"/>
        <v>0</v>
      </c>
    </row>
    <row r="3056" spans="2:13" ht="12">
      <c r="B3056" s="15">
        <v>2949</v>
      </c>
      <c r="C3056" s="6"/>
      <c r="D3056" s="6"/>
      <c r="E3056" s="32"/>
      <c r="F3056" s="32"/>
      <c r="G3056" s="55"/>
      <c r="H3056" s="32"/>
      <c r="I3056" s="32"/>
      <c r="J3056" s="54"/>
      <c r="K3056" s="67"/>
      <c r="L3056" s="68">
        <f t="shared" si="233"/>
        <v>0</v>
      </c>
      <c r="M3056" s="61">
        <f t="shared" si="234"/>
        <v>0</v>
      </c>
    </row>
    <row r="3057" spans="2:13" ht="12">
      <c r="B3057" s="15">
        <v>2950</v>
      </c>
      <c r="C3057" s="6"/>
      <c r="D3057" s="6"/>
      <c r="E3057" s="32"/>
      <c r="F3057" s="32"/>
      <c r="G3057" s="55"/>
      <c r="H3057" s="32"/>
      <c r="I3057" s="32"/>
      <c r="J3057" s="54"/>
      <c r="K3057" s="67"/>
      <c r="L3057" s="68">
        <f t="shared" si="233"/>
        <v>0</v>
      </c>
      <c r="M3057" s="61">
        <f t="shared" si="234"/>
        <v>0</v>
      </c>
    </row>
    <row r="3058" spans="2:13" ht="12">
      <c r="B3058" s="15">
        <v>2951</v>
      </c>
      <c r="C3058" s="6"/>
      <c r="D3058" s="6"/>
      <c r="E3058" s="32"/>
      <c r="F3058" s="32"/>
      <c r="G3058" s="55"/>
      <c r="H3058" s="32"/>
      <c r="I3058" s="32"/>
      <c r="J3058" s="54"/>
      <c r="K3058" s="67"/>
      <c r="L3058" s="68">
        <f t="shared" si="233"/>
        <v>0</v>
      </c>
      <c r="M3058" s="61">
        <f t="shared" si="234"/>
        <v>0</v>
      </c>
    </row>
    <row r="3059" spans="2:13" ht="12">
      <c r="B3059" s="15">
        <v>2952</v>
      </c>
      <c r="C3059" s="6"/>
      <c r="D3059" s="6"/>
      <c r="E3059" s="32"/>
      <c r="F3059" s="32"/>
      <c r="G3059" s="55"/>
      <c r="H3059" s="32"/>
      <c r="I3059" s="32"/>
      <c r="J3059" s="54"/>
      <c r="K3059" s="67"/>
      <c r="L3059" s="68">
        <f t="shared" si="233"/>
        <v>0</v>
      </c>
      <c r="M3059" s="61">
        <f t="shared" si="234"/>
        <v>0</v>
      </c>
    </row>
    <row r="3060" spans="2:13" ht="12">
      <c r="B3060" s="15">
        <v>2953</v>
      </c>
      <c r="C3060" s="6"/>
      <c r="D3060" s="6"/>
      <c r="E3060" s="32"/>
      <c r="F3060" s="32"/>
      <c r="G3060" s="55"/>
      <c r="H3060" s="32"/>
      <c r="I3060" s="32"/>
      <c r="J3060" s="54"/>
      <c r="K3060" s="67"/>
      <c r="L3060" s="68">
        <f t="shared" si="233"/>
        <v>0</v>
      </c>
      <c r="M3060" s="61">
        <f t="shared" si="234"/>
        <v>0</v>
      </c>
    </row>
    <row r="3061" spans="2:13" ht="12">
      <c r="B3061" s="15">
        <v>2954</v>
      </c>
      <c r="C3061" s="6"/>
      <c r="D3061" s="6"/>
      <c r="E3061" s="32"/>
      <c r="F3061" s="32"/>
      <c r="G3061" s="55"/>
      <c r="H3061" s="32"/>
      <c r="I3061" s="32"/>
      <c r="J3061" s="54"/>
      <c r="K3061" s="67"/>
      <c r="L3061" s="68">
        <f t="shared" si="233"/>
        <v>0</v>
      </c>
      <c r="M3061" s="61">
        <f t="shared" si="234"/>
        <v>0</v>
      </c>
    </row>
    <row r="3062" spans="2:13" ht="12">
      <c r="B3062" s="15">
        <v>2955</v>
      </c>
      <c r="C3062" s="6"/>
      <c r="D3062" s="6"/>
      <c r="E3062" s="32"/>
      <c r="F3062" s="32"/>
      <c r="G3062" s="55"/>
      <c r="H3062" s="32"/>
      <c r="I3062" s="32"/>
      <c r="J3062" s="54"/>
      <c r="K3062" s="67"/>
      <c r="L3062" s="68">
        <f t="shared" si="233"/>
        <v>0</v>
      </c>
      <c r="M3062" s="61">
        <f t="shared" si="234"/>
        <v>0</v>
      </c>
    </row>
    <row r="3063" spans="2:13" ht="12">
      <c r="B3063" s="15">
        <v>2956</v>
      </c>
      <c r="C3063" s="6"/>
      <c r="D3063" s="6"/>
      <c r="E3063" s="32"/>
      <c r="F3063" s="32"/>
      <c r="G3063" s="55"/>
      <c r="H3063" s="32"/>
      <c r="I3063" s="32"/>
      <c r="J3063" s="54"/>
      <c r="K3063" s="67"/>
      <c r="L3063" s="68">
        <f t="shared" si="233"/>
        <v>0</v>
      </c>
      <c r="M3063" s="61">
        <f t="shared" si="234"/>
        <v>0</v>
      </c>
    </row>
    <row r="3064" spans="2:13" ht="12">
      <c r="B3064" s="15">
        <v>2957</v>
      </c>
      <c r="C3064" s="6"/>
      <c r="D3064" s="6"/>
      <c r="E3064" s="32"/>
      <c r="F3064" s="32"/>
      <c r="G3064" s="55"/>
      <c r="H3064" s="32"/>
      <c r="I3064" s="32"/>
      <c r="J3064" s="54"/>
      <c r="K3064" s="67"/>
      <c r="L3064" s="68">
        <f t="shared" si="233"/>
        <v>0</v>
      </c>
      <c r="M3064" s="61">
        <f t="shared" si="234"/>
        <v>0</v>
      </c>
    </row>
    <row r="3065" spans="2:13" ht="12">
      <c r="B3065" s="15">
        <v>2958</v>
      </c>
      <c r="C3065" s="6"/>
      <c r="D3065" s="6"/>
      <c r="E3065" s="32"/>
      <c r="F3065" s="32"/>
      <c r="G3065" s="55"/>
      <c r="H3065" s="32"/>
      <c r="I3065" s="32"/>
      <c r="J3065" s="54"/>
      <c r="K3065" s="67"/>
      <c r="L3065" s="68">
        <f aca="true" t="shared" si="235" ref="L3065:L3128">IF(E3065=0,0,E3065/F3065)</f>
        <v>0</v>
      </c>
      <c r="M3065" s="61">
        <f aca="true" t="shared" si="236" ref="M3065:M3128">IF(H3065=0,0,H3065/I3065)</f>
        <v>0</v>
      </c>
    </row>
    <row r="3066" spans="2:13" ht="12">
      <c r="B3066" s="15">
        <v>2959</v>
      </c>
      <c r="C3066" s="6"/>
      <c r="D3066" s="6"/>
      <c r="E3066" s="32"/>
      <c r="F3066" s="32"/>
      <c r="G3066" s="55"/>
      <c r="H3066" s="32"/>
      <c r="I3066" s="32"/>
      <c r="J3066" s="54"/>
      <c r="K3066" s="67"/>
      <c r="L3066" s="68">
        <f t="shared" si="235"/>
        <v>0</v>
      </c>
      <c r="M3066" s="61">
        <f t="shared" si="236"/>
        <v>0</v>
      </c>
    </row>
    <row r="3067" spans="2:13" ht="12">
      <c r="B3067" s="15">
        <v>2960</v>
      </c>
      <c r="C3067" s="6"/>
      <c r="D3067" s="6"/>
      <c r="E3067" s="32"/>
      <c r="F3067" s="32"/>
      <c r="G3067" s="55"/>
      <c r="H3067" s="32"/>
      <c r="I3067" s="32"/>
      <c r="J3067" s="54"/>
      <c r="K3067" s="67"/>
      <c r="L3067" s="68">
        <f t="shared" si="235"/>
        <v>0</v>
      </c>
      <c r="M3067" s="61">
        <f t="shared" si="236"/>
        <v>0</v>
      </c>
    </row>
    <row r="3068" spans="2:13" ht="12">
      <c r="B3068" s="15">
        <v>2961</v>
      </c>
      <c r="C3068" s="6"/>
      <c r="D3068" s="6"/>
      <c r="E3068" s="32"/>
      <c r="F3068" s="32"/>
      <c r="G3068" s="55"/>
      <c r="H3068" s="32"/>
      <c r="I3068" s="32"/>
      <c r="J3068" s="54"/>
      <c r="K3068" s="67"/>
      <c r="L3068" s="68">
        <f t="shared" si="235"/>
        <v>0</v>
      </c>
      <c r="M3068" s="61">
        <f t="shared" si="236"/>
        <v>0</v>
      </c>
    </row>
    <row r="3069" spans="2:13" ht="12">
      <c r="B3069" s="15">
        <v>2962</v>
      </c>
      <c r="C3069" s="6"/>
      <c r="D3069" s="6"/>
      <c r="E3069" s="32"/>
      <c r="F3069" s="32"/>
      <c r="G3069" s="55"/>
      <c r="H3069" s="32"/>
      <c r="I3069" s="32"/>
      <c r="J3069" s="54"/>
      <c r="K3069" s="67"/>
      <c r="L3069" s="68">
        <f t="shared" si="235"/>
        <v>0</v>
      </c>
      <c r="M3069" s="61">
        <f t="shared" si="236"/>
        <v>0</v>
      </c>
    </row>
    <row r="3070" spans="2:13" ht="12">
      <c r="B3070" s="15">
        <v>2963</v>
      </c>
      <c r="C3070" s="6"/>
      <c r="D3070" s="6"/>
      <c r="E3070" s="32"/>
      <c r="F3070" s="32"/>
      <c r="G3070" s="55"/>
      <c r="H3070" s="32"/>
      <c r="I3070" s="32"/>
      <c r="J3070" s="54"/>
      <c r="K3070" s="67"/>
      <c r="L3070" s="68">
        <f t="shared" si="235"/>
        <v>0</v>
      </c>
      <c r="M3070" s="61">
        <f t="shared" si="236"/>
        <v>0</v>
      </c>
    </row>
    <row r="3071" spans="2:13" ht="12">
      <c r="B3071" s="15">
        <v>2964</v>
      </c>
      <c r="C3071" s="6"/>
      <c r="D3071" s="6"/>
      <c r="E3071" s="32"/>
      <c r="F3071" s="32"/>
      <c r="G3071" s="55"/>
      <c r="H3071" s="32"/>
      <c r="I3071" s="32"/>
      <c r="J3071" s="54"/>
      <c r="K3071" s="67"/>
      <c r="L3071" s="68">
        <f t="shared" si="235"/>
        <v>0</v>
      </c>
      <c r="M3071" s="61">
        <f t="shared" si="236"/>
        <v>0</v>
      </c>
    </row>
    <row r="3072" spans="2:13" ht="12">
      <c r="B3072" s="15">
        <v>2965</v>
      </c>
      <c r="C3072" s="6"/>
      <c r="D3072" s="6"/>
      <c r="E3072" s="32"/>
      <c r="F3072" s="32"/>
      <c r="G3072" s="55"/>
      <c r="H3072" s="32"/>
      <c r="I3072" s="32"/>
      <c r="J3072" s="54"/>
      <c r="K3072" s="67"/>
      <c r="L3072" s="68">
        <f t="shared" si="235"/>
        <v>0</v>
      </c>
      <c r="M3072" s="61">
        <f t="shared" si="236"/>
        <v>0</v>
      </c>
    </row>
    <row r="3073" spans="2:13" ht="12">
      <c r="B3073" s="15">
        <v>2966</v>
      </c>
      <c r="C3073" s="6"/>
      <c r="D3073" s="6"/>
      <c r="E3073" s="32"/>
      <c r="F3073" s="32"/>
      <c r="G3073" s="55"/>
      <c r="H3073" s="32"/>
      <c r="I3073" s="32"/>
      <c r="J3073" s="54"/>
      <c r="K3073" s="67"/>
      <c r="L3073" s="68">
        <f t="shared" si="235"/>
        <v>0</v>
      </c>
      <c r="M3073" s="61">
        <f t="shared" si="236"/>
        <v>0</v>
      </c>
    </row>
    <row r="3074" spans="2:13" ht="12">
      <c r="B3074" s="15">
        <v>2967</v>
      </c>
      <c r="C3074" s="6"/>
      <c r="D3074" s="6"/>
      <c r="E3074" s="32"/>
      <c r="F3074" s="32"/>
      <c r="G3074" s="55"/>
      <c r="H3074" s="32"/>
      <c r="I3074" s="32"/>
      <c r="J3074" s="54"/>
      <c r="K3074" s="67"/>
      <c r="L3074" s="68">
        <f t="shared" si="235"/>
        <v>0</v>
      </c>
      <c r="M3074" s="61">
        <f t="shared" si="236"/>
        <v>0</v>
      </c>
    </row>
    <row r="3075" spans="2:13" ht="12">
      <c r="B3075" s="15">
        <v>2968</v>
      </c>
      <c r="C3075" s="6"/>
      <c r="D3075" s="6"/>
      <c r="E3075" s="32"/>
      <c r="F3075" s="32"/>
      <c r="G3075" s="55"/>
      <c r="H3075" s="32"/>
      <c r="I3075" s="32"/>
      <c r="J3075" s="54"/>
      <c r="K3075" s="67"/>
      <c r="L3075" s="68">
        <f t="shared" si="235"/>
        <v>0</v>
      </c>
      <c r="M3075" s="61">
        <f t="shared" si="236"/>
        <v>0</v>
      </c>
    </row>
    <row r="3076" spans="2:13" ht="12">
      <c r="B3076" s="15">
        <v>2969</v>
      </c>
      <c r="C3076" s="6"/>
      <c r="D3076" s="6"/>
      <c r="E3076" s="32"/>
      <c r="F3076" s="32"/>
      <c r="G3076" s="55"/>
      <c r="H3076" s="32"/>
      <c r="I3076" s="32"/>
      <c r="J3076" s="54"/>
      <c r="K3076" s="67"/>
      <c r="L3076" s="68">
        <f t="shared" si="235"/>
        <v>0</v>
      </c>
      <c r="M3076" s="61">
        <f t="shared" si="236"/>
        <v>0</v>
      </c>
    </row>
    <row r="3077" spans="2:13" ht="12">
      <c r="B3077" s="15">
        <v>2970</v>
      </c>
      <c r="C3077" s="6"/>
      <c r="D3077" s="6"/>
      <c r="E3077" s="32"/>
      <c r="F3077" s="32"/>
      <c r="G3077" s="55"/>
      <c r="H3077" s="32"/>
      <c r="I3077" s="32"/>
      <c r="J3077" s="54"/>
      <c r="K3077" s="67"/>
      <c r="L3077" s="68">
        <f t="shared" si="235"/>
        <v>0</v>
      </c>
      <c r="M3077" s="61">
        <f t="shared" si="236"/>
        <v>0</v>
      </c>
    </row>
    <row r="3078" spans="2:13" ht="12">
      <c r="B3078" s="15">
        <v>2971</v>
      </c>
      <c r="C3078" s="6"/>
      <c r="D3078" s="6"/>
      <c r="E3078" s="32"/>
      <c r="F3078" s="32"/>
      <c r="G3078" s="55"/>
      <c r="H3078" s="32"/>
      <c r="I3078" s="32"/>
      <c r="J3078" s="54"/>
      <c r="K3078" s="67"/>
      <c r="L3078" s="68">
        <f t="shared" si="235"/>
        <v>0</v>
      </c>
      <c r="M3078" s="61">
        <f t="shared" si="236"/>
        <v>0</v>
      </c>
    </row>
    <row r="3079" spans="2:13" ht="12">
      <c r="B3079" s="15">
        <v>2972</v>
      </c>
      <c r="C3079" s="6"/>
      <c r="D3079" s="6"/>
      <c r="E3079" s="32"/>
      <c r="F3079" s="32"/>
      <c r="G3079" s="55"/>
      <c r="H3079" s="32"/>
      <c r="I3079" s="32"/>
      <c r="J3079" s="54"/>
      <c r="K3079" s="67"/>
      <c r="L3079" s="68">
        <f t="shared" si="235"/>
        <v>0</v>
      </c>
      <c r="M3079" s="61">
        <f t="shared" si="236"/>
        <v>0</v>
      </c>
    </row>
    <row r="3080" spans="2:13" ht="12">
      <c r="B3080" s="15">
        <v>2973</v>
      </c>
      <c r="C3080" s="6"/>
      <c r="D3080" s="6"/>
      <c r="E3080" s="32"/>
      <c r="F3080" s="32"/>
      <c r="G3080" s="55"/>
      <c r="H3080" s="32"/>
      <c r="I3080" s="32"/>
      <c r="J3080" s="54"/>
      <c r="K3080" s="67"/>
      <c r="L3080" s="68">
        <f t="shared" si="235"/>
        <v>0</v>
      </c>
      <c r="M3080" s="61">
        <f t="shared" si="236"/>
        <v>0</v>
      </c>
    </row>
    <row r="3081" spans="2:13" ht="12">
      <c r="B3081" s="15">
        <v>2974</v>
      </c>
      <c r="C3081" s="6"/>
      <c r="D3081" s="6"/>
      <c r="E3081" s="32"/>
      <c r="F3081" s="32"/>
      <c r="G3081" s="55"/>
      <c r="H3081" s="32"/>
      <c r="I3081" s="32"/>
      <c r="J3081" s="54"/>
      <c r="K3081" s="67"/>
      <c r="L3081" s="68">
        <f t="shared" si="235"/>
        <v>0</v>
      </c>
      <c r="M3081" s="61">
        <f t="shared" si="236"/>
        <v>0</v>
      </c>
    </row>
    <row r="3082" spans="2:13" ht="12">
      <c r="B3082" s="15">
        <v>2975</v>
      </c>
      <c r="C3082" s="6"/>
      <c r="D3082" s="6"/>
      <c r="E3082" s="32"/>
      <c r="F3082" s="32"/>
      <c r="G3082" s="55"/>
      <c r="H3082" s="32"/>
      <c r="I3082" s="32"/>
      <c r="J3082" s="54"/>
      <c r="K3082" s="67"/>
      <c r="L3082" s="68">
        <f t="shared" si="235"/>
        <v>0</v>
      </c>
      <c r="M3082" s="61">
        <f t="shared" si="236"/>
        <v>0</v>
      </c>
    </row>
    <row r="3083" spans="2:13" ht="12">
      <c r="B3083" s="15">
        <v>2976</v>
      </c>
      <c r="C3083" s="6"/>
      <c r="D3083" s="6"/>
      <c r="E3083" s="32"/>
      <c r="F3083" s="32"/>
      <c r="G3083" s="55"/>
      <c r="H3083" s="32"/>
      <c r="I3083" s="32"/>
      <c r="J3083" s="54"/>
      <c r="K3083" s="67"/>
      <c r="L3083" s="68">
        <f t="shared" si="235"/>
        <v>0</v>
      </c>
      <c r="M3083" s="61">
        <f t="shared" si="236"/>
        <v>0</v>
      </c>
    </row>
    <row r="3084" spans="2:13" ht="12">
      <c r="B3084" s="15">
        <v>2977</v>
      </c>
      <c r="C3084" s="6"/>
      <c r="D3084" s="6"/>
      <c r="E3084" s="32"/>
      <c r="F3084" s="32"/>
      <c r="G3084" s="55"/>
      <c r="H3084" s="32"/>
      <c r="I3084" s="32"/>
      <c r="J3084" s="54"/>
      <c r="K3084" s="67"/>
      <c r="L3084" s="68">
        <f t="shared" si="235"/>
        <v>0</v>
      </c>
      <c r="M3084" s="61">
        <f t="shared" si="236"/>
        <v>0</v>
      </c>
    </row>
    <row r="3085" spans="2:13" ht="12">
      <c r="B3085" s="15">
        <v>2978</v>
      </c>
      <c r="C3085" s="6"/>
      <c r="D3085" s="6"/>
      <c r="E3085" s="32"/>
      <c r="F3085" s="32"/>
      <c r="G3085" s="55"/>
      <c r="H3085" s="32"/>
      <c r="I3085" s="32"/>
      <c r="J3085" s="54"/>
      <c r="K3085" s="67"/>
      <c r="L3085" s="68">
        <f t="shared" si="235"/>
        <v>0</v>
      </c>
      <c r="M3085" s="61">
        <f t="shared" si="236"/>
        <v>0</v>
      </c>
    </row>
    <row r="3086" spans="2:13" ht="12">
      <c r="B3086" s="15">
        <v>2979</v>
      </c>
      <c r="C3086" s="6"/>
      <c r="D3086" s="6"/>
      <c r="E3086" s="32"/>
      <c r="F3086" s="32"/>
      <c r="G3086" s="55"/>
      <c r="H3086" s="32"/>
      <c r="I3086" s="32"/>
      <c r="J3086" s="54"/>
      <c r="K3086" s="67"/>
      <c r="L3086" s="68">
        <f t="shared" si="235"/>
        <v>0</v>
      </c>
      <c r="M3086" s="61">
        <f t="shared" si="236"/>
        <v>0</v>
      </c>
    </row>
    <row r="3087" spans="2:13" ht="12">
      <c r="B3087" s="15">
        <v>2980</v>
      </c>
      <c r="C3087" s="6"/>
      <c r="D3087" s="6"/>
      <c r="E3087" s="32"/>
      <c r="F3087" s="32"/>
      <c r="G3087" s="55"/>
      <c r="H3087" s="32"/>
      <c r="I3087" s="32"/>
      <c r="J3087" s="54"/>
      <c r="K3087" s="67"/>
      <c r="L3087" s="68">
        <f t="shared" si="235"/>
        <v>0</v>
      </c>
      <c r="M3087" s="61">
        <f t="shared" si="236"/>
        <v>0</v>
      </c>
    </row>
    <row r="3088" spans="2:13" ht="12">
      <c r="B3088" s="15">
        <v>2981</v>
      </c>
      <c r="C3088" s="6"/>
      <c r="D3088" s="6"/>
      <c r="E3088" s="32"/>
      <c r="F3088" s="32"/>
      <c r="G3088" s="55"/>
      <c r="H3088" s="32"/>
      <c r="I3088" s="32"/>
      <c r="J3088" s="54"/>
      <c r="K3088" s="67"/>
      <c r="L3088" s="68">
        <f t="shared" si="235"/>
        <v>0</v>
      </c>
      <c r="M3088" s="61">
        <f t="shared" si="236"/>
        <v>0</v>
      </c>
    </row>
    <row r="3089" spans="2:13" ht="12">
      <c r="B3089" s="15">
        <v>2982</v>
      </c>
      <c r="C3089" s="6"/>
      <c r="D3089" s="6"/>
      <c r="E3089" s="32"/>
      <c r="F3089" s="32"/>
      <c r="G3089" s="55"/>
      <c r="H3089" s="32"/>
      <c r="I3089" s="32"/>
      <c r="J3089" s="54"/>
      <c r="K3089" s="67"/>
      <c r="L3089" s="68">
        <f t="shared" si="235"/>
        <v>0</v>
      </c>
      <c r="M3089" s="61">
        <f t="shared" si="236"/>
        <v>0</v>
      </c>
    </row>
    <row r="3090" spans="2:13" ht="12">
      <c r="B3090" s="15">
        <v>2983</v>
      </c>
      <c r="C3090" s="6"/>
      <c r="D3090" s="6"/>
      <c r="E3090" s="32"/>
      <c r="F3090" s="32"/>
      <c r="G3090" s="55"/>
      <c r="H3090" s="32"/>
      <c r="I3090" s="32"/>
      <c r="J3090" s="54"/>
      <c r="K3090" s="67"/>
      <c r="L3090" s="68">
        <f t="shared" si="235"/>
        <v>0</v>
      </c>
      <c r="M3090" s="61">
        <f t="shared" si="236"/>
        <v>0</v>
      </c>
    </row>
    <row r="3091" spans="2:13" ht="12">
      <c r="B3091" s="15">
        <v>2984</v>
      </c>
      <c r="C3091" s="6"/>
      <c r="D3091" s="6"/>
      <c r="E3091" s="32"/>
      <c r="F3091" s="32"/>
      <c r="G3091" s="55"/>
      <c r="H3091" s="32"/>
      <c r="I3091" s="32"/>
      <c r="J3091" s="54"/>
      <c r="K3091" s="67"/>
      <c r="L3091" s="68">
        <f t="shared" si="235"/>
        <v>0</v>
      </c>
      <c r="M3091" s="61">
        <f t="shared" si="236"/>
        <v>0</v>
      </c>
    </row>
    <row r="3092" spans="2:13" ht="12">
      <c r="B3092" s="15">
        <v>2985</v>
      </c>
      <c r="C3092" s="6"/>
      <c r="D3092" s="6"/>
      <c r="E3092" s="32"/>
      <c r="F3092" s="32"/>
      <c r="G3092" s="55"/>
      <c r="H3092" s="32"/>
      <c r="I3092" s="32"/>
      <c r="J3092" s="54"/>
      <c r="K3092" s="67"/>
      <c r="L3092" s="68">
        <f t="shared" si="235"/>
        <v>0</v>
      </c>
      <c r="M3092" s="61">
        <f t="shared" si="236"/>
        <v>0</v>
      </c>
    </row>
    <row r="3093" spans="2:13" ht="12">
      <c r="B3093" s="15">
        <v>2986</v>
      </c>
      <c r="C3093" s="6"/>
      <c r="D3093" s="6"/>
      <c r="E3093" s="32"/>
      <c r="F3093" s="32"/>
      <c r="G3093" s="55"/>
      <c r="H3093" s="32"/>
      <c r="I3093" s="32"/>
      <c r="J3093" s="54"/>
      <c r="K3093" s="67"/>
      <c r="L3093" s="68">
        <f t="shared" si="235"/>
        <v>0</v>
      </c>
      <c r="M3093" s="61">
        <f t="shared" si="236"/>
        <v>0</v>
      </c>
    </row>
    <row r="3094" spans="2:13" ht="12">
      <c r="B3094" s="15">
        <v>2987</v>
      </c>
      <c r="C3094" s="6"/>
      <c r="D3094" s="6"/>
      <c r="E3094" s="32"/>
      <c r="F3094" s="32"/>
      <c r="G3094" s="55"/>
      <c r="H3094" s="32"/>
      <c r="I3094" s="32"/>
      <c r="J3094" s="54"/>
      <c r="K3094" s="67"/>
      <c r="L3094" s="68">
        <f t="shared" si="235"/>
        <v>0</v>
      </c>
      <c r="M3094" s="61">
        <f t="shared" si="236"/>
        <v>0</v>
      </c>
    </row>
    <row r="3095" spans="2:13" ht="12">
      <c r="B3095" s="15">
        <v>2988</v>
      </c>
      <c r="C3095" s="6"/>
      <c r="D3095" s="6"/>
      <c r="E3095" s="32"/>
      <c r="F3095" s="32"/>
      <c r="G3095" s="55"/>
      <c r="H3095" s="32"/>
      <c r="I3095" s="32"/>
      <c r="J3095" s="54"/>
      <c r="K3095" s="67"/>
      <c r="L3095" s="68">
        <f t="shared" si="235"/>
        <v>0</v>
      </c>
      <c r="M3095" s="61">
        <f t="shared" si="236"/>
        <v>0</v>
      </c>
    </row>
    <row r="3096" spans="2:13" ht="12">
      <c r="B3096" s="15">
        <v>2989</v>
      </c>
      <c r="C3096" s="6"/>
      <c r="D3096" s="6"/>
      <c r="E3096" s="32"/>
      <c r="F3096" s="32"/>
      <c r="G3096" s="55"/>
      <c r="H3096" s="32"/>
      <c r="I3096" s="32"/>
      <c r="J3096" s="54"/>
      <c r="K3096" s="67"/>
      <c r="L3096" s="68">
        <f t="shared" si="235"/>
        <v>0</v>
      </c>
      <c r="M3096" s="61">
        <f t="shared" si="236"/>
        <v>0</v>
      </c>
    </row>
    <row r="3097" spans="2:13" ht="12">
      <c r="B3097" s="15">
        <v>2990</v>
      </c>
      <c r="C3097" s="6"/>
      <c r="D3097" s="6"/>
      <c r="E3097" s="32"/>
      <c r="F3097" s="32"/>
      <c r="G3097" s="55"/>
      <c r="H3097" s="32"/>
      <c r="I3097" s="32"/>
      <c r="J3097" s="54"/>
      <c r="K3097" s="67"/>
      <c r="L3097" s="68">
        <f t="shared" si="235"/>
        <v>0</v>
      </c>
      <c r="M3097" s="61">
        <f t="shared" si="236"/>
        <v>0</v>
      </c>
    </row>
    <row r="3098" spans="2:13" ht="12">
      <c r="B3098" s="15">
        <v>2991</v>
      </c>
      <c r="C3098" s="6"/>
      <c r="D3098" s="6"/>
      <c r="E3098" s="32"/>
      <c r="F3098" s="32"/>
      <c r="G3098" s="55"/>
      <c r="H3098" s="32"/>
      <c r="I3098" s="32"/>
      <c r="J3098" s="54"/>
      <c r="K3098" s="67"/>
      <c r="L3098" s="68">
        <f t="shared" si="235"/>
        <v>0</v>
      </c>
      <c r="M3098" s="61">
        <f t="shared" si="236"/>
        <v>0</v>
      </c>
    </row>
    <row r="3099" spans="2:13" ht="12">
      <c r="B3099" s="15">
        <v>2992</v>
      </c>
      <c r="C3099" s="6"/>
      <c r="D3099" s="6"/>
      <c r="E3099" s="32"/>
      <c r="F3099" s="32"/>
      <c r="G3099" s="55"/>
      <c r="H3099" s="32"/>
      <c r="I3099" s="32"/>
      <c r="J3099" s="54"/>
      <c r="K3099" s="67"/>
      <c r="L3099" s="68">
        <f t="shared" si="235"/>
        <v>0</v>
      </c>
      <c r="M3099" s="61">
        <f t="shared" si="236"/>
        <v>0</v>
      </c>
    </row>
    <row r="3100" spans="2:13" ht="12">
      <c r="B3100" s="15">
        <v>2993</v>
      </c>
      <c r="C3100" s="6"/>
      <c r="D3100" s="6"/>
      <c r="E3100" s="32"/>
      <c r="F3100" s="32"/>
      <c r="G3100" s="55"/>
      <c r="H3100" s="32"/>
      <c r="I3100" s="32"/>
      <c r="J3100" s="54"/>
      <c r="K3100" s="67"/>
      <c r="L3100" s="68">
        <f t="shared" si="235"/>
        <v>0</v>
      </c>
      <c r="M3100" s="61">
        <f t="shared" si="236"/>
        <v>0</v>
      </c>
    </row>
    <row r="3101" spans="2:13" ht="12">
      <c r="B3101" s="15">
        <v>2994</v>
      </c>
      <c r="C3101" s="6"/>
      <c r="D3101" s="6"/>
      <c r="E3101" s="32"/>
      <c r="F3101" s="32"/>
      <c r="G3101" s="55"/>
      <c r="H3101" s="32"/>
      <c r="I3101" s="32"/>
      <c r="J3101" s="54"/>
      <c r="K3101" s="67"/>
      <c r="L3101" s="68">
        <f t="shared" si="235"/>
        <v>0</v>
      </c>
      <c r="M3101" s="61">
        <f t="shared" si="236"/>
        <v>0</v>
      </c>
    </row>
    <row r="3102" spans="2:13" ht="12">
      <c r="B3102" s="15">
        <v>2995</v>
      </c>
      <c r="C3102" s="6"/>
      <c r="D3102" s="6"/>
      <c r="E3102" s="32"/>
      <c r="F3102" s="32"/>
      <c r="G3102" s="55"/>
      <c r="H3102" s="32"/>
      <c r="I3102" s="32"/>
      <c r="J3102" s="54"/>
      <c r="K3102" s="67"/>
      <c r="L3102" s="68">
        <f t="shared" si="235"/>
        <v>0</v>
      </c>
      <c r="M3102" s="61">
        <f t="shared" si="236"/>
        <v>0</v>
      </c>
    </row>
    <row r="3103" spans="2:13" ht="12">
      <c r="B3103" s="15">
        <v>2996</v>
      </c>
      <c r="C3103" s="6"/>
      <c r="D3103" s="6"/>
      <c r="E3103" s="32"/>
      <c r="F3103" s="32"/>
      <c r="G3103" s="55"/>
      <c r="H3103" s="32"/>
      <c r="I3103" s="32"/>
      <c r="J3103" s="54"/>
      <c r="K3103" s="67"/>
      <c r="L3103" s="68">
        <f t="shared" si="235"/>
        <v>0</v>
      </c>
      <c r="M3103" s="61">
        <f t="shared" si="236"/>
        <v>0</v>
      </c>
    </row>
    <row r="3104" spans="2:13" ht="12">
      <c r="B3104" s="15">
        <v>2997</v>
      </c>
      <c r="C3104" s="6"/>
      <c r="D3104" s="6"/>
      <c r="E3104" s="32"/>
      <c r="F3104" s="32"/>
      <c r="G3104" s="55"/>
      <c r="H3104" s="32"/>
      <c r="I3104" s="32"/>
      <c r="J3104" s="54"/>
      <c r="K3104" s="67"/>
      <c r="L3104" s="68">
        <f t="shared" si="235"/>
        <v>0</v>
      </c>
      <c r="M3104" s="61">
        <f t="shared" si="236"/>
        <v>0</v>
      </c>
    </row>
    <row r="3105" spans="2:13" ht="12">
      <c r="B3105" s="15">
        <v>2998</v>
      </c>
      <c r="C3105" s="6"/>
      <c r="D3105" s="6"/>
      <c r="E3105" s="32"/>
      <c r="F3105" s="32"/>
      <c r="G3105" s="55"/>
      <c r="H3105" s="32"/>
      <c r="I3105" s="32"/>
      <c r="J3105" s="54"/>
      <c r="K3105" s="67"/>
      <c r="L3105" s="68">
        <f t="shared" si="235"/>
        <v>0</v>
      </c>
      <c r="M3105" s="61">
        <f t="shared" si="236"/>
        <v>0</v>
      </c>
    </row>
    <row r="3106" spans="2:13" ht="12">
      <c r="B3106" s="15">
        <v>2999</v>
      </c>
      <c r="C3106" s="6"/>
      <c r="D3106" s="6"/>
      <c r="E3106" s="32"/>
      <c r="F3106" s="32"/>
      <c r="G3106" s="55"/>
      <c r="H3106" s="32"/>
      <c r="I3106" s="32"/>
      <c r="J3106" s="54"/>
      <c r="K3106" s="67"/>
      <c r="L3106" s="68">
        <f t="shared" si="235"/>
        <v>0</v>
      </c>
      <c r="M3106" s="61">
        <f t="shared" si="236"/>
        <v>0</v>
      </c>
    </row>
    <row r="3107" spans="2:13" ht="12">
      <c r="B3107" s="15">
        <v>3000</v>
      </c>
      <c r="C3107" s="6"/>
      <c r="D3107" s="6"/>
      <c r="E3107" s="32"/>
      <c r="F3107" s="32"/>
      <c r="G3107" s="55"/>
      <c r="H3107" s="32"/>
      <c r="I3107" s="32"/>
      <c r="J3107" s="54"/>
      <c r="K3107" s="67"/>
      <c r="L3107" s="68">
        <f t="shared" si="235"/>
        <v>0</v>
      </c>
      <c r="M3107" s="61">
        <f t="shared" si="236"/>
        <v>0</v>
      </c>
    </row>
    <row r="3108" spans="2:13" ht="12">
      <c r="B3108" s="15">
        <v>3001</v>
      </c>
      <c r="C3108" s="6"/>
      <c r="D3108" s="6"/>
      <c r="E3108" s="32"/>
      <c r="F3108" s="32"/>
      <c r="G3108" s="55"/>
      <c r="H3108" s="32"/>
      <c r="I3108" s="32"/>
      <c r="J3108" s="54"/>
      <c r="K3108" s="67"/>
      <c r="L3108" s="68">
        <f t="shared" si="235"/>
        <v>0</v>
      </c>
      <c r="M3108" s="61">
        <f t="shared" si="236"/>
        <v>0</v>
      </c>
    </row>
    <row r="3109" spans="2:13" ht="12">
      <c r="B3109" s="15">
        <v>3002</v>
      </c>
      <c r="C3109" s="6"/>
      <c r="D3109" s="6"/>
      <c r="E3109" s="32"/>
      <c r="F3109" s="32"/>
      <c r="G3109" s="55"/>
      <c r="H3109" s="32"/>
      <c r="I3109" s="32"/>
      <c r="J3109" s="54"/>
      <c r="K3109" s="67"/>
      <c r="L3109" s="68">
        <f t="shared" si="235"/>
        <v>0</v>
      </c>
      <c r="M3109" s="61">
        <f t="shared" si="236"/>
        <v>0</v>
      </c>
    </row>
    <row r="3110" spans="2:13" ht="12">
      <c r="B3110" s="15">
        <v>3003</v>
      </c>
      <c r="C3110" s="6"/>
      <c r="D3110" s="6"/>
      <c r="E3110" s="32"/>
      <c r="F3110" s="32"/>
      <c r="G3110" s="55"/>
      <c r="H3110" s="32"/>
      <c r="I3110" s="32"/>
      <c r="J3110" s="54"/>
      <c r="K3110" s="67"/>
      <c r="L3110" s="68">
        <f t="shared" si="235"/>
        <v>0</v>
      </c>
      <c r="M3110" s="61">
        <f t="shared" si="236"/>
        <v>0</v>
      </c>
    </row>
    <row r="3111" spans="2:13" ht="12">
      <c r="B3111" s="15">
        <v>3004</v>
      </c>
      <c r="C3111" s="6"/>
      <c r="D3111" s="6"/>
      <c r="E3111" s="32"/>
      <c r="F3111" s="32"/>
      <c r="G3111" s="55"/>
      <c r="H3111" s="32"/>
      <c r="I3111" s="32"/>
      <c r="J3111" s="54"/>
      <c r="K3111" s="67"/>
      <c r="L3111" s="68">
        <f t="shared" si="235"/>
        <v>0</v>
      </c>
      <c r="M3111" s="61">
        <f t="shared" si="236"/>
        <v>0</v>
      </c>
    </row>
    <row r="3112" spans="2:13" ht="12">
      <c r="B3112" s="15">
        <v>3005</v>
      </c>
      <c r="C3112" s="6"/>
      <c r="D3112" s="6"/>
      <c r="E3112" s="32"/>
      <c r="F3112" s="32"/>
      <c r="G3112" s="55"/>
      <c r="H3112" s="32"/>
      <c r="I3112" s="32"/>
      <c r="J3112" s="54"/>
      <c r="K3112" s="67"/>
      <c r="L3112" s="68">
        <f t="shared" si="235"/>
        <v>0</v>
      </c>
      <c r="M3112" s="61">
        <f t="shared" si="236"/>
        <v>0</v>
      </c>
    </row>
    <row r="3113" spans="2:13" ht="12">
      <c r="B3113" s="15">
        <v>3006</v>
      </c>
      <c r="C3113" s="6"/>
      <c r="D3113" s="6"/>
      <c r="E3113" s="32"/>
      <c r="F3113" s="32"/>
      <c r="G3113" s="55"/>
      <c r="H3113" s="32"/>
      <c r="I3113" s="32"/>
      <c r="J3113" s="54"/>
      <c r="K3113" s="67"/>
      <c r="L3113" s="68">
        <f t="shared" si="235"/>
        <v>0</v>
      </c>
      <c r="M3113" s="61">
        <f t="shared" si="236"/>
        <v>0</v>
      </c>
    </row>
    <row r="3114" spans="2:13" ht="12">
      <c r="B3114" s="15">
        <v>3007</v>
      </c>
      <c r="C3114" s="6"/>
      <c r="D3114" s="6"/>
      <c r="E3114" s="32"/>
      <c r="F3114" s="32"/>
      <c r="G3114" s="55"/>
      <c r="H3114" s="32"/>
      <c r="I3114" s="32"/>
      <c r="J3114" s="54"/>
      <c r="K3114" s="67"/>
      <c r="L3114" s="68">
        <f t="shared" si="235"/>
        <v>0</v>
      </c>
      <c r="M3114" s="61">
        <f t="shared" si="236"/>
        <v>0</v>
      </c>
    </row>
    <row r="3115" spans="2:13" ht="12">
      <c r="B3115" s="15">
        <v>3008</v>
      </c>
      <c r="C3115" s="6"/>
      <c r="D3115" s="6"/>
      <c r="E3115" s="32"/>
      <c r="F3115" s="32"/>
      <c r="G3115" s="55"/>
      <c r="H3115" s="32"/>
      <c r="I3115" s="32"/>
      <c r="J3115" s="54"/>
      <c r="K3115" s="67"/>
      <c r="L3115" s="68">
        <f t="shared" si="235"/>
        <v>0</v>
      </c>
      <c r="M3115" s="61">
        <f t="shared" si="236"/>
        <v>0</v>
      </c>
    </row>
    <row r="3116" spans="2:13" ht="12">
      <c r="B3116" s="15">
        <v>3009</v>
      </c>
      <c r="C3116" s="6"/>
      <c r="D3116" s="6"/>
      <c r="E3116" s="32"/>
      <c r="F3116" s="32"/>
      <c r="G3116" s="55"/>
      <c r="H3116" s="32"/>
      <c r="I3116" s="32"/>
      <c r="J3116" s="54"/>
      <c r="K3116" s="67"/>
      <c r="L3116" s="68">
        <f t="shared" si="235"/>
        <v>0</v>
      </c>
      <c r="M3116" s="61">
        <f t="shared" si="236"/>
        <v>0</v>
      </c>
    </row>
    <row r="3117" spans="2:13" ht="12">
      <c r="B3117" s="15">
        <v>3010</v>
      </c>
      <c r="C3117" s="6"/>
      <c r="D3117" s="6"/>
      <c r="E3117" s="32"/>
      <c r="F3117" s="32"/>
      <c r="G3117" s="55"/>
      <c r="H3117" s="32"/>
      <c r="I3117" s="32"/>
      <c r="J3117" s="54"/>
      <c r="K3117" s="67"/>
      <c r="L3117" s="68">
        <f t="shared" si="235"/>
        <v>0</v>
      </c>
      <c r="M3117" s="61">
        <f t="shared" si="236"/>
        <v>0</v>
      </c>
    </row>
    <row r="3118" spans="2:13" ht="12">
      <c r="B3118" s="15">
        <v>3011</v>
      </c>
      <c r="C3118" s="6"/>
      <c r="D3118" s="6"/>
      <c r="E3118" s="32"/>
      <c r="F3118" s="32"/>
      <c r="G3118" s="55"/>
      <c r="H3118" s="32"/>
      <c r="I3118" s="32"/>
      <c r="J3118" s="54"/>
      <c r="K3118" s="67"/>
      <c r="L3118" s="68">
        <f t="shared" si="235"/>
        <v>0</v>
      </c>
      <c r="M3118" s="61">
        <f t="shared" si="236"/>
        <v>0</v>
      </c>
    </row>
    <row r="3119" spans="2:13" ht="12">
      <c r="B3119" s="15">
        <v>3012</v>
      </c>
      <c r="C3119" s="6"/>
      <c r="D3119" s="6"/>
      <c r="E3119" s="32"/>
      <c r="F3119" s="32"/>
      <c r="G3119" s="55"/>
      <c r="H3119" s="32"/>
      <c r="I3119" s="32"/>
      <c r="J3119" s="54"/>
      <c r="K3119" s="67"/>
      <c r="L3119" s="68">
        <f t="shared" si="235"/>
        <v>0</v>
      </c>
      <c r="M3119" s="61">
        <f t="shared" si="236"/>
        <v>0</v>
      </c>
    </row>
    <row r="3120" spans="2:13" ht="12">
      <c r="B3120" s="15">
        <v>3013</v>
      </c>
      <c r="C3120" s="6"/>
      <c r="D3120" s="6"/>
      <c r="E3120" s="32"/>
      <c r="F3120" s="32"/>
      <c r="G3120" s="55"/>
      <c r="H3120" s="32"/>
      <c r="I3120" s="32"/>
      <c r="J3120" s="54"/>
      <c r="K3120" s="67"/>
      <c r="L3120" s="68">
        <f t="shared" si="235"/>
        <v>0</v>
      </c>
      <c r="M3120" s="61">
        <f t="shared" si="236"/>
        <v>0</v>
      </c>
    </row>
    <row r="3121" spans="2:13" ht="12">
      <c r="B3121" s="15">
        <v>3014</v>
      </c>
      <c r="C3121" s="6"/>
      <c r="D3121" s="6"/>
      <c r="E3121" s="32"/>
      <c r="F3121" s="32"/>
      <c r="G3121" s="55"/>
      <c r="H3121" s="32"/>
      <c r="I3121" s="32"/>
      <c r="J3121" s="54"/>
      <c r="K3121" s="67"/>
      <c r="L3121" s="68">
        <f t="shared" si="235"/>
        <v>0</v>
      </c>
      <c r="M3121" s="61">
        <f t="shared" si="236"/>
        <v>0</v>
      </c>
    </row>
    <row r="3122" spans="2:13" ht="12">
      <c r="B3122" s="15">
        <v>3015</v>
      </c>
      <c r="C3122" s="6"/>
      <c r="D3122" s="6"/>
      <c r="E3122" s="32"/>
      <c r="F3122" s="32"/>
      <c r="G3122" s="55"/>
      <c r="H3122" s="32"/>
      <c r="I3122" s="32"/>
      <c r="J3122" s="54"/>
      <c r="K3122" s="67"/>
      <c r="L3122" s="68">
        <f t="shared" si="235"/>
        <v>0</v>
      </c>
      <c r="M3122" s="61">
        <f t="shared" si="236"/>
        <v>0</v>
      </c>
    </row>
    <row r="3123" spans="2:13" ht="12">
      <c r="B3123" s="15">
        <v>3016</v>
      </c>
      <c r="C3123" s="6"/>
      <c r="D3123" s="6"/>
      <c r="E3123" s="32"/>
      <c r="F3123" s="32"/>
      <c r="G3123" s="55"/>
      <c r="H3123" s="32"/>
      <c r="I3123" s="32"/>
      <c r="J3123" s="54"/>
      <c r="K3123" s="67"/>
      <c r="L3123" s="68">
        <f t="shared" si="235"/>
        <v>0</v>
      </c>
      <c r="M3123" s="61">
        <f t="shared" si="236"/>
        <v>0</v>
      </c>
    </row>
    <row r="3124" spans="2:13" ht="12">
      <c r="B3124" s="15">
        <v>3017</v>
      </c>
      <c r="C3124" s="6"/>
      <c r="D3124" s="6"/>
      <c r="E3124" s="32"/>
      <c r="F3124" s="32"/>
      <c r="G3124" s="55"/>
      <c r="H3124" s="32"/>
      <c r="I3124" s="32"/>
      <c r="J3124" s="54"/>
      <c r="K3124" s="67"/>
      <c r="L3124" s="68">
        <f t="shared" si="235"/>
        <v>0</v>
      </c>
      <c r="M3124" s="61">
        <f t="shared" si="236"/>
        <v>0</v>
      </c>
    </row>
    <row r="3125" spans="2:13" ht="12">
      <c r="B3125" s="15">
        <v>3018</v>
      </c>
      <c r="C3125" s="6"/>
      <c r="D3125" s="6"/>
      <c r="E3125" s="32"/>
      <c r="F3125" s="32"/>
      <c r="G3125" s="55"/>
      <c r="H3125" s="32"/>
      <c r="I3125" s="32"/>
      <c r="J3125" s="54"/>
      <c r="K3125" s="67"/>
      <c r="L3125" s="68">
        <f t="shared" si="235"/>
        <v>0</v>
      </c>
      <c r="M3125" s="61">
        <f t="shared" si="236"/>
        <v>0</v>
      </c>
    </row>
    <row r="3126" spans="2:13" ht="12">
      <c r="B3126" s="15">
        <v>3019</v>
      </c>
      <c r="C3126" s="6"/>
      <c r="D3126" s="6"/>
      <c r="E3126" s="32"/>
      <c r="F3126" s="32"/>
      <c r="G3126" s="55"/>
      <c r="H3126" s="32"/>
      <c r="I3126" s="32"/>
      <c r="J3126" s="54"/>
      <c r="K3126" s="67"/>
      <c r="L3126" s="68">
        <f t="shared" si="235"/>
        <v>0</v>
      </c>
      <c r="M3126" s="61">
        <f t="shared" si="236"/>
        <v>0</v>
      </c>
    </row>
    <row r="3127" spans="2:13" ht="12">
      <c r="B3127" s="15">
        <v>3020</v>
      </c>
      <c r="C3127" s="6"/>
      <c r="D3127" s="6"/>
      <c r="E3127" s="32"/>
      <c r="F3127" s="32"/>
      <c r="G3127" s="55"/>
      <c r="H3127" s="32"/>
      <c r="I3127" s="32"/>
      <c r="J3127" s="54"/>
      <c r="K3127" s="67"/>
      <c r="L3127" s="68">
        <f t="shared" si="235"/>
        <v>0</v>
      </c>
      <c r="M3127" s="61">
        <f t="shared" si="236"/>
        <v>0</v>
      </c>
    </row>
    <row r="3128" spans="2:13" ht="12">
      <c r="B3128" s="15">
        <v>3021</v>
      </c>
      <c r="C3128" s="6"/>
      <c r="D3128" s="6"/>
      <c r="E3128" s="32"/>
      <c r="F3128" s="32"/>
      <c r="G3128" s="55"/>
      <c r="H3128" s="32"/>
      <c r="I3128" s="32"/>
      <c r="J3128" s="54"/>
      <c r="K3128" s="67"/>
      <c r="L3128" s="68">
        <f t="shared" si="235"/>
        <v>0</v>
      </c>
      <c r="M3128" s="61">
        <f t="shared" si="236"/>
        <v>0</v>
      </c>
    </row>
    <row r="3129" spans="2:13" ht="12">
      <c r="B3129" s="15">
        <v>3022</v>
      </c>
      <c r="C3129" s="6"/>
      <c r="D3129" s="6"/>
      <c r="E3129" s="32"/>
      <c r="F3129" s="32"/>
      <c r="G3129" s="55"/>
      <c r="H3129" s="32"/>
      <c r="I3129" s="32"/>
      <c r="J3129" s="54"/>
      <c r="K3129" s="67"/>
      <c r="L3129" s="68">
        <f aca="true" t="shared" si="237" ref="L3129:L3192">IF(E3129=0,0,E3129/F3129)</f>
        <v>0</v>
      </c>
      <c r="M3129" s="61">
        <f aca="true" t="shared" si="238" ref="M3129:M3192">IF(H3129=0,0,H3129/I3129)</f>
        <v>0</v>
      </c>
    </row>
    <row r="3130" spans="2:13" ht="12">
      <c r="B3130" s="15">
        <v>3023</v>
      </c>
      <c r="C3130" s="6"/>
      <c r="D3130" s="6"/>
      <c r="E3130" s="32"/>
      <c r="F3130" s="32"/>
      <c r="G3130" s="55"/>
      <c r="H3130" s="32"/>
      <c r="I3130" s="32"/>
      <c r="J3130" s="54"/>
      <c r="K3130" s="67"/>
      <c r="L3130" s="68">
        <f t="shared" si="237"/>
        <v>0</v>
      </c>
      <c r="M3130" s="61">
        <f t="shared" si="238"/>
        <v>0</v>
      </c>
    </row>
    <row r="3131" spans="2:13" ht="12">
      <c r="B3131" s="15">
        <v>3024</v>
      </c>
      <c r="C3131" s="6"/>
      <c r="D3131" s="6"/>
      <c r="E3131" s="32"/>
      <c r="F3131" s="32"/>
      <c r="G3131" s="55"/>
      <c r="H3131" s="32"/>
      <c r="I3131" s="32"/>
      <c r="J3131" s="54"/>
      <c r="K3131" s="67"/>
      <c r="L3131" s="68">
        <f t="shared" si="237"/>
        <v>0</v>
      </c>
      <c r="M3131" s="61">
        <f t="shared" si="238"/>
        <v>0</v>
      </c>
    </row>
    <row r="3132" spans="2:13" ht="12">
      <c r="B3132" s="15">
        <v>3025</v>
      </c>
      <c r="C3132" s="6"/>
      <c r="D3132" s="6"/>
      <c r="E3132" s="32"/>
      <c r="F3132" s="32"/>
      <c r="G3132" s="55"/>
      <c r="H3132" s="32"/>
      <c r="I3132" s="32"/>
      <c r="J3132" s="54"/>
      <c r="K3132" s="67"/>
      <c r="L3132" s="68">
        <f t="shared" si="237"/>
        <v>0</v>
      </c>
      <c r="M3132" s="61">
        <f t="shared" si="238"/>
        <v>0</v>
      </c>
    </row>
    <row r="3133" spans="2:13" ht="12">
      <c r="B3133" s="15">
        <v>3026</v>
      </c>
      <c r="C3133" s="6"/>
      <c r="D3133" s="6"/>
      <c r="E3133" s="32"/>
      <c r="F3133" s="32"/>
      <c r="G3133" s="55"/>
      <c r="H3133" s="32"/>
      <c r="I3133" s="32"/>
      <c r="J3133" s="54"/>
      <c r="K3133" s="67"/>
      <c r="L3133" s="68">
        <f t="shared" si="237"/>
        <v>0</v>
      </c>
      <c r="M3133" s="61">
        <f t="shared" si="238"/>
        <v>0</v>
      </c>
    </row>
    <row r="3134" spans="2:13" ht="12">
      <c r="B3134" s="15">
        <v>3027</v>
      </c>
      <c r="C3134" s="6"/>
      <c r="D3134" s="6"/>
      <c r="E3134" s="32"/>
      <c r="F3134" s="32"/>
      <c r="G3134" s="55"/>
      <c r="H3134" s="32"/>
      <c r="I3134" s="32"/>
      <c r="J3134" s="54"/>
      <c r="K3134" s="67"/>
      <c r="L3134" s="68">
        <f t="shared" si="237"/>
        <v>0</v>
      </c>
      <c r="M3134" s="61">
        <f t="shared" si="238"/>
        <v>0</v>
      </c>
    </row>
    <row r="3135" spans="2:13" ht="12">
      <c r="B3135" s="15">
        <v>3028</v>
      </c>
      <c r="C3135" s="6"/>
      <c r="D3135" s="6"/>
      <c r="E3135" s="32"/>
      <c r="F3135" s="32"/>
      <c r="G3135" s="55"/>
      <c r="H3135" s="32"/>
      <c r="I3135" s="32"/>
      <c r="J3135" s="54"/>
      <c r="K3135" s="67"/>
      <c r="L3135" s="68">
        <f t="shared" si="237"/>
        <v>0</v>
      </c>
      <c r="M3135" s="61">
        <f t="shared" si="238"/>
        <v>0</v>
      </c>
    </row>
    <row r="3136" spans="2:13" ht="12">
      <c r="B3136" s="15">
        <v>3029</v>
      </c>
      <c r="C3136" s="6"/>
      <c r="D3136" s="6"/>
      <c r="E3136" s="32"/>
      <c r="F3136" s="32"/>
      <c r="G3136" s="55"/>
      <c r="H3136" s="32"/>
      <c r="I3136" s="32"/>
      <c r="J3136" s="54"/>
      <c r="K3136" s="67"/>
      <c r="L3136" s="68">
        <f t="shared" si="237"/>
        <v>0</v>
      </c>
      <c r="M3136" s="61">
        <f t="shared" si="238"/>
        <v>0</v>
      </c>
    </row>
    <row r="3137" spans="2:13" ht="12">
      <c r="B3137" s="15">
        <v>3030</v>
      </c>
      <c r="C3137" s="6"/>
      <c r="D3137" s="6"/>
      <c r="E3137" s="32"/>
      <c r="F3137" s="32"/>
      <c r="G3137" s="55"/>
      <c r="H3137" s="32"/>
      <c r="I3137" s="32"/>
      <c r="J3137" s="54"/>
      <c r="K3137" s="67"/>
      <c r="L3137" s="68">
        <f t="shared" si="237"/>
        <v>0</v>
      </c>
      <c r="M3137" s="61">
        <f t="shared" si="238"/>
        <v>0</v>
      </c>
    </row>
    <row r="3138" spans="2:13" ht="12">
      <c r="B3138" s="15">
        <v>3031</v>
      </c>
      <c r="C3138" s="6"/>
      <c r="D3138" s="6"/>
      <c r="E3138" s="32"/>
      <c r="F3138" s="32"/>
      <c r="G3138" s="55"/>
      <c r="H3138" s="32"/>
      <c r="I3138" s="32"/>
      <c r="J3138" s="54"/>
      <c r="K3138" s="67"/>
      <c r="L3138" s="68">
        <f t="shared" si="237"/>
        <v>0</v>
      </c>
      <c r="M3138" s="61">
        <f t="shared" si="238"/>
        <v>0</v>
      </c>
    </row>
    <row r="3139" spans="2:13" ht="12">
      <c r="B3139" s="15">
        <v>3032</v>
      </c>
      <c r="C3139" s="6"/>
      <c r="D3139" s="6"/>
      <c r="E3139" s="32"/>
      <c r="F3139" s="32"/>
      <c r="G3139" s="55"/>
      <c r="H3139" s="32"/>
      <c r="I3139" s="32"/>
      <c r="J3139" s="54"/>
      <c r="K3139" s="67"/>
      <c r="L3139" s="68">
        <f t="shared" si="237"/>
        <v>0</v>
      </c>
      <c r="M3139" s="61">
        <f t="shared" si="238"/>
        <v>0</v>
      </c>
    </row>
    <row r="3140" spans="2:13" ht="12">
      <c r="B3140" s="15">
        <v>3033</v>
      </c>
      <c r="C3140" s="6"/>
      <c r="D3140" s="6"/>
      <c r="E3140" s="32"/>
      <c r="F3140" s="32"/>
      <c r="G3140" s="55"/>
      <c r="H3140" s="32"/>
      <c r="I3140" s="32"/>
      <c r="J3140" s="54"/>
      <c r="K3140" s="67"/>
      <c r="L3140" s="68">
        <f t="shared" si="237"/>
        <v>0</v>
      </c>
      <c r="M3140" s="61">
        <f t="shared" si="238"/>
        <v>0</v>
      </c>
    </row>
    <row r="3141" spans="2:13" ht="12">
      <c r="B3141" s="15">
        <v>3034</v>
      </c>
      <c r="C3141" s="6"/>
      <c r="D3141" s="6"/>
      <c r="E3141" s="32"/>
      <c r="F3141" s="32"/>
      <c r="G3141" s="55"/>
      <c r="H3141" s="32"/>
      <c r="I3141" s="32"/>
      <c r="J3141" s="54"/>
      <c r="K3141" s="67"/>
      <c r="L3141" s="68">
        <f t="shared" si="237"/>
        <v>0</v>
      </c>
      <c r="M3141" s="61">
        <f t="shared" si="238"/>
        <v>0</v>
      </c>
    </row>
    <row r="3142" spans="2:13" ht="12">
      <c r="B3142" s="15">
        <v>3035</v>
      </c>
      <c r="C3142" s="6"/>
      <c r="D3142" s="6"/>
      <c r="E3142" s="32"/>
      <c r="F3142" s="32"/>
      <c r="G3142" s="55"/>
      <c r="H3142" s="32"/>
      <c r="I3142" s="32"/>
      <c r="J3142" s="54"/>
      <c r="K3142" s="67"/>
      <c r="L3142" s="68">
        <f t="shared" si="237"/>
        <v>0</v>
      </c>
      <c r="M3142" s="61">
        <f t="shared" si="238"/>
        <v>0</v>
      </c>
    </row>
    <row r="3143" spans="2:13" ht="12">
      <c r="B3143" s="15">
        <v>3036</v>
      </c>
      <c r="C3143" s="6"/>
      <c r="D3143" s="6"/>
      <c r="E3143" s="32"/>
      <c r="F3143" s="32"/>
      <c r="G3143" s="55"/>
      <c r="H3143" s="32"/>
      <c r="I3143" s="32"/>
      <c r="J3143" s="54"/>
      <c r="K3143" s="67"/>
      <c r="L3143" s="68">
        <f t="shared" si="237"/>
        <v>0</v>
      </c>
      <c r="M3143" s="61">
        <f t="shared" si="238"/>
        <v>0</v>
      </c>
    </row>
    <row r="3144" spans="2:13" ht="12">
      <c r="B3144" s="15">
        <v>3037</v>
      </c>
      <c r="C3144" s="6"/>
      <c r="D3144" s="6"/>
      <c r="E3144" s="32"/>
      <c r="F3144" s="32"/>
      <c r="G3144" s="55"/>
      <c r="H3144" s="32"/>
      <c r="I3144" s="32"/>
      <c r="J3144" s="54"/>
      <c r="K3144" s="67"/>
      <c r="L3144" s="68">
        <f t="shared" si="237"/>
        <v>0</v>
      </c>
      <c r="M3144" s="61">
        <f t="shared" si="238"/>
        <v>0</v>
      </c>
    </row>
    <row r="3145" spans="2:13" ht="12">
      <c r="B3145" s="15">
        <v>3038</v>
      </c>
      <c r="C3145" s="6"/>
      <c r="D3145" s="6"/>
      <c r="E3145" s="32"/>
      <c r="F3145" s="32"/>
      <c r="G3145" s="55"/>
      <c r="H3145" s="32"/>
      <c r="I3145" s="32"/>
      <c r="J3145" s="54"/>
      <c r="K3145" s="67"/>
      <c r="L3145" s="68">
        <f t="shared" si="237"/>
        <v>0</v>
      </c>
      <c r="M3145" s="61">
        <f t="shared" si="238"/>
        <v>0</v>
      </c>
    </row>
    <row r="3146" spans="2:13" ht="12">
      <c r="B3146" s="15">
        <v>3039</v>
      </c>
      <c r="C3146" s="6"/>
      <c r="D3146" s="6"/>
      <c r="E3146" s="32"/>
      <c r="F3146" s="32"/>
      <c r="G3146" s="55"/>
      <c r="H3146" s="32"/>
      <c r="I3146" s="32"/>
      <c r="J3146" s="54"/>
      <c r="K3146" s="67"/>
      <c r="L3146" s="68">
        <f t="shared" si="237"/>
        <v>0</v>
      </c>
      <c r="M3146" s="61">
        <f t="shared" si="238"/>
        <v>0</v>
      </c>
    </row>
    <row r="3147" spans="2:13" ht="12">
      <c r="B3147" s="15">
        <v>3040</v>
      </c>
      <c r="C3147" s="6"/>
      <c r="D3147" s="6"/>
      <c r="E3147" s="32"/>
      <c r="F3147" s="32"/>
      <c r="G3147" s="55"/>
      <c r="H3147" s="32"/>
      <c r="I3147" s="32"/>
      <c r="J3147" s="54"/>
      <c r="K3147" s="67"/>
      <c r="L3147" s="68">
        <f t="shared" si="237"/>
        <v>0</v>
      </c>
      <c r="M3147" s="61">
        <f t="shared" si="238"/>
        <v>0</v>
      </c>
    </row>
    <row r="3148" spans="2:13" ht="12">
      <c r="B3148" s="15">
        <v>3041</v>
      </c>
      <c r="C3148" s="6"/>
      <c r="D3148" s="6"/>
      <c r="E3148" s="32"/>
      <c r="F3148" s="32"/>
      <c r="G3148" s="55"/>
      <c r="H3148" s="32"/>
      <c r="I3148" s="32"/>
      <c r="J3148" s="54"/>
      <c r="K3148" s="67"/>
      <c r="L3148" s="68">
        <f t="shared" si="237"/>
        <v>0</v>
      </c>
      <c r="M3148" s="61">
        <f t="shared" si="238"/>
        <v>0</v>
      </c>
    </row>
    <row r="3149" spans="2:13" ht="12">
      <c r="B3149" s="15">
        <v>3042</v>
      </c>
      <c r="C3149" s="6"/>
      <c r="D3149" s="6"/>
      <c r="E3149" s="32"/>
      <c r="F3149" s="32"/>
      <c r="G3149" s="55"/>
      <c r="H3149" s="32"/>
      <c r="I3149" s="32"/>
      <c r="J3149" s="54"/>
      <c r="K3149" s="67"/>
      <c r="L3149" s="68">
        <f t="shared" si="237"/>
        <v>0</v>
      </c>
      <c r="M3149" s="61">
        <f t="shared" si="238"/>
        <v>0</v>
      </c>
    </row>
    <row r="3150" spans="2:13" ht="12">
      <c r="B3150" s="15">
        <v>3043</v>
      </c>
      <c r="C3150" s="6"/>
      <c r="D3150" s="6"/>
      <c r="E3150" s="32"/>
      <c r="F3150" s="32"/>
      <c r="G3150" s="55"/>
      <c r="H3150" s="32"/>
      <c r="I3150" s="32"/>
      <c r="J3150" s="54"/>
      <c r="K3150" s="67"/>
      <c r="L3150" s="68">
        <f t="shared" si="237"/>
        <v>0</v>
      </c>
      <c r="M3150" s="61">
        <f t="shared" si="238"/>
        <v>0</v>
      </c>
    </row>
    <row r="3151" spans="2:13" ht="12">
      <c r="B3151" s="15">
        <v>3044</v>
      </c>
      <c r="C3151" s="6"/>
      <c r="D3151" s="6"/>
      <c r="E3151" s="32"/>
      <c r="F3151" s="32"/>
      <c r="G3151" s="55"/>
      <c r="H3151" s="32"/>
      <c r="I3151" s="32"/>
      <c r="J3151" s="54"/>
      <c r="K3151" s="67"/>
      <c r="L3151" s="68">
        <f t="shared" si="237"/>
        <v>0</v>
      </c>
      <c r="M3151" s="61">
        <f t="shared" si="238"/>
        <v>0</v>
      </c>
    </row>
    <row r="3152" spans="2:13" ht="12">
      <c r="B3152" s="15">
        <v>3045</v>
      </c>
      <c r="C3152" s="6"/>
      <c r="D3152" s="6"/>
      <c r="E3152" s="32"/>
      <c r="F3152" s="32"/>
      <c r="G3152" s="55"/>
      <c r="H3152" s="32"/>
      <c r="I3152" s="32"/>
      <c r="J3152" s="54"/>
      <c r="K3152" s="67"/>
      <c r="L3152" s="68">
        <f t="shared" si="237"/>
        <v>0</v>
      </c>
      <c r="M3152" s="61">
        <f t="shared" si="238"/>
        <v>0</v>
      </c>
    </row>
    <row r="3153" spans="2:13" ht="12">
      <c r="B3153" s="15">
        <v>3046</v>
      </c>
      <c r="C3153" s="6"/>
      <c r="D3153" s="6"/>
      <c r="E3153" s="32"/>
      <c r="F3153" s="32"/>
      <c r="G3153" s="55"/>
      <c r="H3153" s="32"/>
      <c r="I3153" s="32"/>
      <c r="J3153" s="54"/>
      <c r="K3153" s="67"/>
      <c r="L3153" s="68">
        <f t="shared" si="237"/>
        <v>0</v>
      </c>
      <c r="M3153" s="61">
        <f t="shared" si="238"/>
        <v>0</v>
      </c>
    </row>
    <row r="3154" spans="2:13" ht="12">
      <c r="B3154" s="15">
        <v>3047</v>
      </c>
      <c r="C3154" s="6"/>
      <c r="D3154" s="6"/>
      <c r="E3154" s="32"/>
      <c r="F3154" s="32"/>
      <c r="G3154" s="55"/>
      <c r="H3154" s="32"/>
      <c r="I3154" s="32"/>
      <c r="J3154" s="54"/>
      <c r="K3154" s="67"/>
      <c r="L3154" s="68">
        <f t="shared" si="237"/>
        <v>0</v>
      </c>
      <c r="M3154" s="61">
        <f t="shared" si="238"/>
        <v>0</v>
      </c>
    </row>
    <row r="3155" spans="2:13" ht="12">
      <c r="B3155" s="15">
        <v>3048</v>
      </c>
      <c r="C3155" s="6"/>
      <c r="D3155" s="6"/>
      <c r="E3155" s="32"/>
      <c r="F3155" s="32"/>
      <c r="G3155" s="55"/>
      <c r="H3155" s="32"/>
      <c r="I3155" s="32"/>
      <c r="J3155" s="54"/>
      <c r="K3155" s="67"/>
      <c r="L3155" s="68">
        <f t="shared" si="237"/>
        <v>0</v>
      </c>
      <c r="M3155" s="61">
        <f t="shared" si="238"/>
        <v>0</v>
      </c>
    </row>
    <row r="3156" spans="2:13" ht="12">
      <c r="B3156" s="15">
        <v>3049</v>
      </c>
      <c r="C3156" s="6"/>
      <c r="D3156" s="6"/>
      <c r="E3156" s="32"/>
      <c r="F3156" s="32"/>
      <c r="G3156" s="55"/>
      <c r="H3156" s="32"/>
      <c r="I3156" s="32"/>
      <c r="J3156" s="54"/>
      <c r="K3156" s="67"/>
      <c r="L3156" s="68">
        <f t="shared" si="237"/>
        <v>0</v>
      </c>
      <c r="M3156" s="61">
        <f t="shared" si="238"/>
        <v>0</v>
      </c>
    </row>
    <row r="3157" spans="2:13" ht="12">
      <c r="B3157" s="15">
        <v>3050</v>
      </c>
      <c r="C3157" s="6"/>
      <c r="D3157" s="6"/>
      <c r="E3157" s="32"/>
      <c r="F3157" s="32"/>
      <c r="G3157" s="55"/>
      <c r="H3157" s="32"/>
      <c r="I3157" s="32"/>
      <c r="J3157" s="54"/>
      <c r="K3157" s="67"/>
      <c r="L3157" s="68">
        <f t="shared" si="237"/>
        <v>0</v>
      </c>
      <c r="M3157" s="61">
        <f t="shared" si="238"/>
        <v>0</v>
      </c>
    </row>
    <row r="3158" spans="2:13" ht="12">
      <c r="B3158" s="15">
        <v>3051</v>
      </c>
      <c r="C3158" s="6"/>
      <c r="D3158" s="6"/>
      <c r="E3158" s="32"/>
      <c r="F3158" s="32"/>
      <c r="G3158" s="55"/>
      <c r="H3158" s="32"/>
      <c r="I3158" s="32"/>
      <c r="J3158" s="54"/>
      <c r="K3158" s="67"/>
      <c r="L3158" s="68">
        <f t="shared" si="237"/>
        <v>0</v>
      </c>
      <c r="M3158" s="61">
        <f t="shared" si="238"/>
        <v>0</v>
      </c>
    </row>
    <row r="3159" spans="2:13" ht="12">
      <c r="B3159" s="15">
        <v>3052</v>
      </c>
      <c r="C3159" s="6"/>
      <c r="D3159" s="6"/>
      <c r="E3159" s="32"/>
      <c r="F3159" s="32"/>
      <c r="G3159" s="55"/>
      <c r="H3159" s="32"/>
      <c r="I3159" s="32"/>
      <c r="J3159" s="54"/>
      <c r="K3159" s="67"/>
      <c r="L3159" s="68">
        <f t="shared" si="237"/>
        <v>0</v>
      </c>
      <c r="M3159" s="61">
        <f t="shared" si="238"/>
        <v>0</v>
      </c>
    </row>
    <row r="3160" spans="2:13" ht="12">
      <c r="B3160" s="15">
        <v>3053</v>
      </c>
      <c r="C3160" s="6"/>
      <c r="D3160" s="6"/>
      <c r="E3160" s="32"/>
      <c r="F3160" s="32"/>
      <c r="G3160" s="55"/>
      <c r="H3160" s="32"/>
      <c r="I3160" s="32"/>
      <c r="J3160" s="54"/>
      <c r="K3160" s="67"/>
      <c r="L3160" s="68">
        <f t="shared" si="237"/>
        <v>0</v>
      </c>
      <c r="M3160" s="61">
        <f t="shared" si="238"/>
        <v>0</v>
      </c>
    </row>
    <row r="3161" spans="2:13" ht="12">
      <c r="B3161" s="15">
        <v>3054</v>
      </c>
      <c r="C3161" s="6"/>
      <c r="D3161" s="6"/>
      <c r="E3161" s="32"/>
      <c r="F3161" s="32"/>
      <c r="G3161" s="55"/>
      <c r="H3161" s="32"/>
      <c r="I3161" s="32"/>
      <c r="J3161" s="54"/>
      <c r="K3161" s="67"/>
      <c r="L3161" s="68">
        <f t="shared" si="237"/>
        <v>0</v>
      </c>
      <c r="M3161" s="61">
        <f t="shared" si="238"/>
        <v>0</v>
      </c>
    </row>
    <row r="3162" spans="2:13" ht="12">
      <c r="B3162" s="15">
        <v>3055</v>
      </c>
      <c r="C3162" s="6"/>
      <c r="D3162" s="6"/>
      <c r="E3162" s="32"/>
      <c r="F3162" s="32"/>
      <c r="G3162" s="55"/>
      <c r="H3162" s="32"/>
      <c r="I3162" s="32"/>
      <c r="J3162" s="54"/>
      <c r="K3162" s="67"/>
      <c r="L3162" s="68">
        <f t="shared" si="237"/>
        <v>0</v>
      </c>
      <c r="M3162" s="61">
        <f t="shared" si="238"/>
        <v>0</v>
      </c>
    </row>
    <row r="3163" spans="2:13" ht="12">
      <c r="B3163" s="15">
        <v>3056</v>
      </c>
      <c r="C3163" s="6"/>
      <c r="D3163" s="6"/>
      <c r="E3163" s="32"/>
      <c r="F3163" s="32"/>
      <c r="G3163" s="55"/>
      <c r="H3163" s="32"/>
      <c r="I3163" s="32"/>
      <c r="J3163" s="54"/>
      <c r="K3163" s="67"/>
      <c r="L3163" s="68">
        <f t="shared" si="237"/>
        <v>0</v>
      </c>
      <c r="M3163" s="61">
        <f t="shared" si="238"/>
        <v>0</v>
      </c>
    </row>
    <row r="3164" spans="2:13" ht="12">
      <c r="B3164" s="15">
        <v>3057</v>
      </c>
      <c r="C3164" s="6"/>
      <c r="D3164" s="6"/>
      <c r="E3164" s="32"/>
      <c r="F3164" s="32"/>
      <c r="G3164" s="55"/>
      <c r="H3164" s="32"/>
      <c r="I3164" s="32"/>
      <c r="J3164" s="54"/>
      <c r="K3164" s="67"/>
      <c r="L3164" s="68">
        <f t="shared" si="237"/>
        <v>0</v>
      </c>
      <c r="M3164" s="61">
        <f t="shared" si="238"/>
        <v>0</v>
      </c>
    </row>
    <row r="3165" spans="2:13" ht="12">
      <c r="B3165" s="15">
        <v>3058</v>
      </c>
      <c r="C3165" s="6"/>
      <c r="D3165" s="6"/>
      <c r="E3165" s="32"/>
      <c r="F3165" s="32"/>
      <c r="G3165" s="55"/>
      <c r="H3165" s="32"/>
      <c r="I3165" s="32"/>
      <c r="J3165" s="54"/>
      <c r="K3165" s="67"/>
      <c r="L3165" s="68">
        <f t="shared" si="237"/>
        <v>0</v>
      </c>
      <c r="M3165" s="61">
        <f t="shared" si="238"/>
        <v>0</v>
      </c>
    </row>
    <row r="3166" spans="2:13" ht="12">
      <c r="B3166" s="15">
        <v>3059</v>
      </c>
      <c r="C3166" s="6"/>
      <c r="D3166" s="6"/>
      <c r="E3166" s="32"/>
      <c r="F3166" s="32"/>
      <c r="G3166" s="55"/>
      <c r="H3166" s="32"/>
      <c r="I3166" s="32"/>
      <c r="J3166" s="54"/>
      <c r="K3166" s="67"/>
      <c r="L3166" s="68">
        <f t="shared" si="237"/>
        <v>0</v>
      </c>
      <c r="M3166" s="61">
        <f t="shared" si="238"/>
        <v>0</v>
      </c>
    </row>
    <row r="3167" spans="2:13" ht="12">
      <c r="B3167" s="15">
        <v>3060</v>
      </c>
      <c r="C3167" s="6"/>
      <c r="D3167" s="6"/>
      <c r="E3167" s="32"/>
      <c r="F3167" s="32"/>
      <c r="G3167" s="55"/>
      <c r="H3167" s="32"/>
      <c r="I3167" s="32"/>
      <c r="J3167" s="54"/>
      <c r="K3167" s="67"/>
      <c r="L3167" s="68">
        <f t="shared" si="237"/>
        <v>0</v>
      </c>
      <c r="M3167" s="61">
        <f t="shared" si="238"/>
        <v>0</v>
      </c>
    </row>
    <row r="3168" spans="2:13" ht="12">
      <c r="B3168" s="15">
        <v>3061</v>
      </c>
      <c r="C3168" s="6"/>
      <c r="D3168" s="6"/>
      <c r="E3168" s="32"/>
      <c r="F3168" s="32"/>
      <c r="G3168" s="55"/>
      <c r="H3168" s="32"/>
      <c r="I3168" s="32"/>
      <c r="J3168" s="54"/>
      <c r="K3168" s="67"/>
      <c r="L3168" s="68">
        <f t="shared" si="237"/>
        <v>0</v>
      </c>
      <c r="M3168" s="61">
        <f t="shared" si="238"/>
        <v>0</v>
      </c>
    </row>
    <row r="3169" spans="2:13" ht="12">
      <c r="B3169" s="15">
        <v>3062</v>
      </c>
      <c r="C3169" s="6"/>
      <c r="D3169" s="6"/>
      <c r="E3169" s="32"/>
      <c r="F3169" s="32"/>
      <c r="G3169" s="55"/>
      <c r="H3169" s="32"/>
      <c r="I3169" s="32"/>
      <c r="J3169" s="54"/>
      <c r="K3169" s="67"/>
      <c r="L3169" s="68">
        <f t="shared" si="237"/>
        <v>0</v>
      </c>
      <c r="M3169" s="61">
        <f t="shared" si="238"/>
        <v>0</v>
      </c>
    </row>
    <row r="3170" spans="2:13" ht="12">
      <c r="B3170" s="15">
        <v>3063</v>
      </c>
      <c r="C3170" s="6"/>
      <c r="D3170" s="6"/>
      <c r="E3170" s="32"/>
      <c r="F3170" s="32"/>
      <c r="G3170" s="55"/>
      <c r="H3170" s="32"/>
      <c r="I3170" s="32"/>
      <c r="J3170" s="54"/>
      <c r="K3170" s="67"/>
      <c r="L3170" s="68">
        <f t="shared" si="237"/>
        <v>0</v>
      </c>
      <c r="M3170" s="61">
        <f t="shared" si="238"/>
        <v>0</v>
      </c>
    </row>
    <row r="3171" spans="2:13" ht="12">
      <c r="B3171" s="15">
        <v>3064</v>
      </c>
      <c r="C3171" s="6"/>
      <c r="D3171" s="6"/>
      <c r="E3171" s="32"/>
      <c r="F3171" s="32"/>
      <c r="G3171" s="55"/>
      <c r="H3171" s="32"/>
      <c r="I3171" s="32"/>
      <c r="J3171" s="54"/>
      <c r="K3171" s="67"/>
      <c r="L3171" s="68">
        <f t="shared" si="237"/>
        <v>0</v>
      </c>
      <c r="M3171" s="61">
        <f t="shared" si="238"/>
        <v>0</v>
      </c>
    </row>
    <row r="3172" spans="2:13" ht="12">
      <c r="B3172" s="15">
        <v>3065</v>
      </c>
      <c r="C3172" s="6"/>
      <c r="D3172" s="6"/>
      <c r="E3172" s="32"/>
      <c r="F3172" s="32"/>
      <c r="G3172" s="55"/>
      <c r="H3172" s="32"/>
      <c r="I3172" s="32"/>
      <c r="J3172" s="54"/>
      <c r="K3172" s="67"/>
      <c r="L3172" s="68">
        <f t="shared" si="237"/>
        <v>0</v>
      </c>
      <c r="M3172" s="61">
        <f t="shared" si="238"/>
        <v>0</v>
      </c>
    </row>
    <row r="3173" spans="2:13" ht="12">
      <c r="B3173" s="15">
        <v>3066</v>
      </c>
      <c r="C3173" s="6"/>
      <c r="D3173" s="6"/>
      <c r="E3173" s="32"/>
      <c r="F3173" s="32"/>
      <c r="G3173" s="55"/>
      <c r="H3173" s="32"/>
      <c r="I3173" s="32"/>
      <c r="J3173" s="54"/>
      <c r="K3173" s="67"/>
      <c r="L3173" s="68">
        <f t="shared" si="237"/>
        <v>0</v>
      </c>
      <c r="M3173" s="61">
        <f t="shared" si="238"/>
        <v>0</v>
      </c>
    </row>
    <row r="3174" spans="2:13" ht="12">
      <c r="B3174" s="15">
        <v>3067</v>
      </c>
      <c r="C3174" s="6"/>
      <c r="D3174" s="6"/>
      <c r="E3174" s="32"/>
      <c r="F3174" s="32"/>
      <c r="G3174" s="55"/>
      <c r="H3174" s="32"/>
      <c r="I3174" s="32"/>
      <c r="J3174" s="54"/>
      <c r="K3174" s="67"/>
      <c r="L3174" s="68">
        <f t="shared" si="237"/>
        <v>0</v>
      </c>
      <c r="M3174" s="61">
        <f t="shared" si="238"/>
        <v>0</v>
      </c>
    </row>
    <row r="3175" spans="2:13" ht="12">
      <c r="B3175" s="15">
        <v>3068</v>
      </c>
      <c r="C3175" s="6"/>
      <c r="D3175" s="6"/>
      <c r="E3175" s="32"/>
      <c r="F3175" s="32"/>
      <c r="G3175" s="55"/>
      <c r="H3175" s="32"/>
      <c r="I3175" s="32"/>
      <c r="J3175" s="54"/>
      <c r="K3175" s="67"/>
      <c r="L3175" s="68">
        <f t="shared" si="237"/>
        <v>0</v>
      </c>
      <c r="M3175" s="61">
        <f t="shared" si="238"/>
        <v>0</v>
      </c>
    </row>
    <row r="3176" spans="2:13" ht="12">
      <c r="B3176" s="15">
        <v>3069</v>
      </c>
      <c r="C3176" s="6"/>
      <c r="D3176" s="6"/>
      <c r="E3176" s="32"/>
      <c r="F3176" s="32"/>
      <c r="G3176" s="55"/>
      <c r="H3176" s="32"/>
      <c r="I3176" s="32"/>
      <c r="J3176" s="54"/>
      <c r="K3176" s="67"/>
      <c r="L3176" s="68">
        <f t="shared" si="237"/>
        <v>0</v>
      </c>
      <c r="M3176" s="61">
        <f t="shared" si="238"/>
        <v>0</v>
      </c>
    </row>
    <row r="3177" spans="2:13" ht="12">
      <c r="B3177" s="15">
        <v>3070</v>
      </c>
      <c r="C3177" s="6"/>
      <c r="D3177" s="6"/>
      <c r="E3177" s="32"/>
      <c r="F3177" s="32"/>
      <c r="G3177" s="55"/>
      <c r="H3177" s="32"/>
      <c r="I3177" s="32"/>
      <c r="J3177" s="54"/>
      <c r="K3177" s="67"/>
      <c r="L3177" s="68">
        <f t="shared" si="237"/>
        <v>0</v>
      </c>
      <c r="M3177" s="61">
        <f t="shared" si="238"/>
        <v>0</v>
      </c>
    </row>
    <row r="3178" spans="2:13" ht="12">
      <c r="B3178" s="15">
        <v>3071</v>
      </c>
      <c r="C3178" s="6"/>
      <c r="D3178" s="6"/>
      <c r="E3178" s="32"/>
      <c r="F3178" s="32"/>
      <c r="G3178" s="55"/>
      <c r="H3178" s="32"/>
      <c r="I3178" s="32"/>
      <c r="J3178" s="54"/>
      <c r="K3178" s="67"/>
      <c r="L3178" s="68">
        <f t="shared" si="237"/>
        <v>0</v>
      </c>
      <c r="M3178" s="61">
        <f t="shared" si="238"/>
        <v>0</v>
      </c>
    </row>
    <row r="3179" spans="2:13" ht="12">
      <c r="B3179" s="15">
        <v>3072</v>
      </c>
      <c r="C3179" s="6"/>
      <c r="D3179" s="6"/>
      <c r="E3179" s="32"/>
      <c r="F3179" s="32"/>
      <c r="G3179" s="55"/>
      <c r="H3179" s="32"/>
      <c r="I3179" s="32"/>
      <c r="J3179" s="54"/>
      <c r="K3179" s="67"/>
      <c r="L3179" s="68">
        <f t="shared" si="237"/>
        <v>0</v>
      </c>
      <c r="M3179" s="61">
        <f t="shared" si="238"/>
        <v>0</v>
      </c>
    </row>
    <row r="3180" spans="2:13" ht="12">
      <c r="B3180" s="15">
        <v>3073</v>
      </c>
      <c r="C3180" s="6"/>
      <c r="D3180" s="6"/>
      <c r="E3180" s="32"/>
      <c r="F3180" s="32"/>
      <c r="G3180" s="55"/>
      <c r="H3180" s="32"/>
      <c r="I3180" s="32"/>
      <c r="J3180" s="54"/>
      <c r="K3180" s="67"/>
      <c r="L3180" s="68">
        <f t="shared" si="237"/>
        <v>0</v>
      </c>
      <c r="M3180" s="61">
        <f t="shared" si="238"/>
        <v>0</v>
      </c>
    </row>
    <row r="3181" spans="2:13" ht="12">
      <c r="B3181" s="15">
        <v>3074</v>
      </c>
      <c r="C3181" s="6"/>
      <c r="D3181" s="6"/>
      <c r="E3181" s="32"/>
      <c r="F3181" s="32"/>
      <c r="G3181" s="55"/>
      <c r="H3181" s="32"/>
      <c r="I3181" s="32"/>
      <c r="J3181" s="54"/>
      <c r="K3181" s="67"/>
      <c r="L3181" s="68">
        <f t="shared" si="237"/>
        <v>0</v>
      </c>
      <c r="M3181" s="61">
        <f t="shared" si="238"/>
        <v>0</v>
      </c>
    </row>
    <row r="3182" spans="2:13" ht="12">
      <c r="B3182" s="15">
        <v>3075</v>
      </c>
      <c r="C3182" s="6"/>
      <c r="D3182" s="6"/>
      <c r="E3182" s="32"/>
      <c r="F3182" s="32"/>
      <c r="G3182" s="55"/>
      <c r="H3182" s="32"/>
      <c r="I3182" s="32"/>
      <c r="J3182" s="54"/>
      <c r="K3182" s="67"/>
      <c r="L3182" s="68">
        <f t="shared" si="237"/>
        <v>0</v>
      </c>
      <c r="M3182" s="61">
        <f t="shared" si="238"/>
        <v>0</v>
      </c>
    </row>
    <row r="3183" spans="2:13" ht="12">
      <c r="B3183" s="15">
        <v>3076</v>
      </c>
      <c r="C3183" s="6"/>
      <c r="D3183" s="6"/>
      <c r="E3183" s="32"/>
      <c r="F3183" s="32"/>
      <c r="G3183" s="55"/>
      <c r="H3183" s="32"/>
      <c r="I3183" s="32"/>
      <c r="J3183" s="54"/>
      <c r="K3183" s="67"/>
      <c r="L3183" s="68">
        <f t="shared" si="237"/>
        <v>0</v>
      </c>
      <c r="M3183" s="61">
        <f t="shared" si="238"/>
        <v>0</v>
      </c>
    </row>
    <row r="3184" spans="2:13" ht="12">
      <c r="B3184" s="15">
        <v>3077</v>
      </c>
      <c r="C3184" s="6"/>
      <c r="D3184" s="6"/>
      <c r="E3184" s="32"/>
      <c r="F3184" s="32"/>
      <c r="G3184" s="55"/>
      <c r="H3184" s="32"/>
      <c r="I3184" s="32"/>
      <c r="J3184" s="54"/>
      <c r="K3184" s="67"/>
      <c r="L3184" s="68">
        <f t="shared" si="237"/>
        <v>0</v>
      </c>
      <c r="M3184" s="61">
        <f t="shared" si="238"/>
        <v>0</v>
      </c>
    </row>
    <row r="3185" spans="2:13" ht="12">
      <c r="B3185" s="15">
        <v>3078</v>
      </c>
      <c r="C3185" s="6"/>
      <c r="D3185" s="6"/>
      <c r="E3185" s="32"/>
      <c r="F3185" s="32"/>
      <c r="G3185" s="55"/>
      <c r="H3185" s="32"/>
      <c r="I3185" s="32"/>
      <c r="J3185" s="54"/>
      <c r="K3185" s="67"/>
      <c r="L3185" s="68">
        <f t="shared" si="237"/>
        <v>0</v>
      </c>
      <c r="M3185" s="61">
        <f t="shared" si="238"/>
        <v>0</v>
      </c>
    </row>
    <row r="3186" spans="2:13" ht="12">
      <c r="B3186" s="15">
        <v>3079</v>
      </c>
      <c r="C3186" s="6"/>
      <c r="D3186" s="6"/>
      <c r="E3186" s="32"/>
      <c r="F3186" s="32"/>
      <c r="G3186" s="55"/>
      <c r="H3186" s="32"/>
      <c r="I3186" s="32"/>
      <c r="J3186" s="54"/>
      <c r="K3186" s="67"/>
      <c r="L3186" s="68">
        <f t="shared" si="237"/>
        <v>0</v>
      </c>
      <c r="M3186" s="61">
        <f t="shared" si="238"/>
        <v>0</v>
      </c>
    </row>
    <row r="3187" spans="2:13" ht="12">
      <c r="B3187" s="15">
        <v>3080</v>
      </c>
      <c r="C3187" s="6"/>
      <c r="D3187" s="6"/>
      <c r="E3187" s="32"/>
      <c r="F3187" s="32"/>
      <c r="G3187" s="55"/>
      <c r="H3187" s="32"/>
      <c r="I3187" s="32"/>
      <c r="J3187" s="54"/>
      <c r="K3187" s="67"/>
      <c r="L3187" s="68">
        <f t="shared" si="237"/>
        <v>0</v>
      </c>
      <c r="M3187" s="61">
        <f t="shared" si="238"/>
        <v>0</v>
      </c>
    </row>
    <row r="3188" spans="2:13" ht="12">
      <c r="B3188" s="15">
        <v>3081</v>
      </c>
      <c r="C3188" s="6"/>
      <c r="D3188" s="6"/>
      <c r="E3188" s="32"/>
      <c r="F3188" s="32"/>
      <c r="G3188" s="55"/>
      <c r="H3188" s="32"/>
      <c r="I3188" s="32"/>
      <c r="J3188" s="54"/>
      <c r="K3188" s="67"/>
      <c r="L3188" s="68">
        <f t="shared" si="237"/>
        <v>0</v>
      </c>
      <c r="M3188" s="61">
        <f t="shared" si="238"/>
        <v>0</v>
      </c>
    </row>
    <row r="3189" spans="2:13" ht="12">
      <c r="B3189" s="15">
        <v>3082</v>
      </c>
      <c r="C3189" s="6"/>
      <c r="D3189" s="6"/>
      <c r="E3189" s="32"/>
      <c r="F3189" s="32"/>
      <c r="G3189" s="55"/>
      <c r="H3189" s="32"/>
      <c r="I3189" s="32"/>
      <c r="J3189" s="54"/>
      <c r="K3189" s="67"/>
      <c r="L3189" s="68">
        <f t="shared" si="237"/>
        <v>0</v>
      </c>
      <c r="M3189" s="61">
        <f t="shared" si="238"/>
        <v>0</v>
      </c>
    </row>
    <row r="3190" spans="2:13" ht="12">
      <c r="B3190" s="15">
        <v>3083</v>
      </c>
      <c r="C3190" s="6"/>
      <c r="D3190" s="6"/>
      <c r="E3190" s="32"/>
      <c r="F3190" s="32"/>
      <c r="G3190" s="55"/>
      <c r="H3190" s="32"/>
      <c r="I3190" s="32"/>
      <c r="J3190" s="54"/>
      <c r="K3190" s="67"/>
      <c r="L3190" s="68">
        <f t="shared" si="237"/>
        <v>0</v>
      </c>
      <c r="M3190" s="61">
        <f t="shared" si="238"/>
        <v>0</v>
      </c>
    </row>
    <row r="3191" spans="2:13" ht="12">
      <c r="B3191" s="15">
        <v>3084</v>
      </c>
      <c r="C3191" s="6"/>
      <c r="D3191" s="6"/>
      <c r="E3191" s="32"/>
      <c r="F3191" s="32"/>
      <c r="G3191" s="55"/>
      <c r="H3191" s="32"/>
      <c r="I3191" s="32"/>
      <c r="J3191" s="54"/>
      <c r="K3191" s="67"/>
      <c r="L3191" s="68">
        <f t="shared" si="237"/>
        <v>0</v>
      </c>
      <c r="M3191" s="61">
        <f t="shared" si="238"/>
        <v>0</v>
      </c>
    </row>
    <row r="3192" spans="2:13" ht="12">
      <c r="B3192" s="15">
        <v>3085</v>
      </c>
      <c r="C3192" s="6"/>
      <c r="D3192" s="6"/>
      <c r="E3192" s="32"/>
      <c r="F3192" s="32"/>
      <c r="G3192" s="55"/>
      <c r="H3192" s="32"/>
      <c r="I3192" s="32"/>
      <c r="J3192" s="54"/>
      <c r="K3192" s="67"/>
      <c r="L3192" s="68">
        <f t="shared" si="237"/>
        <v>0</v>
      </c>
      <c r="M3192" s="61">
        <f t="shared" si="238"/>
        <v>0</v>
      </c>
    </row>
    <row r="3193" spans="2:13" ht="12">
      <c r="B3193" s="15">
        <v>3086</v>
      </c>
      <c r="C3193" s="6"/>
      <c r="D3193" s="6"/>
      <c r="E3193" s="32"/>
      <c r="F3193" s="32"/>
      <c r="G3193" s="55"/>
      <c r="H3193" s="32"/>
      <c r="I3193" s="32"/>
      <c r="J3193" s="54"/>
      <c r="K3193" s="67"/>
      <c r="L3193" s="68">
        <f aca="true" t="shared" si="239" ref="L3193:L3256">IF(E3193=0,0,E3193/F3193)</f>
        <v>0</v>
      </c>
      <c r="M3193" s="61">
        <f aca="true" t="shared" si="240" ref="M3193:M3256">IF(H3193=0,0,H3193/I3193)</f>
        <v>0</v>
      </c>
    </row>
    <row r="3194" spans="2:13" ht="12">
      <c r="B3194" s="15">
        <v>3087</v>
      </c>
      <c r="C3194" s="6"/>
      <c r="D3194" s="6"/>
      <c r="E3194" s="32"/>
      <c r="F3194" s="32"/>
      <c r="G3194" s="55"/>
      <c r="H3194" s="32"/>
      <c r="I3194" s="32"/>
      <c r="J3194" s="54"/>
      <c r="K3194" s="67"/>
      <c r="L3194" s="68">
        <f t="shared" si="239"/>
        <v>0</v>
      </c>
      <c r="M3194" s="61">
        <f t="shared" si="240"/>
        <v>0</v>
      </c>
    </row>
    <row r="3195" spans="2:13" ht="12">
      <c r="B3195" s="15">
        <v>3088</v>
      </c>
      <c r="C3195" s="6"/>
      <c r="D3195" s="6"/>
      <c r="E3195" s="32"/>
      <c r="F3195" s="32"/>
      <c r="G3195" s="55"/>
      <c r="H3195" s="32"/>
      <c r="I3195" s="32"/>
      <c r="J3195" s="54"/>
      <c r="K3195" s="67"/>
      <c r="L3195" s="68">
        <f t="shared" si="239"/>
        <v>0</v>
      </c>
      <c r="M3195" s="61">
        <f t="shared" si="240"/>
        <v>0</v>
      </c>
    </row>
    <row r="3196" spans="2:13" ht="12">
      <c r="B3196" s="15">
        <v>3089</v>
      </c>
      <c r="C3196" s="6"/>
      <c r="D3196" s="6"/>
      <c r="E3196" s="32"/>
      <c r="F3196" s="32"/>
      <c r="G3196" s="55"/>
      <c r="H3196" s="32"/>
      <c r="I3196" s="32"/>
      <c r="J3196" s="54"/>
      <c r="K3196" s="67"/>
      <c r="L3196" s="68">
        <f t="shared" si="239"/>
        <v>0</v>
      </c>
      <c r="M3196" s="61">
        <f t="shared" si="240"/>
        <v>0</v>
      </c>
    </row>
    <row r="3197" spans="2:13" ht="12">
      <c r="B3197" s="15">
        <v>3090</v>
      </c>
      <c r="C3197" s="6"/>
      <c r="D3197" s="6"/>
      <c r="E3197" s="32"/>
      <c r="F3197" s="32"/>
      <c r="G3197" s="55"/>
      <c r="H3197" s="32"/>
      <c r="I3197" s="32"/>
      <c r="J3197" s="54"/>
      <c r="K3197" s="67"/>
      <c r="L3197" s="68">
        <f t="shared" si="239"/>
        <v>0</v>
      </c>
      <c r="M3197" s="61">
        <f t="shared" si="240"/>
        <v>0</v>
      </c>
    </row>
    <row r="3198" spans="2:13" ht="12">
      <c r="B3198" s="15">
        <v>3091</v>
      </c>
      <c r="C3198" s="6"/>
      <c r="D3198" s="6"/>
      <c r="E3198" s="32"/>
      <c r="F3198" s="32"/>
      <c r="G3198" s="55"/>
      <c r="H3198" s="32"/>
      <c r="I3198" s="32"/>
      <c r="J3198" s="54"/>
      <c r="K3198" s="67"/>
      <c r="L3198" s="68">
        <f t="shared" si="239"/>
        <v>0</v>
      </c>
      <c r="M3198" s="61">
        <f t="shared" si="240"/>
        <v>0</v>
      </c>
    </row>
    <row r="3199" spans="2:13" ht="12">
      <c r="B3199" s="15">
        <v>3092</v>
      </c>
      <c r="C3199" s="6"/>
      <c r="D3199" s="6"/>
      <c r="E3199" s="32"/>
      <c r="F3199" s="32"/>
      <c r="G3199" s="55"/>
      <c r="H3199" s="32"/>
      <c r="I3199" s="32"/>
      <c r="J3199" s="54"/>
      <c r="K3199" s="67"/>
      <c r="L3199" s="68">
        <f t="shared" si="239"/>
        <v>0</v>
      </c>
      <c r="M3199" s="61">
        <f t="shared" si="240"/>
        <v>0</v>
      </c>
    </row>
    <row r="3200" spans="2:13" ht="12">
      <c r="B3200" s="15">
        <v>3093</v>
      </c>
      <c r="C3200" s="6"/>
      <c r="D3200" s="6"/>
      <c r="E3200" s="32"/>
      <c r="F3200" s="32"/>
      <c r="G3200" s="55"/>
      <c r="H3200" s="32"/>
      <c r="I3200" s="32"/>
      <c r="J3200" s="54"/>
      <c r="K3200" s="67"/>
      <c r="L3200" s="68">
        <f t="shared" si="239"/>
        <v>0</v>
      </c>
      <c r="M3200" s="61">
        <f t="shared" si="240"/>
        <v>0</v>
      </c>
    </row>
    <row r="3201" spans="2:13" ht="12">
      <c r="B3201" s="15">
        <v>3094</v>
      </c>
      <c r="C3201" s="6"/>
      <c r="D3201" s="6"/>
      <c r="E3201" s="32"/>
      <c r="F3201" s="32"/>
      <c r="G3201" s="55"/>
      <c r="H3201" s="32"/>
      <c r="I3201" s="32"/>
      <c r="J3201" s="54"/>
      <c r="K3201" s="67"/>
      <c r="L3201" s="68">
        <f t="shared" si="239"/>
        <v>0</v>
      </c>
      <c r="M3201" s="61">
        <f t="shared" si="240"/>
        <v>0</v>
      </c>
    </row>
    <row r="3202" spans="2:13" ht="12">
      <c r="B3202" s="15">
        <v>3095</v>
      </c>
      <c r="C3202" s="6"/>
      <c r="D3202" s="6"/>
      <c r="E3202" s="32"/>
      <c r="F3202" s="32"/>
      <c r="G3202" s="55"/>
      <c r="H3202" s="32"/>
      <c r="I3202" s="32"/>
      <c r="J3202" s="54"/>
      <c r="K3202" s="67"/>
      <c r="L3202" s="68">
        <f t="shared" si="239"/>
        <v>0</v>
      </c>
      <c r="M3202" s="61">
        <f t="shared" si="240"/>
        <v>0</v>
      </c>
    </row>
    <row r="3203" spans="2:13" ht="12">
      <c r="B3203" s="15">
        <v>3096</v>
      </c>
      <c r="C3203" s="6"/>
      <c r="D3203" s="6"/>
      <c r="E3203" s="32"/>
      <c r="F3203" s="32"/>
      <c r="G3203" s="55"/>
      <c r="H3203" s="32"/>
      <c r="I3203" s="32"/>
      <c r="J3203" s="54"/>
      <c r="K3203" s="67"/>
      <c r="L3203" s="68">
        <f t="shared" si="239"/>
        <v>0</v>
      </c>
      <c r="M3203" s="61">
        <f t="shared" si="240"/>
        <v>0</v>
      </c>
    </row>
    <row r="3204" spans="2:13" ht="12">
      <c r="B3204" s="15">
        <v>3097</v>
      </c>
      <c r="C3204" s="6"/>
      <c r="D3204" s="6"/>
      <c r="E3204" s="32"/>
      <c r="F3204" s="32"/>
      <c r="G3204" s="55"/>
      <c r="H3204" s="32"/>
      <c r="I3204" s="32"/>
      <c r="J3204" s="54"/>
      <c r="K3204" s="67"/>
      <c r="L3204" s="68">
        <f t="shared" si="239"/>
        <v>0</v>
      </c>
      <c r="M3204" s="61">
        <f t="shared" si="240"/>
        <v>0</v>
      </c>
    </row>
    <row r="3205" spans="2:13" ht="12">
      <c r="B3205" s="15">
        <v>3098</v>
      </c>
      <c r="C3205" s="6"/>
      <c r="D3205" s="6"/>
      <c r="E3205" s="32"/>
      <c r="F3205" s="32"/>
      <c r="G3205" s="55"/>
      <c r="H3205" s="32"/>
      <c r="I3205" s="32"/>
      <c r="J3205" s="54"/>
      <c r="K3205" s="67"/>
      <c r="L3205" s="68">
        <f t="shared" si="239"/>
        <v>0</v>
      </c>
      <c r="M3205" s="61">
        <f t="shared" si="240"/>
        <v>0</v>
      </c>
    </row>
    <row r="3206" spans="2:13" ht="12">
      <c r="B3206" s="15">
        <v>3099</v>
      </c>
      <c r="C3206" s="6"/>
      <c r="D3206" s="6"/>
      <c r="E3206" s="32"/>
      <c r="F3206" s="32"/>
      <c r="G3206" s="55"/>
      <c r="H3206" s="32"/>
      <c r="I3206" s="32"/>
      <c r="J3206" s="54"/>
      <c r="K3206" s="67"/>
      <c r="L3206" s="68">
        <f t="shared" si="239"/>
        <v>0</v>
      </c>
      <c r="M3206" s="61">
        <f t="shared" si="240"/>
        <v>0</v>
      </c>
    </row>
    <row r="3207" spans="2:13" ht="12">
      <c r="B3207" s="15">
        <v>3100</v>
      </c>
      <c r="C3207" s="6"/>
      <c r="D3207" s="6"/>
      <c r="E3207" s="32"/>
      <c r="F3207" s="32"/>
      <c r="G3207" s="55"/>
      <c r="H3207" s="32"/>
      <c r="I3207" s="32"/>
      <c r="J3207" s="54"/>
      <c r="K3207" s="67"/>
      <c r="L3207" s="68">
        <f t="shared" si="239"/>
        <v>0</v>
      </c>
      <c r="M3207" s="61">
        <f t="shared" si="240"/>
        <v>0</v>
      </c>
    </row>
    <row r="3208" spans="2:13" ht="12">
      <c r="B3208" s="15">
        <v>3101</v>
      </c>
      <c r="C3208" s="6"/>
      <c r="D3208" s="6"/>
      <c r="E3208" s="32"/>
      <c r="F3208" s="32"/>
      <c r="G3208" s="55"/>
      <c r="H3208" s="32"/>
      <c r="I3208" s="32"/>
      <c r="J3208" s="54"/>
      <c r="K3208" s="67"/>
      <c r="L3208" s="68">
        <f t="shared" si="239"/>
        <v>0</v>
      </c>
      <c r="M3208" s="61">
        <f t="shared" si="240"/>
        <v>0</v>
      </c>
    </row>
    <row r="3209" spans="2:13" ht="12">
      <c r="B3209" s="15">
        <v>3102</v>
      </c>
      <c r="C3209" s="6"/>
      <c r="D3209" s="6"/>
      <c r="E3209" s="32"/>
      <c r="F3209" s="32"/>
      <c r="G3209" s="55"/>
      <c r="H3209" s="32"/>
      <c r="I3209" s="32"/>
      <c r="J3209" s="54"/>
      <c r="K3209" s="67"/>
      <c r="L3209" s="68">
        <f t="shared" si="239"/>
        <v>0</v>
      </c>
      <c r="M3209" s="61">
        <f t="shared" si="240"/>
        <v>0</v>
      </c>
    </row>
    <row r="3210" spans="2:13" ht="12">
      <c r="B3210" s="15">
        <v>3103</v>
      </c>
      <c r="C3210" s="6"/>
      <c r="D3210" s="6"/>
      <c r="E3210" s="32"/>
      <c r="F3210" s="32"/>
      <c r="G3210" s="55"/>
      <c r="H3210" s="32"/>
      <c r="I3210" s="32"/>
      <c r="J3210" s="54"/>
      <c r="K3210" s="67"/>
      <c r="L3210" s="68">
        <f t="shared" si="239"/>
        <v>0</v>
      </c>
      <c r="M3210" s="61">
        <f t="shared" si="240"/>
        <v>0</v>
      </c>
    </row>
    <row r="3211" spans="2:13" ht="12">
      <c r="B3211" s="15">
        <v>3104</v>
      </c>
      <c r="C3211" s="6"/>
      <c r="D3211" s="6"/>
      <c r="E3211" s="32"/>
      <c r="F3211" s="32"/>
      <c r="G3211" s="55"/>
      <c r="H3211" s="32"/>
      <c r="I3211" s="32"/>
      <c r="J3211" s="54"/>
      <c r="K3211" s="67"/>
      <c r="L3211" s="68">
        <f t="shared" si="239"/>
        <v>0</v>
      </c>
      <c r="M3211" s="61">
        <f t="shared" si="240"/>
        <v>0</v>
      </c>
    </row>
    <row r="3212" spans="2:13" ht="12">
      <c r="B3212" s="15">
        <v>3105</v>
      </c>
      <c r="C3212" s="6"/>
      <c r="D3212" s="6"/>
      <c r="E3212" s="32"/>
      <c r="F3212" s="32"/>
      <c r="G3212" s="55"/>
      <c r="H3212" s="32"/>
      <c r="I3212" s="32"/>
      <c r="J3212" s="54"/>
      <c r="K3212" s="67"/>
      <c r="L3212" s="68">
        <f t="shared" si="239"/>
        <v>0</v>
      </c>
      <c r="M3212" s="61">
        <f t="shared" si="240"/>
        <v>0</v>
      </c>
    </row>
    <row r="3213" spans="2:13" ht="12">
      <c r="B3213" s="15">
        <v>3106</v>
      </c>
      <c r="C3213" s="6"/>
      <c r="D3213" s="6"/>
      <c r="E3213" s="32"/>
      <c r="F3213" s="32"/>
      <c r="G3213" s="55"/>
      <c r="H3213" s="32"/>
      <c r="I3213" s="32"/>
      <c r="J3213" s="54"/>
      <c r="K3213" s="67"/>
      <c r="L3213" s="68">
        <f t="shared" si="239"/>
        <v>0</v>
      </c>
      <c r="M3213" s="61">
        <f t="shared" si="240"/>
        <v>0</v>
      </c>
    </row>
    <row r="3214" spans="2:13" ht="12">
      <c r="B3214" s="15">
        <v>3107</v>
      </c>
      <c r="C3214" s="6"/>
      <c r="D3214" s="6"/>
      <c r="E3214" s="32"/>
      <c r="F3214" s="32"/>
      <c r="G3214" s="55"/>
      <c r="H3214" s="32"/>
      <c r="I3214" s="32"/>
      <c r="J3214" s="54"/>
      <c r="K3214" s="67"/>
      <c r="L3214" s="68">
        <f t="shared" si="239"/>
        <v>0</v>
      </c>
      <c r="M3214" s="61">
        <f t="shared" si="240"/>
        <v>0</v>
      </c>
    </row>
    <row r="3215" spans="2:13" ht="12">
      <c r="B3215" s="15">
        <v>3108</v>
      </c>
      <c r="C3215" s="6"/>
      <c r="D3215" s="6"/>
      <c r="E3215" s="32"/>
      <c r="F3215" s="32"/>
      <c r="G3215" s="55"/>
      <c r="H3215" s="32"/>
      <c r="I3215" s="32"/>
      <c r="J3215" s="54"/>
      <c r="K3215" s="67"/>
      <c r="L3215" s="68">
        <f t="shared" si="239"/>
        <v>0</v>
      </c>
      <c r="M3215" s="61">
        <f t="shared" si="240"/>
        <v>0</v>
      </c>
    </row>
    <row r="3216" spans="2:13" ht="12">
      <c r="B3216" s="15">
        <v>3109</v>
      </c>
      <c r="C3216" s="6"/>
      <c r="D3216" s="6"/>
      <c r="E3216" s="32"/>
      <c r="F3216" s="32"/>
      <c r="G3216" s="55"/>
      <c r="H3216" s="32"/>
      <c r="I3216" s="32"/>
      <c r="J3216" s="54"/>
      <c r="K3216" s="67"/>
      <c r="L3216" s="68">
        <f t="shared" si="239"/>
        <v>0</v>
      </c>
      <c r="M3216" s="61">
        <f t="shared" si="240"/>
        <v>0</v>
      </c>
    </row>
    <row r="3217" spans="2:13" ht="12">
      <c r="B3217" s="15">
        <v>3110</v>
      </c>
      <c r="C3217" s="6"/>
      <c r="D3217" s="6"/>
      <c r="E3217" s="32"/>
      <c r="F3217" s="32"/>
      <c r="G3217" s="55"/>
      <c r="H3217" s="32"/>
      <c r="I3217" s="32"/>
      <c r="J3217" s="54"/>
      <c r="K3217" s="67"/>
      <c r="L3217" s="68">
        <f t="shared" si="239"/>
        <v>0</v>
      </c>
      <c r="M3217" s="61">
        <f t="shared" si="240"/>
        <v>0</v>
      </c>
    </row>
    <row r="3218" spans="2:13" ht="12">
      <c r="B3218" s="15">
        <v>3111</v>
      </c>
      <c r="C3218" s="6"/>
      <c r="D3218" s="6"/>
      <c r="E3218" s="32"/>
      <c r="F3218" s="32"/>
      <c r="G3218" s="55"/>
      <c r="H3218" s="32"/>
      <c r="I3218" s="32"/>
      <c r="J3218" s="54"/>
      <c r="K3218" s="67"/>
      <c r="L3218" s="68">
        <f t="shared" si="239"/>
        <v>0</v>
      </c>
      <c r="M3218" s="61">
        <f t="shared" si="240"/>
        <v>0</v>
      </c>
    </row>
    <row r="3219" spans="2:13" ht="12">
      <c r="B3219" s="15">
        <v>3112</v>
      </c>
      <c r="C3219" s="6"/>
      <c r="D3219" s="6"/>
      <c r="E3219" s="32"/>
      <c r="F3219" s="32"/>
      <c r="G3219" s="55"/>
      <c r="H3219" s="32"/>
      <c r="I3219" s="32"/>
      <c r="J3219" s="54"/>
      <c r="K3219" s="67"/>
      <c r="L3219" s="68">
        <f t="shared" si="239"/>
        <v>0</v>
      </c>
      <c r="M3219" s="61">
        <f t="shared" si="240"/>
        <v>0</v>
      </c>
    </row>
    <row r="3220" spans="2:13" ht="12">
      <c r="B3220" s="15">
        <v>3113</v>
      </c>
      <c r="C3220" s="6"/>
      <c r="D3220" s="6"/>
      <c r="E3220" s="32"/>
      <c r="F3220" s="32"/>
      <c r="G3220" s="55"/>
      <c r="H3220" s="32"/>
      <c r="I3220" s="32"/>
      <c r="J3220" s="54"/>
      <c r="K3220" s="67"/>
      <c r="L3220" s="68">
        <f t="shared" si="239"/>
        <v>0</v>
      </c>
      <c r="M3220" s="61">
        <f t="shared" si="240"/>
        <v>0</v>
      </c>
    </row>
    <row r="3221" spans="2:13" ht="12">
      <c r="B3221" s="15">
        <v>3114</v>
      </c>
      <c r="C3221" s="6"/>
      <c r="D3221" s="6"/>
      <c r="E3221" s="32"/>
      <c r="F3221" s="32"/>
      <c r="G3221" s="55"/>
      <c r="H3221" s="32"/>
      <c r="I3221" s="32"/>
      <c r="J3221" s="54"/>
      <c r="K3221" s="67"/>
      <c r="L3221" s="68">
        <f t="shared" si="239"/>
        <v>0</v>
      </c>
      <c r="M3221" s="61">
        <f t="shared" si="240"/>
        <v>0</v>
      </c>
    </row>
    <row r="3222" spans="2:13" ht="12">
      <c r="B3222" s="15">
        <v>3115</v>
      </c>
      <c r="C3222" s="6"/>
      <c r="D3222" s="6"/>
      <c r="E3222" s="32"/>
      <c r="F3222" s="32"/>
      <c r="G3222" s="55"/>
      <c r="H3222" s="32"/>
      <c r="I3222" s="32"/>
      <c r="J3222" s="54"/>
      <c r="K3222" s="67"/>
      <c r="L3222" s="68">
        <f t="shared" si="239"/>
        <v>0</v>
      </c>
      <c r="M3222" s="61">
        <f t="shared" si="240"/>
        <v>0</v>
      </c>
    </row>
    <row r="3223" spans="2:13" ht="12">
      <c r="B3223" s="15">
        <v>3116</v>
      </c>
      <c r="C3223" s="6"/>
      <c r="D3223" s="6"/>
      <c r="E3223" s="32"/>
      <c r="F3223" s="32"/>
      <c r="G3223" s="55"/>
      <c r="H3223" s="32"/>
      <c r="I3223" s="32"/>
      <c r="J3223" s="54"/>
      <c r="K3223" s="67"/>
      <c r="L3223" s="68">
        <f t="shared" si="239"/>
        <v>0</v>
      </c>
      <c r="M3223" s="61">
        <f t="shared" si="240"/>
        <v>0</v>
      </c>
    </row>
    <row r="3224" spans="2:13" ht="12">
      <c r="B3224" s="15">
        <v>3117</v>
      </c>
      <c r="C3224" s="6"/>
      <c r="D3224" s="6"/>
      <c r="E3224" s="32"/>
      <c r="F3224" s="32"/>
      <c r="G3224" s="55"/>
      <c r="H3224" s="32"/>
      <c r="I3224" s="32"/>
      <c r="J3224" s="54"/>
      <c r="K3224" s="67"/>
      <c r="L3224" s="68">
        <f t="shared" si="239"/>
        <v>0</v>
      </c>
      <c r="M3224" s="61">
        <f t="shared" si="240"/>
        <v>0</v>
      </c>
    </row>
    <row r="3225" spans="2:13" ht="12">
      <c r="B3225" s="15">
        <v>3118</v>
      </c>
      <c r="C3225" s="6"/>
      <c r="D3225" s="6"/>
      <c r="E3225" s="32"/>
      <c r="F3225" s="32"/>
      <c r="G3225" s="55"/>
      <c r="H3225" s="32"/>
      <c r="I3225" s="32"/>
      <c r="J3225" s="54"/>
      <c r="K3225" s="67"/>
      <c r="L3225" s="68">
        <f t="shared" si="239"/>
        <v>0</v>
      </c>
      <c r="M3225" s="61">
        <f t="shared" si="240"/>
        <v>0</v>
      </c>
    </row>
    <row r="3226" spans="2:13" ht="12">
      <c r="B3226" s="15">
        <v>3119</v>
      </c>
      <c r="C3226" s="6"/>
      <c r="D3226" s="6"/>
      <c r="E3226" s="32"/>
      <c r="F3226" s="32"/>
      <c r="G3226" s="55"/>
      <c r="H3226" s="32"/>
      <c r="I3226" s="32"/>
      <c r="J3226" s="54"/>
      <c r="K3226" s="67"/>
      <c r="L3226" s="68">
        <f t="shared" si="239"/>
        <v>0</v>
      </c>
      <c r="M3226" s="61">
        <f t="shared" si="240"/>
        <v>0</v>
      </c>
    </row>
    <row r="3227" spans="2:13" ht="12">
      <c r="B3227" s="15">
        <v>3120</v>
      </c>
      <c r="C3227" s="6"/>
      <c r="D3227" s="6"/>
      <c r="E3227" s="32"/>
      <c r="F3227" s="32"/>
      <c r="G3227" s="55"/>
      <c r="H3227" s="32"/>
      <c r="I3227" s="32"/>
      <c r="J3227" s="54"/>
      <c r="K3227" s="67"/>
      <c r="L3227" s="68">
        <f t="shared" si="239"/>
        <v>0</v>
      </c>
      <c r="M3227" s="61">
        <f t="shared" si="240"/>
        <v>0</v>
      </c>
    </row>
    <row r="3228" spans="2:13" ht="12">
      <c r="B3228" s="15">
        <v>3121</v>
      </c>
      <c r="C3228" s="6"/>
      <c r="D3228" s="6"/>
      <c r="E3228" s="32"/>
      <c r="F3228" s="32"/>
      <c r="G3228" s="55"/>
      <c r="H3228" s="32"/>
      <c r="I3228" s="32"/>
      <c r="J3228" s="54"/>
      <c r="K3228" s="67"/>
      <c r="L3228" s="68">
        <f t="shared" si="239"/>
        <v>0</v>
      </c>
      <c r="M3228" s="61">
        <f t="shared" si="240"/>
        <v>0</v>
      </c>
    </row>
    <row r="3229" spans="2:13" ht="12">
      <c r="B3229" s="15">
        <v>3122</v>
      </c>
      <c r="C3229" s="6"/>
      <c r="D3229" s="6"/>
      <c r="E3229" s="32"/>
      <c r="F3229" s="32"/>
      <c r="G3229" s="55"/>
      <c r="H3229" s="32"/>
      <c r="I3229" s="32"/>
      <c r="J3229" s="54"/>
      <c r="K3229" s="67"/>
      <c r="L3229" s="68">
        <f t="shared" si="239"/>
        <v>0</v>
      </c>
      <c r="M3229" s="61">
        <f t="shared" si="240"/>
        <v>0</v>
      </c>
    </row>
    <row r="3230" spans="2:13" ht="12">
      <c r="B3230" s="15">
        <v>3123</v>
      </c>
      <c r="C3230" s="6"/>
      <c r="D3230" s="6"/>
      <c r="E3230" s="32"/>
      <c r="F3230" s="32"/>
      <c r="G3230" s="55"/>
      <c r="H3230" s="32"/>
      <c r="I3230" s="32"/>
      <c r="J3230" s="54"/>
      <c r="K3230" s="67"/>
      <c r="L3230" s="68">
        <f t="shared" si="239"/>
        <v>0</v>
      </c>
      <c r="M3230" s="61">
        <f t="shared" si="240"/>
        <v>0</v>
      </c>
    </row>
    <row r="3231" spans="2:13" ht="12">
      <c r="B3231" s="15">
        <v>3124</v>
      </c>
      <c r="C3231" s="6"/>
      <c r="D3231" s="6"/>
      <c r="E3231" s="32"/>
      <c r="F3231" s="32"/>
      <c r="G3231" s="55"/>
      <c r="H3231" s="32"/>
      <c r="I3231" s="32"/>
      <c r="J3231" s="54"/>
      <c r="K3231" s="67"/>
      <c r="L3231" s="68">
        <f t="shared" si="239"/>
        <v>0</v>
      </c>
      <c r="M3231" s="61">
        <f t="shared" si="240"/>
        <v>0</v>
      </c>
    </row>
    <row r="3232" spans="2:13" ht="12">
      <c r="B3232" s="15">
        <v>3125</v>
      </c>
      <c r="C3232" s="6"/>
      <c r="D3232" s="6"/>
      <c r="E3232" s="32"/>
      <c r="F3232" s="32"/>
      <c r="G3232" s="55"/>
      <c r="H3232" s="32"/>
      <c r="I3232" s="32"/>
      <c r="J3232" s="54"/>
      <c r="K3232" s="67"/>
      <c r="L3232" s="68">
        <f t="shared" si="239"/>
        <v>0</v>
      </c>
      <c r="M3232" s="61">
        <f t="shared" si="240"/>
        <v>0</v>
      </c>
    </row>
    <row r="3233" spans="2:13" ht="12">
      <c r="B3233" s="15">
        <v>3126</v>
      </c>
      <c r="C3233" s="6"/>
      <c r="D3233" s="6"/>
      <c r="E3233" s="32"/>
      <c r="F3233" s="32"/>
      <c r="G3233" s="55"/>
      <c r="H3233" s="32"/>
      <c r="I3233" s="32"/>
      <c r="J3233" s="54"/>
      <c r="K3233" s="67"/>
      <c r="L3233" s="68">
        <f t="shared" si="239"/>
        <v>0</v>
      </c>
      <c r="M3233" s="61">
        <f t="shared" si="240"/>
        <v>0</v>
      </c>
    </row>
    <row r="3234" spans="2:13" ht="12">
      <c r="B3234" s="15">
        <v>3127</v>
      </c>
      <c r="C3234" s="6"/>
      <c r="D3234" s="6"/>
      <c r="E3234" s="32"/>
      <c r="F3234" s="32"/>
      <c r="G3234" s="55"/>
      <c r="H3234" s="32"/>
      <c r="I3234" s="32"/>
      <c r="J3234" s="54"/>
      <c r="K3234" s="67"/>
      <c r="L3234" s="68">
        <f t="shared" si="239"/>
        <v>0</v>
      </c>
      <c r="M3234" s="61">
        <f t="shared" si="240"/>
        <v>0</v>
      </c>
    </row>
    <row r="3235" spans="2:13" ht="12">
      <c r="B3235" s="15">
        <v>3128</v>
      </c>
      <c r="C3235" s="6"/>
      <c r="D3235" s="6"/>
      <c r="E3235" s="32"/>
      <c r="F3235" s="32"/>
      <c r="G3235" s="55"/>
      <c r="H3235" s="32"/>
      <c r="I3235" s="32"/>
      <c r="J3235" s="54"/>
      <c r="K3235" s="67"/>
      <c r="L3235" s="68">
        <f t="shared" si="239"/>
        <v>0</v>
      </c>
      <c r="M3235" s="61">
        <f t="shared" si="240"/>
        <v>0</v>
      </c>
    </row>
    <row r="3236" spans="2:13" ht="12">
      <c r="B3236" s="15">
        <v>3129</v>
      </c>
      <c r="C3236" s="6"/>
      <c r="D3236" s="6"/>
      <c r="E3236" s="32"/>
      <c r="F3236" s="32"/>
      <c r="G3236" s="55"/>
      <c r="H3236" s="32"/>
      <c r="I3236" s="32"/>
      <c r="J3236" s="54"/>
      <c r="K3236" s="67"/>
      <c r="L3236" s="68">
        <f t="shared" si="239"/>
        <v>0</v>
      </c>
      <c r="M3236" s="61">
        <f t="shared" si="240"/>
        <v>0</v>
      </c>
    </row>
    <row r="3237" spans="2:13" ht="12">
      <c r="B3237" s="15">
        <v>3130</v>
      </c>
      <c r="C3237" s="6"/>
      <c r="D3237" s="6"/>
      <c r="E3237" s="32"/>
      <c r="F3237" s="32"/>
      <c r="G3237" s="55"/>
      <c r="H3237" s="32"/>
      <c r="I3237" s="32"/>
      <c r="J3237" s="54"/>
      <c r="K3237" s="67"/>
      <c r="L3237" s="68">
        <f t="shared" si="239"/>
        <v>0</v>
      </c>
      <c r="M3237" s="61">
        <f t="shared" si="240"/>
        <v>0</v>
      </c>
    </row>
    <row r="3238" spans="2:13" ht="12">
      <c r="B3238" s="15">
        <v>3131</v>
      </c>
      <c r="C3238" s="6"/>
      <c r="D3238" s="6"/>
      <c r="E3238" s="32"/>
      <c r="F3238" s="32"/>
      <c r="G3238" s="55"/>
      <c r="H3238" s="32"/>
      <c r="I3238" s="32"/>
      <c r="J3238" s="54"/>
      <c r="K3238" s="67"/>
      <c r="L3238" s="68">
        <f t="shared" si="239"/>
        <v>0</v>
      </c>
      <c r="M3238" s="61">
        <f t="shared" si="240"/>
        <v>0</v>
      </c>
    </row>
    <row r="3239" spans="2:13" ht="12">
      <c r="B3239" s="15">
        <v>3132</v>
      </c>
      <c r="C3239" s="6"/>
      <c r="D3239" s="6"/>
      <c r="E3239" s="32"/>
      <c r="F3239" s="32"/>
      <c r="G3239" s="55"/>
      <c r="H3239" s="32"/>
      <c r="I3239" s="32"/>
      <c r="J3239" s="54"/>
      <c r="K3239" s="67"/>
      <c r="L3239" s="68">
        <f t="shared" si="239"/>
        <v>0</v>
      </c>
      <c r="M3239" s="61">
        <f t="shared" si="240"/>
        <v>0</v>
      </c>
    </row>
    <row r="3240" spans="2:13" ht="12">
      <c r="B3240" s="15">
        <v>3133</v>
      </c>
      <c r="C3240" s="6"/>
      <c r="D3240" s="6"/>
      <c r="E3240" s="32"/>
      <c r="F3240" s="32"/>
      <c r="G3240" s="55"/>
      <c r="H3240" s="32"/>
      <c r="I3240" s="32"/>
      <c r="J3240" s="54"/>
      <c r="K3240" s="67"/>
      <c r="L3240" s="68">
        <f t="shared" si="239"/>
        <v>0</v>
      </c>
      <c r="M3240" s="61">
        <f t="shared" si="240"/>
        <v>0</v>
      </c>
    </row>
    <row r="3241" spans="2:13" ht="12">
      <c r="B3241" s="15">
        <v>3134</v>
      </c>
      <c r="C3241" s="6"/>
      <c r="D3241" s="6"/>
      <c r="E3241" s="32"/>
      <c r="F3241" s="32"/>
      <c r="G3241" s="55"/>
      <c r="H3241" s="32"/>
      <c r="I3241" s="32"/>
      <c r="J3241" s="54"/>
      <c r="K3241" s="67"/>
      <c r="L3241" s="68">
        <f t="shared" si="239"/>
        <v>0</v>
      </c>
      <c r="M3241" s="61">
        <f t="shared" si="240"/>
        <v>0</v>
      </c>
    </row>
    <row r="3242" spans="2:13" ht="12">
      <c r="B3242" s="15">
        <v>3135</v>
      </c>
      <c r="C3242" s="6"/>
      <c r="D3242" s="6"/>
      <c r="E3242" s="32"/>
      <c r="F3242" s="32"/>
      <c r="G3242" s="55"/>
      <c r="H3242" s="32"/>
      <c r="I3242" s="32"/>
      <c r="J3242" s="54"/>
      <c r="K3242" s="67"/>
      <c r="L3242" s="68">
        <f t="shared" si="239"/>
        <v>0</v>
      </c>
      <c r="M3242" s="61">
        <f t="shared" si="240"/>
        <v>0</v>
      </c>
    </row>
    <row r="3243" spans="2:13" ht="12">
      <c r="B3243" s="15">
        <v>3136</v>
      </c>
      <c r="C3243" s="6"/>
      <c r="D3243" s="6"/>
      <c r="E3243" s="32"/>
      <c r="F3243" s="32"/>
      <c r="G3243" s="55"/>
      <c r="H3243" s="32"/>
      <c r="I3243" s="32"/>
      <c r="J3243" s="54"/>
      <c r="K3243" s="67"/>
      <c r="L3243" s="68">
        <f t="shared" si="239"/>
        <v>0</v>
      </c>
      <c r="M3243" s="61">
        <f t="shared" si="240"/>
        <v>0</v>
      </c>
    </row>
    <row r="3244" spans="2:13" ht="12">
      <c r="B3244" s="15">
        <v>3137</v>
      </c>
      <c r="C3244" s="6"/>
      <c r="D3244" s="6"/>
      <c r="E3244" s="32"/>
      <c r="F3244" s="32"/>
      <c r="G3244" s="55"/>
      <c r="H3244" s="32"/>
      <c r="I3244" s="32"/>
      <c r="J3244" s="54"/>
      <c r="K3244" s="67"/>
      <c r="L3244" s="68">
        <f t="shared" si="239"/>
        <v>0</v>
      </c>
      <c r="M3244" s="61">
        <f t="shared" si="240"/>
        <v>0</v>
      </c>
    </row>
    <row r="3245" spans="2:13" ht="12">
      <c r="B3245" s="15">
        <v>3138</v>
      </c>
      <c r="C3245" s="6"/>
      <c r="D3245" s="6"/>
      <c r="E3245" s="32"/>
      <c r="F3245" s="32"/>
      <c r="G3245" s="55"/>
      <c r="H3245" s="32"/>
      <c r="I3245" s="32"/>
      <c r="J3245" s="54"/>
      <c r="K3245" s="67"/>
      <c r="L3245" s="68">
        <f t="shared" si="239"/>
        <v>0</v>
      </c>
      <c r="M3245" s="61">
        <f t="shared" si="240"/>
        <v>0</v>
      </c>
    </row>
    <row r="3246" spans="2:13" ht="12">
      <c r="B3246" s="15">
        <v>3139</v>
      </c>
      <c r="C3246" s="6"/>
      <c r="D3246" s="6"/>
      <c r="E3246" s="32"/>
      <c r="F3246" s="32"/>
      <c r="G3246" s="55"/>
      <c r="H3246" s="32"/>
      <c r="I3246" s="32"/>
      <c r="J3246" s="54"/>
      <c r="K3246" s="67"/>
      <c r="L3246" s="68">
        <f t="shared" si="239"/>
        <v>0</v>
      </c>
      <c r="M3246" s="61">
        <f t="shared" si="240"/>
        <v>0</v>
      </c>
    </row>
    <row r="3247" spans="2:13" ht="12">
      <c r="B3247" s="15">
        <v>3140</v>
      </c>
      <c r="C3247" s="6"/>
      <c r="D3247" s="6"/>
      <c r="E3247" s="32"/>
      <c r="F3247" s="32"/>
      <c r="G3247" s="55"/>
      <c r="H3247" s="32"/>
      <c r="I3247" s="32"/>
      <c r="J3247" s="54"/>
      <c r="K3247" s="67"/>
      <c r="L3247" s="68">
        <f t="shared" si="239"/>
        <v>0</v>
      </c>
      <c r="M3247" s="61">
        <f t="shared" si="240"/>
        <v>0</v>
      </c>
    </row>
    <row r="3248" spans="2:13" ht="12">
      <c r="B3248" s="15">
        <v>3141</v>
      </c>
      <c r="C3248" s="6"/>
      <c r="D3248" s="6"/>
      <c r="E3248" s="32"/>
      <c r="F3248" s="32"/>
      <c r="G3248" s="55"/>
      <c r="H3248" s="32"/>
      <c r="I3248" s="32"/>
      <c r="J3248" s="54"/>
      <c r="K3248" s="67"/>
      <c r="L3248" s="68">
        <f t="shared" si="239"/>
        <v>0</v>
      </c>
      <c r="M3248" s="61">
        <f t="shared" si="240"/>
        <v>0</v>
      </c>
    </row>
    <row r="3249" spans="2:13" ht="12">
      <c r="B3249" s="15">
        <v>3142</v>
      </c>
      <c r="C3249" s="6"/>
      <c r="D3249" s="6"/>
      <c r="E3249" s="32"/>
      <c r="F3249" s="32"/>
      <c r="G3249" s="55"/>
      <c r="H3249" s="32"/>
      <c r="I3249" s="32"/>
      <c r="J3249" s="54"/>
      <c r="K3249" s="67"/>
      <c r="L3249" s="68">
        <f t="shared" si="239"/>
        <v>0</v>
      </c>
      <c r="M3249" s="61">
        <f t="shared" si="240"/>
        <v>0</v>
      </c>
    </row>
    <row r="3250" spans="2:13" ht="12">
      <c r="B3250" s="15">
        <v>3143</v>
      </c>
      <c r="C3250" s="6"/>
      <c r="D3250" s="6"/>
      <c r="E3250" s="32"/>
      <c r="F3250" s="32"/>
      <c r="G3250" s="55"/>
      <c r="H3250" s="32"/>
      <c r="I3250" s="32"/>
      <c r="J3250" s="54"/>
      <c r="K3250" s="67"/>
      <c r="L3250" s="68">
        <f t="shared" si="239"/>
        <v>0</v>
      </c>
      <c r="M3250" s="61">
        <f t="shared" si="240"/>
        <v>0</v>
      </c>
    </row>
    <row r="3251" spans="2:13" ht="12">
      <c r="B3251" s="15">
        <v>3144</v>
      </c>
      <c r="C3251" s="6"/>
      <c r="D3251" s="6"/>
      <c r="E3251" s="32"/>
      <c r="F3251" s="32"/>
      <c r="G3251" s="55"/>
      <c r="H3251" s="32"/>
      <c r="I3251" s="32"/>
      <c r="J3251" s="54"/>
      <c r="K3251" s="67"/>
      <c r="L3251" s="68">
        <f t="shared" si="239"/>
        <v>0</v>
      </c>
      <c r="M3251" s="61">
        <f t="shared" si="240"/>
        <v>0</v>
      </c>
    </row>
    <row r="3252" spans="2:13" ht="12">
      <c r="B3252" s="15">
        <v>3145</v>
      </c>
      <c r="C3252" s="6"/>
      <c r="D3252" s="6"/>
      <c r="E3252" s="32"/>
      <c r="F3252" s="32"/>
      <c r="G3252" s="55"/>
      <c r="H3252" s="32"/>
      <c r="I3252" s="32"/>
      <c r="J3252" s="54"/>
      <c r="K3252" s="67"/>
      <c r="L3252" s="68">
        <f t="shared" si="239"/>
        <v>0</v>
      </c>
      <c r="M3252" s="61">
        <f t="shared" si="240"/>
        <v>0</v>
      </c>
    </row>
    <row r="3253" spans="2:13" ht="12">
      <c r="B3253" s="15">
        <v>3146</v>
      </c>
      <c r="C3253" s="6"/>
      <c r="D3253" s="6"/>
      <c r="E3253" s="32"/>
      <c r="F3253" s="32"/>
      <c r="G3253" s="55"/>
      <c r="H3253" s="32"/>
      <c r="I3253" s="32"/>
      <c r="J3253" s="54"/>
      <c r="K3253" s="67"/>
      <c r="L3253" s="68">
        <f t="shared" si="239"/>
        <v>0</v>
      </c>
      <c r="M3253" s="61">
        <f t="shared" si="240"/>
        <v>0</v>
      </c>
    </row>
    <row r="3254" spans="2:13" ht="12">
      <c r="B3254" s="15">
        <v>3147</v>
      </c>
      <c r="C3254" s="6"/>
      <c r="D3254" s="6"/>
      <c r="E3254" s="32"/>
      <c r="F3254" s="32"/>
      <c r="G3254" s="55"/>
      <c r="H3254" s="32"/>
      <c r="I3254" s="32"/>
      <c r="J3254" s="54"/>
      <c r="K3254" s="67"/>
      <c r="L3254" s="68">
        <f t="shared" si="239"/>
        <v>0</v>
      </c>
      <c r="M3254" s="61">
        <f t="shared" si="240"/>
        <v>0</v>
      </c>
    </row>
    <row r="3255" spans="2:13" ht="12">
      <c r="B3255" s="15">
        <v>3148</v>
      </c>
      <c r="C3255" s="6"/>
      <c r="D3255" s="6"/>
      <c r="E3255" s="32"/>
      <c r="F3255" s="32"/>
      <c r="G3255" s="55"/>
      <c r="H3255" s="32"/>
      <c r="I3255" s="32"/>
      <c r="J3255" s="54"/>
      <c r="K3255" s="67"/>
      <c r="L3255" s="68">
        <f t="shared" si="239"/>
        <v>0</v>
      </c>
      <c r="M3255" s="61">
        <f t="shared" si="240"/>
        <v>0</v>
      </c>
    </row>
    <row r="3256" spans="2:13" ht="12">
      <c r="B3256" s="15">
        <v>3149</v>
      </c>
      <c r="C3256" s="6"/>
      <c r="D3256" s="6"/>
      <c r="E3256" s="32"/>
      <c r="F3256" s="32"/>
      <c r="G3256" s="55"/>
      <c r="H3256" s="32"/>
      <c r="I3256" s="32"/>
      <c r="J3256" s="54"/>
      <c r="K3256" s="67"/>
      <c r="L3256" s="68">
        <f t="shared" si="239"/>
        <v>0</v>
      </c>
      <c r="M3256" s="61">
        <f t="shared" si="240"/>
        <v>0</v>
      </c>
    </row>
    <row r="3257" spans="2:13" ht="12">
      <c r="B3257" s="15">
        <v>3150</v>
      </c>
      <c r="C3257" s="6"/>
      <c r="D3257" s="6"/>
      <c r="E3257" s="32"/>
      <c r="F3257" s="32"/>
      <c r="G3257" s="55"/>
      <c r="H3257" s="32"/>
      <c r="I3257" s="32"/>
      <c r="J3257" s="54"/>
      <c r="K3257" s="67"/>
      <c r="L3257" s="68">
        <f>IF(E3257=0,0,E3257/F3257)</f>
        <v>0</v>
      </c>
      <c r="M3257" s="61">
        <f aca="true" t="shared" si="241" ref="M3257:M3320">IF(H3257=0,0,H3257/I3257)</f>
        <v>0</v>
      </c>
    </row>
    <row r="3258" spans="2:13" ht="12">
      <c r="B3258" s="15">
        <v>3151</v>
      </c>
      <c r="C3258" s="6"/>
      <c r="D3258" s="6"/>
      <c r="E3258" s="32"/>
      <c r="F3258" s="32"/>
      <c r="G3258" s="55"/>
      <c r="H3258" s="32"/>
      <c r="I3258" s="32"/>
      <c r="J3258" s="54"/>
      <c r="K3258" s="67"/>
      <c r="L3258" s="68">
        <f>IF(E3258=0,0,E3258/F3258)</f>
        <v>0</v>
      </c>
      <c r="M3258" s="61">
        <f t="shared" si="241"/>
        <v>0</v>
      </c>
    </row>
    <row r="3259" spans="2:13" ht="12">
      <c r="B3259" s="15">
        <v>3152</v>
      </c>
      <c r="C3259" s="6"/>
      <c r="D3259" s="6"/>
      <c r="E3259" s="32"/>
      <c r="F3259" s="32"/>
      <c r="G3259" s="55"/>
      <c r="H3259" s="32"/>
      <c r="I3259" s="32"/>
      <c r="J3259" s="54"/>
      <c r="K3259" s="67"/>
      <c r="L3259" s="68">
        <f>IF(E3259=0,0,E3259/F3259)</f>
        <v>0</v>
      </c>
      <c r="M3259" s="61">
        <f t="shared" si="241"/>
        <v>0</v>
      </c>
    </row>
    <row r="3260" spans="2:13" ht="12">
      <c r="B3260" s="15">
        <v>3153</v>
      </c>
      <c r="C3260" s="6"/>
      <c r="D3260" s="6"/>
      <c r="E3260" s="32"/>
      <c r="F3260" s="32"/>
      <c r="G3260" s="55"/>
      <c r="H3260" s="32"/>
      <c r="I3260" s="32"/>
      <c r="J3260" s="54"/>
      <c r="K3260" s="67"/>
      <c r="L3260" s="68">
        <f>IF(E3260=0,0,E3260/F3260)</f>
        <v>0</v>
      </c>
      <c r="M3260" s="61">
        <f t="shared" si="241"/>
        <v>0</v>
      </c>
    </row>
    <row r="3261" spans="2:13" ht="12">
      <c r="B3261" s="15">
        <v>3154</v>
      </c>
      <c r="C3261" s="6"/>
      <c r="D3261" s="6"/>
      <c r="E3261" s="32"/>
      <c r="F3261" s="32"/>
      <c r="G3261" s="55"/>
      <c r="H3261" s="32"/>
      <c r="I3261" s="32"/>
      <c r="J3261" s="54"/>
      <c r="K3261" s="67"/>
      <c r="L3261" s="68">
        <f>IF(E3261=0,0,E3261/F3261)</f>
        <v>0</v>
      </c>
      <c r="M3261" s="61">
        <f t="shared" si="241"/>
        <v>0</v>
      </c>
    </row>
    <row r="3262" spans="2:13" ht="12">
      <c r="B3262" s="15">
        <v>3155</v>
      </c>
      <c r="C3262" s="6"/>
      <c r="D3262" s="6"/>
      <c r="E3262" s="32"/>
      <c r="F3262" s="32"/>
      <c r="G3262" s="55"/>
      <c r="H3262" s="32"/>
      <c r="I3262" s="32"/>
      <c r="J3262" s="54"/>
      <c r="K3262" s="67"/>
      <c r="L3262" s="68">
        <f aca="true" t="shared" si="242" ref="L3262:L3325">IF(E3262=0,0,E3262/F3262)</f>
        <v>0</v>
      </c>
      <c r="M3262" s="61">
        <f t="shared" si="241"/>
        <v>0</v>
      </c>
    </row>
    <row r="3263" spans="2:13" ht="12">
      <c r="B3263" s="15">
        <v>3156</v>
      </c>
      <c r="C3263" s="6"/>
      <c r="D3263" s="6"/>
      <c r="E3263" s="32"/>
      <c r="F3263" s="32"/>
      <c r="G3263" s="55"/>
      <c r="H3263" s="32"/>
      <c r="I3263" s="32"/>
      <c r="J3263" s="54"/>
      <c r="K3263" s="67"/>
      <c r="L3263" s="68">
        <f t="shared" si="242"/>
        <v>0</v>
      </c>
      <c r="M3263" s="61">
        <f t="shared" si="241"/>
        <v>0</v>
      </c>
    </row>
    <row r="3264" spans="2:13" ht="12">
      <c r="B3264" s="15">
        <v>3157</v>
      </c>
      <c r="C3264" s="6"/>
      <c r="D3264" s="6"/>
      <c r="E3264" s="32"/>
      <c r="F3264" s="32"/>
      <c r="G3264" s="55"/>
      <c r="H3264" s="32"/>
      <c r="I3264" s="32"/>
      <c r="J3264" s="54"/>
      <c r="K3264" s="67"/>
      <c r="L3264" s="68">
        <f t="shared" si="242"/>
        <v>0</v>
      </c>
      <c r="M3264" s="61">
        <f t="shared" si="241"/>
        <v>0</v>
      </c>
    </row>
    <row r="3265" spans="2:13" ht="12">
      <c r="B3265" s="15">
        <v>3158</v>
      </c>
      <c r="C3265" s="6"/>
      <c r="D3265" s="6"/>
      <c r="E3265" s="32"/>
      <c r="F3265" s="32"/>
      <c r="G3265" s="55"/>
      <c r="H3265" s="32"/>
      <c r="I3265" s="32"/>
      <c r="J3265" s="54"/>
      <c r="K3265" s="67"/>
      <c r="L3265" s="68">
        <f t="shared" si="242"/>
        <v>0</v>
      </c>
      <c r="M3265" s="61">
        <f t="shared" si="241"/>
        <v>0</v>
      </c>
    </row>
    <row r="3266" spans="2:13" ht="12">
      <c r="B3266" s="15">
        <v>3159</v>
      </c>
      <c r="C3266" s="6"/>
      <c r="D3266" s="6"/>
      <c r="E3266" s="32"/>
      <c r="F3266" s="32"/>
      <c r="G3266" s="55"/>
      <c r="H3266" s="32"/>
      <c r="I3266" s="32"/>
      <c r="J3266" s="54"/>
      <c r="K3266" s="67"/>
      <c r="L3266" s="68">
        <f t="shared" si="242"/>
        <v>0</v>
      </c>
      <c r="M3266" s="61">
        <f t="shared" si="241"/>
        <v>0</v>
      </c>
    </row>
    <row r="3267" spans="2:13" ht="12">
      <c r="B3267" s="15">
        <v>3160</v>
      </c>
      <c r="C3267" s="6"/>
      <c r="D3267" s="6"/>
      <c r="E3267" s="32"/>
      <c r="F3267" s="32"/>
      <c r="G3267" s="55"/>
      <c r="H3267" s="32"/>
      <c r="I3267" s="32"/>
      <c r="J3267" s="54"/>
      <c r="K3267" s="67"/>
      <c r="L3267" s="68">
        <f t="shared" si="242"/>
        <v>0</v>
      </c>
      <c r="M3267" s="61">
        <f t="shared" si="241"/>
        <v>0</v>
      </c>
    </row>
    <row r="3268" spans="2:13" ht="12">
      <c r="B3268" s="15">
        <v>3161</v>
      </c>
      <c r="C3268" s="6"/>
      <c r="D3268" s="6"/>
      <c r="E3268" s="32"/>
      <c r="F3268" s="32"/>
      <c r="G3268" s="55"/>
      <c r="H3268" s="32"/>
      <c r="I3268" s="32"/>
      <c r="J3268" s="54"/>
      <c r="K3268" s="67"/>
      <c r="L3268" s="68">
        <f t="shared" si="242"/>
        <v>0</v>
      </c>
      <c r="M3268" s="61">
        <f t="shared" si="241"/>
        <v>0</v>
      </c>
    </row>
    <row r="3269" spans="2:13" ht="12">
      <c r="B3269" s="15">
        <v>3162</v>
      </c>
      <c r="C3269" s="6"/>
      <c r="D3269" s="6"/>
      <c r="E3269" s="32"/>
      <c r="F3269" s="32"/>
      <c r="G3269" s="55"/>
      <c r="H3269" s="32"/>
      <c r="I3269" s="32"/>
      <c r="J3269" s="54"/>
      <c r="K3269" s="67"/>
      <c r="L3269" s="68">
        <f t="shared" si="242"/>
        <v>0</v>
      </c>
      <c r="M3269" s="61">
        <f t="shared" si="241"/>
        <v>0</v>
      </c>
    </row>
    <row r="3270" spans="2:13" ht="12">
      <c r="B3270" s="15">
        <v>3163</v>
      </c>
      <c r="C3270" s="6"/>
      <c r="D3270" s="6"/>
      <c r="E3270" s="32"/>
      <c r="F3270" s="32"/>
      <c r="G3270" s="55"/>
      <c r="H3270" s="32"/>
      <c r="I3270" s="32"/>
      <c r="J3270" s="54"/>
      <c r="K3270" s="67"/>
      <c r="L3270" s="68">
        <f t="shared" si="242"/>
        <v>0</v>
      </c>
      <c r="M3270" s="61">
        <f t="shared" si="241"/>
        <v>0</v>
      </c>
    </row>
    <row r="3271" spans="2:13" ht="12">
      <c r="B3271" s="15">
        <v>3164</v>
      </c>
      <c r="C3271" s="6"/>
      <c r="D3271" s="6"/>
      <c r="E3271" s="32"/>
      <c r="F3271" s="32"/>
      <c r="G3271" s="55"/>
      <c r="H3271" s="32"/>
      <c r="I3271" s="32"/>
      <c r="J3271" s="54"/>
      <c r="K3271" s="67"/>
      <c r="L3271" s="68">
        <f t="shared" si="242"/>
        <v>0</v>
      </c>
      <c r="M3271" s="61">
        <f t="shared" si="241"/>
        <v>0</v>
      </c>
    </row>
    <row r="3272" spans="2:13" ht="12">
      <c r="B3272" s="15">
        <v>3165</v>
      </c>
      <c r="C3272" s="6"/>
      <c r="D3272" s="6"/>
      <c r="E3272" s="32"/>
      <c r="F3272" s="32"/>
      <c r="G3272" s="55"/>
      <c r="H3272" s="32"/>
      <c r="I3272" s="32"/>
      <c r="J3272" s="54"/>
      <c r="K3272" s="67"/>
      <c r="L3272" s="68">
        <f t="shared" si="242"/>
        <v>0</v>
      </c>
      <c r="M3272" s="61">
        <f t="shared" si="241"/>
        <v>0</v>
      </c>
    </row>
    <row r="3273" spans="2:13" ht="12">
      <c r="B3273" s="15">
        <v>3166</v>
      </c>
      <c r="C3273" s="6"/>
      <c r="D3273" s="6"/>
      <c r="E3273" s="32"/>
      <c r="F3273" s="32"/>
      <c r="G3273" s="55"/>
      <c r="H3273" s="32"/>
      <c r="I3273" s="32"/>
      <c r="J3273" s="54"/>
      <c r="K3273" s="67"/>
      <c r="L3273" s="68">
        <f t="shared" si="242"/>
        <v>0</v>
      </c>
      <c r="M3273" s="61">
        <f t="shared" si="241"/>
        <v>0</v>
      </c>
    </row>
    <row r="3274" spans="2:13" ht="12">
      <c r="B3274" s="15">
        <v>3167</v>
      </c>
      <c r="C3274" s="6"/>
      <c r="D3274" s="6"/>
      <c r="E3274" s="32"/>
      <c r="F3274" s="32"/>
      <c r="G3274" s="55"/>
      <c r="H3274" s="32"/>
      <c r="I3274" s="32"/>
      <c r="J3274" s="54"/>
      <c r="K3274" s="67"/>
      <c r="L3274" s="68">
        <f t="shared" si="242"/>
        <v>0</v>
      </c>
      <c r="M3274" s="61">
        <f t="shared" si="241"/>
        <v>0</v>
      </c>
    </row>
    <row r="3275" spans="2:13" ht="12">
      <c r="B3275" s="15">
        <v>3168</v>
      </c>
      <c r="C3275" s="6"/>
      <c r="D3275" s="6"/>
      <c r="E3275" s="32"/>
      <c r="F3275" s="32"/>
      <c r="G3275" s="55"/>
      <c r="H3275" s="32"/>
      <c r="I3275" s="32"/>
      <c r="J3275" s="54"/>
      <c r="K3275" s="67"/>
      <c r="L3275" s="68">
        <f t="shared" si="242"/>
        <v>0</v>
      </c>
      <c r="M3275" s="61">
        <f t="shared" si="241"/>
        <v>0</v>
      </c>
    </row>
    <row r="3276" spans="2:13" ht="12">
      <c r="B3276" s="15">
        <v>3169</v>
      </c>
      <c r="C3276" s="6"/>
      <c r="D3276" s="6"/>
      <c r="E3276" s="32"/>
      <c r="F3276" s="32"/>
      <c r="G3276" s="55"/>
      <c r="H3276" s="32"/>
      <c r="I3276" s="32"/>
      <c r="J3276" s="54"/>
      <c r="K3276" s="67"/>
      <c r="L3276" s="68">
        <f t="shared" si="242"/>
        <v>0</v>
      </c>
      <c r="M3276" s="61">
        <f t="shared" si="241"/>
        <v>0</v>
      </c>
    </row>
    <row r="3277" spans="2:13" ht="12">
      <c r="B3277" s="15">
        <v>3170</v>
      </c>
      <c r="C3277" s="6"/>
      <c r="D3277" s="6"/>
      <c r="E3277" s="32"/>
      <c r="F3277" s="32"/>
      <c r="G3277" s="55"/>
      <c r="H3277" s="32"/>
      <c r="I3277" s="32"/>
      <c r="J3277" s="54"/>
      <c r="K3277" s="67"/>
      <c r="L3277" s="68">
        <f t="shared" si="242"/>
        <v>0</v>
      </c>
      <c r="M3277" s="61">
        <f t="shared" si="241"/>
        <v>0</v>
      </c>
    </row>
    <row r="3278" spans="2:13" ht="12">
      <c r="B3278" s="15">
        <v>3171</v>
      </c>
      <c r="C3278" s="6"/>
      <c r="D3278" s="6"/>
      <c r="E3278" s="32"/>
      <c r="F3278" s="32"/>
      <c r="G3278" s="55"/>
      <c r="H3278" s="32"/>
      <c r="I3278" s="32"/>
      <c r="J3278" s="54"/>
      <c r="K3278" s="67"/>
      <c r="L3278" s="68">
        <f t="shared" si="242"/>
        <v>0</v>
      </c>
      <c r="M3278" s="61">
        <f t="shared" si="241"/>
        <v>0</v>
      </c>
    </row>
    <row r="3279" spans="2:13" ht="12">
      <c r="B3279" s="15">
        <v>3172</v>
      </c>
      <c r="C3279" s="6"/>
      <c r="D3279" s="6"/>
      <c r="E3279" s="32"/>
      <c r="F3279" s="32"/>
      <c r="G3279" s="55"/>
      <c r="H3279" s="32"/>
      <c r="I3279" s="32"/>
      <c r="J3279" s="54"/>
      <c r="K3279" s="67"/>
      <c r="L3279" s="68">
        <f t="shared" si="242"/>
        <v>0</v>
      </c>
      <c r="M3279" s="61">
        <f t="shared" si="241"/>
        <v>0</v>
      </c>
    </row>
    <row r="3280" spans="2:13" ht="12">
      <c r="B3280" s="15">
        <v>3173</v>
      </c>
      <c r="C3280" s="6"/>
      <c r="D3280" s="6"/>
      <c r="E3280" s="32"/>
      <c r="F3280" s="32"/>
      <c r="G3280" s="55"/>
      <c r="H3280" s="32"/>
      <c r="I3280" s="32"/>
      <c r="J3280" s="54"/>
      <c r="K3280" s="67"/>
      <c r="L3280" s="68">
        <f t="shared" si="242"/>
        <v>0</v>
      </c>
      <c r="M3280" s="61">
        <f t="shared" si="241"/>
        <v>0</v>
      </c>
    </row>
    <row r="3281" spans="2:13" ht="12">
      <c r="B3281" s="15">
        <v>3174</v>
      </c>
      <c r="C3281" s="6"/>
      <c r="D3281" s="6"/>
      <c r="E3281" s="32"/>
      <c r="F3281" s="32"/>
      <c r="G3281" s="55"/>
      <c r="H3281" s="32"/>
      <c r="I3281" s="32"/>
      <c r="J3281" s="54"/>
      <c r="K3281" s="67"/>
      <c r="L3281" s="68">
        <f t="shared" si="242"/>
        <v>0</v>
      </c>
      <c r="M3281" s="61">
        <f t="shared" si="241"/>
        <v>0</v>
      </c>
    </row>
    <row r="3282" spans="2:13" ht="12">
      <c r="B3282" s="15">
        <v>3175</v>
      </c>
      <c r="C3282" s="6"/>
      <c r="D3282" s="6"/>
      <c r="E3282" s="32"/>
      <c r="F3282" s="32"/>
      <c r="G3282" s="55"/>
      <c r="H3282" s="32"/>
      <c r="I3282" s="32"/>
      <c r="J3282" s="54"/>
      <c r="K3282" s="67"/>
      <c r="L3282" s="68">
        <f t="shared" si="242"/>
        <v>0</v>
      </c>
      <c r="M3282" s="61">
        <f t="shared" si="241"/>
        <v>0</v>
      </c>
    </row>
    <row r="3283" spans="2:13" ht="12">
      <c r="B3283" s="15">
        <v>3176</v>
      </c>
      <c r="C3283" s="6"/>
      <c r="D3283" s="6"/>
      <c r="E3283" s="32"/>
      <c r="F3283" s="32"/>
      <c r="G3283" s="55"/>
      <c r="H3283" s="32"/>
      <c r="I3283" s="32"/>
      <c r="J3283" s="54"/>
      <c r="K3283" s="67"/>
      <c r="L3283" s="68">
        <f t="shared" si="242"/>
        <v>0</v>
      </c>
      <c r="M3283" s="61">
        <f t="shared" si="241"/>
        <v>0</v>
      </c>
    </row>
    <row r="3284" spans="2:13" ht="12">
      <c r="B3284" s="15">
        <v>3177</v>
      </c>
      <c r="C3284" s="6"/>
      <c r="D3284" s="6"/>
      <c r="E3284" s="32"/>
      <c r="F3284" s="32"/>
      <c r="G3284" s="55"/>
      <c r="H3284" s="32"/>
      <c r="I3284" s="32"/>
      <c r="J3284" s="54"/>
      <c r="K3284" s="67"/>
      <c r="L3284" s="68">
        <f t="shared" si="242"/>
        <v>0</v>
      </c>
      <c r="M3284" s="61">
        <f t="shared" si="241"/>
        <v>0</v>
      </c>
    </row>
    <row r="3285" spans="2:13" ht="12">
      <c r="B3285" s="15">
        <v>3178</v>
      </c>
      <c r="C3285" s="6"/>
      <c r="D3285" s="6"/>
      <c r="E3285" s="32"/>
      <c r="F3285" s="32"/>
      <c r="G3285" s="55"/>
      <c r="H3285" s="32"/>
      <c r="I3285" s="32"/>
      <c r="J3285" s="54"/>
      <c r="K3285" s="67"/>
      <c r="L3285" s="68">
        <f t="shared" si="242"/>
        <v>0</v>
      </c>
      <c r="M3285" s="61">
        <f t="shared" si="241"/>
        <v>0</v>
      </c>
    </row>
    <row r="3286" spans="2:13" ht="12">
      <c r="B3286" s="15">
        <v>3179</v>
      </c>
      <c r="C3286" s="6"/>
      <c r="D3286" s="6"/>
      <c r="E3286" s="32"/>
      <c r="F3286" s="32"/>
      <c r="G3286" s="55"/>
      <c r="H3286" s="32"/>
      <c r="I3286" s="32"/>
      <c r="J3286" s="54"/>
      <c r="K3286" s="67"/>
      <c r="L3286" s="68">
        <f t="shared" si="242"/>
        <v>0</v>
      </c>
      <c r="M3286" s="61">
        <f t="shared" si="241"/>
        <v>0</v>
      </c>
    </row>
    <row r="3287" spans="2:13" ht="12">
      <c r="B3287" s="15">
        <v>3180</v>
      </c>
      <c r="C3287" s="6"/>
      <c r="D3287" s="6"/>
      <c r="E3287" s="32"/>
      <c r="F3287" s="32"/>
      <c r="G3287" s="55"/>
      <c r="H3287" s="32"/>
      <c r="I3287" s="32"/>
      <c r="J3287" s="54"/>
      <c r="K3287" s="67"/>
      <c r="L3287" s="68">
        <f t="shared" si="242"/>
        <v>0</v>
      </c>
      <c r="M3287" s="61">
        <f t="shared" si="241"/>
        <v>0</v>
      </c>
    </row>
    <row r="3288" spans="2:13" ht="12">
      <c r="B3288" s="15">
        <v>3181</v>
      </c>
      <c r="C3288" s="6"/>
      <c r="D3288" s="6"/>
      <c r="E3288" s="32"/>
      <c r="F3288" s="32"/>
      <c r="G3288" s="55"/>
      <c r="H3288" s="32"/>
      <c r="I3288" s="32"/>
      <c r="J3288" s="54"/>
      <c r="K3288" s="67"/>
      <c r="L3288" s="68">
        <f t="shared" si="242"/>
        <v>0</v>
      </c>
      <c r="M3288" s="61">
        <f t="shared" si="241"/>
        <v>0</v>
      </c>
    </row>
    <row r="3289" spans="2:13" ht="12">
      <c r="B3289" s="15">
        <v>3182</v>
      </c>
      <c r="C3289" s="6"/>
      <c r="D3289" s="6"/>
      <c r="E3289" s="32"/>
      <c r="F3289" s="32"/>
      <c r="G3289" s="55"/>
      <c r="H3289" s="32"/>
      <c r="I3289" s="32"/>
      <c r="J3289" s="54"/>
      <c r="K3289" s="67"/>
      <c r="L3289" s="68">
        <f t="shared" si="242"/>
        <v>0</v>
      </c>
      <c r="M3289" s="61">
        <f t="shared" si="241"/>
        <v>0</v>
      </c>
    </row>
    <row r="3290" spans="2:13" ht="12">
      <c r="B3290" s="15">
        <v>3183</v>
      </c>
      <c r="C3290" s="6"/>
      <c r="D3290" s="6"/>
      <c r="E3290" s="32"/>
      <c r="F3290" s="32"/>
      <c r="G3290" s="55"/>
      <c r="H3290" s="32"/>
      <c r="I3290" s="32"/>
      <c r="J3290" s="54"/>
      <c r="K3290" s="67"/>
      <c r="L3290" s="68">
        <f t="shared" si="242"/>
        <v>0</v>
      </c>
      <c r="M3290" s="61">
        <f t="shared" si="241"/>
        <v>0</v>
      </c>
    </row>
    <row r="3291" spans="2:13" ht="12">
      <c r="B3291" s="15">
        <v>3184</v>
      </c>
      <c r="C3291" s="6"/>
      <c r="D3291" s="6"/>
      <c r="E3291" s="32"/>
      <c r="F3291" s="32"/>
      <c r="G3291" s="55"/>
      <c r="H3291" s="32"/>
      <c r="I3291" s="32"/>
      <c r="J3291" s="54"/>
      <c r="K3291" s="67"/>
      <c r="L3291" s="68">
        <f t="shared" si="242"/>
        <v>0</v>
      </c>
      <c r="M3291" s="61">
        <f t="shared" si="241"/>
        <v>0</v>
      </c>
    </row>
    <row r="3292" spans="2:13" ht="12">
      <c r="B3292" s="15">
        <v>3185</v>
      </c>
      <c r="C3292" s="6"/>
      <c r="D3292" s="6"/>
      <c r="E3292" s="32"/>
      <c r="F3292" s="32"/>
      <c r="G3292" s="55"/>
      <c r="H3292" s="32"/>
      <c r="I3292" s="32"/>
      <c r="J3292" s="54"/>
      <c r="K3292" s="67"/>
      <c r="L3292" s="68">
        <f t="shared" si="242"/>
        <v>0</v>
      </c>
      <c r="M3292" s="61">
        <f t="shared" si="241"/>
        <v>0</v>
      </c>
    </row>
    <row r="3293" spans="2:13" ht="12">
      <c r="B3293" s="15">
        <v>3186</v>
      </c>
      <c r="C3293" s="6"/>
      <c r="D3293" s="6"/>
      <c r="E3293" s="32"/>
      <c r="F3293" s="32"/>
      <c r="G3293" s="55"/>
      <c r="H3293" s="32"/>
      <c r="I3293" s="32"/>
      <c r="J3293" s="54"/>
      <c r="K3293" s="67"/>
      <c r="L3293" s="68">
        <f t="shared" si="242"/>
        <v>0</v>
      </c>
      <c r="M3293" s="61">
        <f t="shared" si="241"/>
        <v>0</v>
      </c>
    </row>
    <row r="3294" spans="2:13" ht="12">
      <c r="B3294" s="15">
        <v>3187</v>
      </c>
      <c r="C3294" s="6"/>
      <c r="D3294" s="6"/>
      <c r="E3294" s="32"/>
      <c r="F3294" s="32"/>
      <c r="G3294" s="55"/>
      <c r="H3294" s="32"/>
      <c r="I3294" s="32"/>
      <c r="J3294" s="54"/>
      <c r="K3294" s="67"/>
      <c r="L3294" s="68">
        <f t="shared" si="242"/>
        <v>0</v>
      </c>
      <c r="M3294" s="61">
        <f t="shared" si="241"/>
        <v>0</v>
      </c>
    </row>
    <row r="3295" spans="2:13" ht="12">
      <c r="B3295" s="15">
        <v>3188</v>
      </c>
      <c r="C3295" s="6"/>
      <c r="D3295" s="6"/>
      <c r="E3295" s="32"/>
      <c r="F3295" s="32"/>
      <c r="G3295" s="55"/>
      <c r="H3295" s="32"/>
      <c r="I3295" s="32"/>
      <c r="J3295" s="54"/>
      <c r="K3295" s="67"/>
      <c r="L3295" s="68">
        <f t="shared" si="242"/>
        <v>0</v>
      </c>
      <c r="M3295" s="61">
        <f t="shared" si="241"/>
        <v>0</v>
      </c>
    </row>
    <row r="3296" spans="2:13" ht="12">
      <c r="B3296" s="15">
        <v>3189</v>
      </c>
      <c r="C3296" s="6"/>
      <c r="D3296" s="6"/>
      <c r="E3296" s="32"/>
      <c r="F3296" s="32"/>
      <c r="G3296" s="55"/>
      <c r="H3296" s="32"/>
      <c r="I3296" s="32"/>
      <c r="J3296" s="54"/>
      <c r="K3296" s="67"/>
      <c r="L3296" s="68">
        <f t="shared" si="242"/>
        <v>0</v>
      </c>
      <c r="M3296" s="61">
        <f t="shared" si="241"/>
        <v>0</v>
      </c>
    </row>
    <row r="3297" spans="2:13" ht="12">
      <c r="B3297" s="15">
        <v>3190</v>
      </c>
      <c r="C3297" s="6"/>
      <c r="D3297" s="6"/>
      <c r="E3297" s="32"/>
      <c r="F3297" s="32"/>
      <c r="G3297" s="55"/>
      <c r="H3297" s="32"/>
      <c r="I3297" s="32"/>
      <c r="J3297" s="54"/>
      <c r="K3297" s="67"/>
      <c r="L3297" s="68">
        <f t="shared" si="242"/>
        <v>0</v>
      </c>
      <c r="M3297" s="61">
        <f t="shared" si="241"/>
        <v>0</v>
      </c>
    </row>
    <row r="3298" spans="2:13" ht="12">
      <c r="B3298" s="15">
        <v>3191</v>
      </c>
      <c r="C3298" s="6"/>
      <c r="D3298" s="6"/>
      <c r="E3298" s="32"/>
      <c r="F3298" s="32"/>
      <c r="G3298" s="55"/>
      <c r="H3298" s="32"/>
      <c r="I3298" s="32"/>
      <c r="J3298" s="54"/>
      <c r="K3298" s="67"/>
      <c r="L3298" s="68">
        <f t="shared" si="242"/>
        <v>0</v>
      </c>
      <c r="M3298" s="61">
        <f t="shared" si="241"/>
        <v>0</v>
      </c>
    </row>
    <row r="3299" spans="2:13" ht="12">
      <c r="B3299" s="15">
        <v>3192</v>
      </c>
      <c r="C3299" s="6"/>
      <c r="D3299" s="6"/>
      <c r="E3299" s="32"/>
      <c r="F3299" s="32"/>
      <c r="G3299" s="55"/>
      <c r="H3299" s="32"/>
      <c r="I3299" s="32"/>
      <c r="J3299" s="54"/>
      <c r="K3299" s="67"/>
      <c r="L3299" s="68">
        <f t="shared" si="242"/>
        <v>0</v>
      </c>
      <c r="M3299" s="61">
        <f t="shared" si="241"/>
        <v>0</v>
      </c>
    </row>
    <row r="3300" spans="2:13" ht="12">
      <c r="B3300" s="15">
        <v>3193</v>
      </c>
      <c r="C3300" s="6"/>
      <c r="D3300" s="6"/>
      <c r="E3300" s="32"/>
      <c r="F3300" s="32"/>
      <c r="G3300" s="55"/>
      <c r="H3300" s="32"/>
      <c r="I3300" s="32"/>
      <c r="J3300" s="54"/>
      <c r="K3300" s="67"/>
      <c r="L3300" s="68">
        <f t="shared" si="242"/>
        <v>0</v>
      </c>
      <c r="M3300" s="61">
        <f t="shared" si="241"/>
        <v>0</v>
      </c>
    </row>
    <row r="3301" spans="2:13" ht="12">
      <c r="B3301" s="15">
        <v>3194</v>
      </c>
      <c r="C3301" s="6"/>
      <c r="D3301" s="6"/>
      <c r="E3301" s="32"/>
      <c r="F3301" s="32"/>
      <c r="G3301" s="55"/>
      <c r="H3301" s="32"/>
      <c r="I3301" s="32"/>
      <c r="J3301" s="54"/>
      <c r="K3301" s="67"/>
      <c r="L3301" s="68">
        <f t="shared" si="242"/>
        <v>0</v>
      </c>
      <c r="M3301" s="61">
        <f t="shared" si="241"/>
        <v>0</v>
      </c>
    </row>
    <row r="3302" spans="2:13" ht="12">
      <c r="B3302" s="15">
        <v>3195</v>
      </c>
      <c r="C3302" s="6"/>
      <c r="D3302" s="6"/>
      <c r="E3302" s="32"/>
      <c r="F3302" s="32"/>
      <c r="G3302" s="55"/>
      <c r="H3302" s="32"/>
      <c r="I3302" s="32"/>
      <c r="J3302" s="54"/>
      <c r="K3302" s="67"/>
      <c r="L3302" s="68">
        <f t="shared" si="242"/>
        <v>0</v>
      </c>
      <c r="M3302" s="61">
        <f t="shared" si="241"/>
        <v>0</v>
      </c>
    </row>
    <row r="3303" spans="2:13" ht="12">
      <c r="B3303" s="15">
        <v>3196</v>
      </c>
      <c r="C3303" s="6"/>
      <c r="D3303" s="6"/>
      <c r="E3303" s="32"/>
      <c r="F3303" s="32"/>
      <c r="G3303" s="55"/>
      <c r="H3303" s="32"/>
      <c r="I3303" s="32"/>
      <c r="J3303" s="54"/>
      <c r="K3303" s="67"/>
      <c r="L3303" s="68">
        <f t="shared" si="242"/>
        <v>0</v>
      </c>
      <c r="M3303" s="61">
        <f t="shared" si="241"/>
        <v>0</v>
      </c>
    </row>
    <row r="3304" spans="2:13" ht="12">
      <c r="B3304" s="15">
        <v>3197</v>
      </c>
      <c r="C3304" s="6"/>
      <c r="D3304" s="6"/>
      <c r="E3304" s="32"/>
      <c r="F3304" s="32"/>
      <c r="G3304" s="55"/>
      <c r="H3304" s="32"/>
      <c r="I3304" s="32"/>
      <c r="J3304" s="54"/>
      <c r="K3304" s="67"/>
      <c r="L3304" s="68">
        <f t="shared" si="242"/>
        <v>0</v>
      </c>
      <c r="M3304" s="61">
        <f t="shared" si="241"/>
        <v>0</v>
      </c>
    </row>
    <row r="3305" spans="2:13" ht="12">
      <c r="B3305" s="15">
        <v>3198</v>
      </c>
      <c r="C3305" s="6"/>
      <c r="D3305" s="6"/>
      <c r="E3305" s="32"/>
      <c r="F3305" s="32"/>
      <c r="G3305" s="55"/>
      <c r="H3305" s="32"/>
      <c r="I3305" s="32"/>
      <c r="J3305" s="54"/>
      <c r="K3305" s="67"/>
      <c r="L3305" s="68">
        <f t="shared" si="242"/>
        <v>0</v>
      </c>
      <c r="M3305" s="61">
        <f t="shared" si="241"/>
        <v>0</v>
      </c>
    </row>
    <row r="3306" spans="2:13" ht="12">
      <c r="B3306" s="15">
        <v>3199</v>
      </c>
      <c r="C3306" s="6"/>
      <c r="D3306" s="6"/>
      <c r="E3306" s="32"/>
      <c r="F3306" s="32"/>
      <c r="G3306" s="55"/>
      <c r="H3306" s="32"/>
      <c r="I3306" s="32"/>
      <c r="J3306" s="54"/>
      <c r="K3306" s="67"/>
      <c r="L3306" s="68">
        <f t="shared" si="242"/>
        <v>0</v>
      </c>
      <c r="M3306" s="61">
        <f t="shared" si="241"/>
        <v>0</v>
      </c>
    </row>
    <row r="3307" spans="2:13" ht="12">
      <c r="B3307" s="15">
        <v>3200</v>
      </c>
      <c r="C3307" s="6"/>
      <c r="D3307" s="6"/>
      <c r="E3307" s="32"/>
      <c r="F3307" s="32"/>
      <c r="G3307" s="55"/>
      <c r="H3307" s="32"/>
      <c r="I3307" s="32"/>
      <c r="J3307" s="54"/>
      <c r="K3307" s="67"/>
      <c r="L3307" s="68">
        <f t="shared" si="242"/>
        <v>0</v>
      </c>
      <c r="M3307" s="61">
        <f t="shared" si="241"/>
        <v>0</v>
      </c>
    </row>
    <row r="3308" spans="2:13" ht="12">
      <c r="B3308" s="15">
        <v>3201</v>
      </c>
      <c r="C3308" s="6"/>
      <c r="D3308" s="6"/>
      <c r="E3308" s="32"/>
      <c r="F3308" s="32"/>
      <c r="G3308" s="55"/>
      <c r="H3308" s="32"/>
      <c r="I3308" s="32"/>
      <c r="J3308" s="54"/>
      <c r="K3308" s="67"/>
      <c r="L3308" s="68">
        <f t="shared" si="242"/>
        <v>0</v>
      </c>
      <c r="M3308" s="61">
        <f t="shared" si="241"/>
        <v>0</v>
      </c>
    </row>
    <row r="3309" spans="2:13" ht="12">
      <c r="B3309" s="15">
        <v>3202</v>
      </c>
      <c r="C3309" s="6"/>
      <c r="D3309" s="6"/>
      <c r="E3309" s="32"/>
      <c r="F3309" s="32"/>
      <c r="G3309" s="55"/>
      <c r="H3309" s="32"/>
      <c r="I3309" s="32"/>
      <c r="J3309" s="54"/>
      <c r="K3309" s="67"/>
      <c r="L3309" s="68">
        <f t="shared" si="242"/>
        <v>0</v>
      </c>
      <c r="M3309" s="61">
        <f t="shared" si="241"/>
        <v>0</v>
      </c>
    </row>
    <row r="3310" spans="2:13" ht="12">
      <c r="B3310" s="15">
        <v>3203</v>
      </c>
      <c r="C3310" s="6"/>
      <c r="D3310" s="6"/>
      <c r="E3310" s="32"/>
      <c r="F3310" s="32"/>
      <c r="G3310" s="55"/>
      <c r="H3310" s="32"/>
      <c r="I3310" s="32"/>
      <c r="J3310" s="54"/>
      <c r="K3310" s="67"/>
      <c r="L3310" s="68">
        <f t="shared" si="242"/>
        <v>0</v>
      </c>
      <c r="M3310" s="61">
        <f t="shared" si="241"/>
        <v>0</v>
      </c>
    </row>
    <row r="3311" spans="2:13" ht="12">
      <c r="B3311" s="15">
        <v>3204</v>
      </c>
      <c r="C3311" s="6"/>
      <c r="D3311" s="6"/>
      <c r="E3311" s="32"/>
      <c r="F3311" s="32"/>
      <c r="G3311" s="55"/>
      <c r="H3311" s="32"/>
      <c r="I3311" s="32"/>
      <c r="J3311" s="54"/>
      <c r="K3311" s="67"/>
      <c r="L3311" s="68">
        <f t="shared" si="242"/>
        <v>0</v>
      </c>
      <c r="M3311" s="61">
        <f t="shared" si="241"/>
        <v>0</v>
      </c>
    </row>
    <row r="3312" spans="2:13" ht="12">
      <c r="B3312" s="15">
        <v>3205</v>
      </c>
      <c r="C3312" s="6"/>
      <c r="D3312" s="6"/>
      <c r="E3312" s="32"/>
      <c r="F3312" s="32"/>
      <c r="G3312" s="55"/>
      <c r="H3312" s="32"/>
      <c r="I3312" s="32"/>
      <c r="J3312" s="54"/>
      <c r="K3312" s="67"/>
      <c r="L3312" s="68">
        <f t="shared" si="242"/>
        <v>0</v>
      </c>
      <c r="M3312" s="61">
        <f t="shared" si="241"/>
        <v>0</v>
      </c>
    </row>
    <row r="3313" spans="2:13" ht="12">
      <c r="B3313" s="15">
        <v>3206</v>
      </c>
      <c r="C3313" s="6"/>
      <c r="D3313" s="6"/>
      <c r="E3313" s="32"/>
      <c r="F3313" s="32"/>
      <c r="G3313" s="55"/>
      <c r="H3313" s="32"/>
      <c r="I3313" s="32"/>
      <c r="J3313" s="54"/>
      <c r="K3313" s="67"/>
      <c r="L3313" s="68">
        <f t="shared" si="242"/>
        <v>0</v>
      </c>
      <c r="M3313" s="61">
        <f t="shared" si="241"/>
        <v>0</v>
      </c>
    </row>
    <row r="3314" spans="2:13" ht="12">
      <c r="B3314" s="15">
        <v>3207</v>
      </c>
      <c r="C3314" s="6"/>
      <c r="D3314" s="6"/>
      <c r="E3314" s="32"/>
      <c r="F3314" s="32"/>
      <c r="G3314" s="55"/>
      <c r="H3314" s="32"/>
      <c r="I3314" s="32"/>
      <c r="J3314" s="54"/>
      <c r="K3314" s="67"/>
      <c r="L3314" s="68">
        <f t="shared" si="242"/>
        <v>0</v>
      </c>
      <c r="M3314" s="61">
        <f t="shared" si="241"/>
        <v>0</v>
      </c>
    </row>
    <row r="3315" spans="2:13" ht="12">
      <c r="B3315" s="15">
        <v>3208</v>
      </c>
      <c r="C3315" s="6"/>
      <c r="D3315" s="6"/>
      <c r="E3315" s="32"/>
      <c r="F3315" s="32"/>
      <c r="G3315" s="55"/>
      <c r="H3315" s="32"/>
      <c r="I3315" s="32"/>
      <c r="J3315" s="54"/>
      <c r="K3315" s="67"/>
      <c r="L3315" s="68">
        <f t="shared" si="242"/>
        <v>0</v>
      </c>
      <c r="M3315" s="61">
        <f t="shared" si="241"/>
        <v>0</v>
      </c>
    </row>
    <row r="3316" spans="2:13" ht="12">
      <c r="B3316" s="15">
        <v>3209</v>
      </c>
      <c r="C3316" s="6"/>
      <c r="D3316" s="6"/>
      <c r="E3316" s="32"/>
      <c r="F3316" s="32"/>
      <c r="G3316" s="55"/>
      <c r="H3316" s="32"/>
      <c r="I3316" s="32"/>
      <c r="J3316" s="54"/>
      <c r="K3316" s="67"/>
      <c r="L3316" s="68">
        <f t="shared" si="242"/>
        <v>0</v>
      </c>
      <c r="M3316" s="61">
        <f t="shared" si="241"/>
        <v>0</v>
      </c>
    </row>
    <row r="3317" spans="2:13" ht="12">
      <c r="B3317" s="15">
        <v>3210</v>
      </c>
      <c r="C3317" s="6"/>
      <c r="D3317" s="6"/>
      <c r="E3317" s="32"/>
      <c r="F3317" s="32"/>
      <c r="G3317" s="55"/>
      <c r="H3317" s="32"/>
      <c r="I3317" s="32"/>
      <c r="J3317" s="54"/>
      <c r="K3317" s="67"/>
      <c r="L3317" s="68">
        <f t="shared" si="242"/>
        <v>0</v>
      </c>
      <c r="M3317" s="61">
        <f t="shared" si="241"/>
        <v>0</v>
      </c>
    </row>
    <row r="3318" spans="2:13" ht="12">
      <c r="B3318" s="15">
        <v>3211</v>
      </c>
      <c r="C3318" s="6"/>
      <c r="D3318" s="6"/>
      <c r="E3318" s="32"/>
      <c r="F3318" s="32"/>
      <c r="G3318" s="55"/>
      <c r="H3318" s="32"/>
      <c r="I3318" s="32"/>
      <c r="J3318" s="54"/>
      <c r="K3318" s="67"/>
      <c r="L3318" s="68">
        <f t="shared" si="242"/>
        <v>0</v>
      </c>
      <c r="M3318" s="61">
        <f t="shared" si="241"/>
        <v>0</v>
      </c>
    </row>
    <row r="3319" spans="2:13" ht="12">
      <c r="B3319" s="15">
        <v>3212</v>
      </c>
      <c r="C3319" s="6"/>
      <c r="D3319" s="6"/>
      <c r="E3319" s="32"/>
      <c r="F3319" s="32"/>
      <c r="G3319" s="55"/>
      <c r="H3319" s="32"/>
      <c r="I3319" s="32"/>
      <c r="J3319" s="54"/>
      <c r="K3319" s="67"/>
      <c r="L3319" s="68">
        <f t="shared" si="242"/>
        <v>0</v>
      </c>
      <c r="M3319" s="61">
        <f t="shared" si="241"/>
        <v>0</v>
      </c>
    </row>
    <row r="3320" spans="2:13" ht="12">
      <c r="B3320" s="15">
        <v>3213</v>
      </c>
      <c r="C3320" s="6"/>
      <c r="D3320" s="6"/>
      <c r="E3320" s="32"/>
      <c r="F3320" s="32"/>
      <c r="G3320" s="55"/>
      <c r="H3320" s="32"/>
      <c r="I3320" s="32"/>
      <c r="J3320" s="54"/>
      <c r="K3320" s="67"/>
      <c r="L3320" s="68">
        <f t="shared" si="242"/>
        <v>0</v>
      </c>
      <c r="M3320" s="61">
        <f t="shared" si="241"/>
        <v>0</v>
      </c>
    </row>
    <row r="3321" spans="2:13" ht="12">
      <c r="B3321" s="15">
        <v>3214</v>
      </c>
      <c r="C3321" s="6"/>
      <c r="D3321" s="6"/>
      <c r="E3321" s="32"/>
      <c r="F3321" s="32"/>
      <c r="G3321" s="55"/>
      <c r="H3321" s="32"/>
      <c r="I3321" s="32"/>
      <c r="J3321" s="54"/>
      <c r="K3321" s="67"/>
      <c r="L3321" s="68">
        <f t="shared" si="242"/>
        <v>0</v>
      </c>
      <c r="M3321" s="61">
        <f aca="true" t="shared" si="243" ref="M3321:M3384">IF(H3321=0,0,H3321/I3321)</f>
        <v>0</v>
      </c>
    </row>
    <row r="3322" spans="2:13" ht="12">
      <c r="B3322" s="15">
        <v>3215</v>
      </c>
      <c r="C3322" s="6"/>
      <c r="D3322" s="6"/>
      <c r="E3322" s="32"/>
      <c r="F3322" s="32"/>
      <c r="G3322" s="55"/>
      <c r="H3322" s="32"/>
      <c r="I3322" s="32"/>
      <c r="J3322" s="54"/>
      <c r="K3322" s="67"/>
      <c r="L3322" s="68">
        <f t="shared" si="242"/>
        <v>0</v>
      </c>
      <c r="M3322" s="61">
        <f t="shared" si="243"/>
        <v>0</v>
      </c>
    </row>
    <row r="3323" spans="2:13" ht="12">
      <c r="B3323" s="15">
        <v>3216</v>
      </c>
      <c r="C3323" s="6"/>
      <c r="D3323" s="6"/>
      <c r="E3323" s="32"/>
      <c r="F3323" s="32"/>
      <c r="G3323" s="55"/>
      <c r="H3323" s="32"/>
      <c r="I3323" s="32"/>
      <c r="J3323" s="54"/>
      <c r="K3323" s="67"/>
      <c r="L3323" s="68">
        <f t="shared" si="242"/>
        <v>0</v>
      </c>
      <c r="M3323" s="61">
        <f t="shared" si="243"/>
        <v>0</v>
      </c>
    </row>
    <row r="3324" spans="2:13" ht="12">
      <c r="B3324" s="15">
        <v>3217</v>
      </c>
      <c r="C3324" s="6"/>
      <c r="D3324" s="6"/>
      <c r="E3324" s="32"/>
      <c r="F3324" s="32"/>
      <c r="G3324" s="55"/>
      <c r="H3324" s="32"/>
      <c r="I3324" s="32"/>
      <c r="J3324" s="54"/>
      <c r="K3324" s="67"/>
      <c r="L3324" s="68">
        <f t="shared" si="242"/>
        <v>0</v>
      </c>
      <c r="M3324" s="61">
        <f t="shared" si="243"/>
        <v>0</v>
      </c>
    </row>
    <row r="3325" spans="2:13" ht="12">
      <c r="B3325" s="15">
        <v>3218</v>
      </c>
      <c r="C3325" s="6"/>
      <c r="D3325" s="6"/>
      <c r="E3325" s="32"/>
      <c r="F3325" s="32"/>
      <c r="G3325" s="55"/>
      <c r="H3325" s="32"/>
      <c r="I3325" s="32"/>
      <c r="J3325" s="54"/>
      <c r="K3325" s="67"/>
      <c r="L3325" s="68">
        <f t="shared" si="242"/>
        <v>0</v>
      </c>
      <c r="M3325" s="61">
        <f t="shared" si="243"/>
        <v>0</v>
      </c>
    </row>
    <row r="3326" spans="2:13" ht="12">
      <c r="B3326" s="15">
        <v>3219</v>
      </c>
      <c r="C3326" s="6"/>
      <c r="D3326" s="6"/>
      <c r="E3326" s="32"/>
      <c r="F3326" s="32"/>
      <c r="G3326" s="55"/>
      <c r="H3326" s="32"/>
      <c r="I3326" s="32"/>
      <c r="J3326" s="54"/>
      <c r="K3326" s="67"/>
      <c r="L3326" s="68">
        <f aca="true" t="shared" si="244" ref="L3326:L3389">IF(E3326=0,0,E3326/F3326)</f>
        <v>0</v>
      </c>
      <c r="M3326" s="61">
        <f t="shared" si="243"/>
        <v>0</v>
      </c>
    </row>
    <row r="3327" spans="2:13" ht="12">
      <c r="B3327" s="15">
        <v>3220</v>
      </c>
      <c r="C3327" s="6"/>
      <c r="D3327" s="6"/>
      <c r="E3327" s="32"/>
      <c r="F3327" s="32"/>
      <c r="G3327" s="55"/>
      <c r="H3327" s="32"/>
      <c r="I3327" s="32"/>
      <c r="J3327" s="54"/>
      <c r="K3327" s="67"/>
      <c r="L3327" s="68">
        <f t="shared" si="244"/>
        <v>0</v>
      </c>
      <c r="M3327" s="61">
        <f t="shared" si="243"/>
        <v>0</v>
      </c>
    </row>
    <row r="3328" spans="2:13" ht="12">
      <c r="B3328" s="15">
        <v>3221</v>
      </c>
      <c r="C3328" s="6"/>
      <c r="D3328" s="6"/>
      <c r="E3328" s="32"/>
      <c r="F3328" s="32"/>
      <c r="G3328" s="55"/>
      <c r="H3328" s="32"/>
      <c r="I3328" s="32"/>
      <c r="J3328" s="54"/>
      <c r="K3328" s="67"/>
      <c r="L3328" s="68">
        <f t="shared" si="244"/>
        <v>0</v>
      </c>
      <c r="M3328" s="61">
        <f t="shared" si="243"/>
        <v>0</v>
      </c>
    </row>
    <row r="3329" spans="2:13" ht="12">
      <c r="B3329" s="15">
        <v>3222</v>
      </c>
      <c r="C3329" s="6"/>
      <c r="D3329" s="6"/>
      <c r="E3329" s="32"/>
      <c r="F3329" s="32"/>
      <c r="G3329" s="55"/>
      <c r="H3329" s="32"/>
      <c r="I3329" s="32"/>
      <c r="J3329" s="54"/>
      <c r="K3329" s="67"/>
      <c r="L3329" s="68">
        <f t="shared" si="244"/>
        <v>0</v>
      </c>
      <c r="M3329" s="61">
        <f t="shared" si="243"/>
        <v>0</v>
      </c>
    </row>
    <row r="3330" spans="2:13" ht="12">
      <c r="B3330" s="15">
        <v>3223</v>
      </c>
      <c r="C3330" s="6"/>
      <c r="D3330" s="6"/>
      <c r="E3330" s="32"/>
      <c r="F3330" s="32"/>
      <c r="G3330" s="55"/>
      <c r="H3330" s="32"/>
      <c r="I3330" s="32"/>
      <c r="J3330" s="54"/>
      <c r="K3330" s="67"/>
      <c r="L3330" s="68">
        <f t="shared" si="244"/>
        <v>0</v>
      </c>
      <c r="M3330" s="61">
        <f t="shared" si="243"/>
        <v>0</v>
      </c>
    </row>
    <row r="3331" spans="2:13" ht="12">
      <c r="B3331" s="15">
        <v>3224</v>
      </c>
      <c r="C3331" s="6"/>
      <c r="D3331" s="6"/>
      <c r="E3331" s="32"/>
      <c r="F3331" s="32"/>
      <c r="G3331" s="55"/>
      <c r="H3331" s="32"/>
      <c r="I3331" s="32"/>
      <c r="J3331" s="54"/>
      <c r="K3331" s="67"/>
      <c r="L3331" s="68">
        <f t="shared" si="244"/>
        <v>0</v>
      </c>
      <c r="M3331" s="61">
        <f t="shared" si="243"/>
        <v>0</v>
      </c>
    </row>
    <row r="3332" spans="2:13" ht="12">
      <c r="B3332" s="15">
        <v>3225</v>
      </c>
      <c r="C3332" s="6"/>
      <c r="D3332" s="6"/>
      <c r="E3332" s="32"/>
      <c r="F3332" s="32"/>
      <c r="G3332" s="55"/>
      <c r="H3332" s="32"/>
      <c r="I3332" s="32"/>
      <c r="J3332" s="54"/>
      <c r="K3332" s="67"/>
      <c r="L3332" s="68">
        <f t="shared" si="244"/>
        <v>0</v>
      </c>
      <c r="M3332" s="61">
        <f t="shared" si="243"/>
        <v>0</v>
      </c>
    </row>
    <row r="3333" spans="2:13" ht="12">
      <c r="B3333" s="15">
        <v>3226</v>
      </c>
      <c r="C3333" s="6"/>
      <c r="D3333" s="6"/>
      <c r="E3333" s="32"/>
      <c r="F3333" s="32"/>
      <c r="G3333" s="55"/>
      <c r="H3333" s="32"/>
      <c r="I3333" s="32"/>
      <c r="J3333" s="54"/>
      <c r="K3333" s="67"/>
      <c r="L3333" s="68">
        <f t="shared" si="244"/>
        <v>0</v>
      </c>
      <c r="M3333" s="61">
        <f t="shared" si="243"/>
        <v>0</v>
      </c>
    </row>
    <row r="3334" spans="2:13" ht="12">
      <c r="B3334" s="15">
        <v>3227</v>
      </c>
      <c r="C3334" s="6"/>
      <c r="D3334" s="6"/>
      <c r="E3334" s="32"/>
      <c r="F3334" s="32"/>
      <c r="G3334" s="55"/>
      <c r="H3334" s="32"/>
      <c r="I3334" s="32"/>
      <c r="J3334" s="54"/>
      <c r="K3334" s="67"/>
      <c r="L3334" s="68">
        <f t="shared" si="244"/>
        <v>0</v>
      </c>
      <c r="M3334" s="61">
        <f t="shared" si="243"/>
        <v>0</v>
      </c>
    </row>
    <row r="3335" spans="2:13" ht="12">
      <c r="B3335" s="15">
        <v>3228</v>
      </c>
      <c r="C3335" s="6"/>
      <c r="D3335" s="6"/>
      <c r="E3335" s="32"/>
      <c r="F3335" s="32"/>
      <c r="G3335" s="55"/>
      <c r="H3335" s="32"/>
      <c r="I3335" s="32"/>
      <c r="J3335" s="54"/>
      <c r="K3335" s="67"/>
      <c r="L3335" s="68">
        <f t="shared" si="244"/>
        <v>0</v>
      </c>
      <c r="M3335" s="61">
        <f t="shared" si="243"/>
        <v>0</v>
      </c>
    </row>
    <row r="3336" spans="2:13" ht="12">
      <c r="B3336" s="15">
        <v>3229</v>
      </c>
      <c r="C3336" s="6"/>
      <c r="D3336" s="6"/>
      <c r="E3336" s="32"/>
      <c r="F3336" s="32"/>
      <c r="G3336" s="55"/>
      <c r="H3336" s="32"/>
      <c r="I3336" s="32"/>
      <c r="J3336" s="54"/>
      <c r="K3336" s="67"/>
      <c r="L3336" s="68">
        <f t="shared" si="244"/>
        <v>0</v>
      </c>
      <c r="M3336" s="61">
        <f t="shared" si="243"/>
        <v>0</v>
      </c>
    </row>
    <row r="3337" spans="2:13" ht="12">
      <c r="B3337" s="15">
        <v>3230</v>
      </c>
      <c r="C3337" s="6"/>
      <c r="D3337" s="6"/>
      <c r="E3337" s="32"/>
      <c r="F3337" s="32"/>
      <c r="G3337" s="55"/>
      <c r="H3337" s="32"/>
      <c r="I3337" s="32"/>
      <c r="J3337" s="54"/>
      <c r="K3337" s="67"/>
      <c r="L3337" s="68">
        <f t="shared" si="244"/>
        <v>0</v>
      </c>
      <c r="M3337" s="61">
        <f t="shared" si="243"/>
        <v>0</v>
      </c>
    </row>
    <row r="3338" spans="2:13" ht="12">
      <c r="B3338" s="15">
        <v>3231</v>
      </c>
      <c r="C3338" s="6"/>
      <c r="D3338" s="6"/>
      <c r="E3338" s="32"/>
      <c r="F3338" s="32"/>
      <c r="G3338" s="55"/>
      <c r="H3338" s="32"/>
      <c r="I3338" s="32"/>
      <c r="J3338" s="54"/>
      <c r="K3338" s="67"/>
      <c r="L3338" s="68">
        <f t="shared" si="244"/>
        <v>0</v>
      </c>
      <c r="M3338" s="61">
        <f t="shared" si="243"/>
        <v>0</v>
      </c>
    </row>
    <row r="3339" spans="2:13" ht="12">
      <c r="B3339" s="15">
        <v>3232</v>
      </c>
      <c r="C3339" s="6"/>
      <c r="D3339" s="6"/>
      <c r="E3339" s="32"/>
      <c r="F3339" s="32"/>
      <c r="G3339" s="55"/>
      <c r="H3339" s="32"/>
      <c r="I3339" s="32"/>
      <c r="J3339" s="54"/>
      <c r="K3339" s="67"/>
      <c r="L3339" s="68">
        <f t="shared" si="244"/>
        <v>0</v>
      </c>
      <c r="M3339" s="61">
        <f t="shared" si="243"/>
        <v>0</v>
      </c>
    </row>
    <row r="3340" spans="2:13" ht="12">
      <c r="B3340" s="15">
        <v>3233</v>
      </c>
      <c r="C3340" s="6"/>
      <c r="D3340" s="6"/>
      <c r="E3340" s="32"/>
      <c r="F3340" s="32"/>
      <c r="G3340" s="55"/>
      <c r="H3340" s="32"/>
      <c r="I3340" s="32"/>
      <c r="J3340" s="54"/>
      <c r="K3340" s="67"/>
      <c r="L3340" s="68">
        <f t="shared" si="244"/>
        <v>0</v>
      </c>
      <c r="M3340" s="61">
        <f t="shared" si="243"/>
        <v>0</v>
      </c>
    </row>
    <row r="3341" spans="2:13" ht="12">
      <c r="B3341" s="15">
        <v>3234</v>
      </c>
      <c r="C3341" s="6"/>
      <c r="D3341" s="6"/>
      <c r="E3341" s="32"/>
      <c r="F3341" s="32"/>
      <c r="G3341" s="55"/>
      <c r="H3341" s="32"/>
      <c r="I3341" s="32"/>
      <c r="J3341" s="54"/>
      <c r="K3341" s="67"/>
      <c r="L3341" s="68">
        <f t="shared" si="244"/>
        <v>0</v>
      </c>
      <c r="M3341" s="61">
        <f t="shared" si="243"/>
        <v>0</v>
      </c>
    </row>
    <row r="3342" spans="2:13" ht="12">
      <c r="B3342" s="15">
        <v>3234</v>
      </c>
      <c r="C3342" s="6"/>
      <c r="D3342" s="6"/>
      <c r="E3342" s="32"/>
      <c r="F3342" s="32"/>
      <c r="G3342" s="55"/>
      <c r="H3342" s="32"/>
      <c r="I3342" s="32"/>
      <c r="J3342" s="54"/>
      <c r="K3342" s="67"/>
      <c r="L3342" s="68">
        <f t="shared" si="244"/>
        <v>0</v>
      </c>
      <c r="M3342" s="61">
        <f t="shared" si="243"/>
        <v>0</v>
      </c>
    </row>
    <row r="3343" spans="2:13" ht="12">
      <c r="B3343" s="15">
        <v>3234</v>
      </c>
      <c r="C3343" s="6"/>
      <c r="D3343" s="6"/>
      <c r="E3343" s="32"/>
      <c r="F3343" s="32"/>
      <c r="G3343" s="55"/>
      <c r="H3343" s="32"/>
      <c r="I3343" s="32"/>
      <c r="J3343" s="54"/>
      <c r="K3343" s="67"/>
      <c r="L3343" s="68">
        <f t="shared" si="244"/>
        <v>0</v>
      </c>
      <c r="M3343" s="61">
        <f t="shared" si="243"/>
        <v>0</v>
      </c>
    </row>
    <row r="3344" spans="2:13" ht="12">
      <c r="B3344" s="15">
        <v>3234</v>
      </c>
      <c r="C3344" s="6"/>
      <c r="D3344" s="6"/>
      <c r="E3344" s="32"/>
      <c r="F3344" s="32"/>
      <c r="G3344" s="55"/>
      <c r="H3344" s="32"/>
      <c r="I3344" s="32"/>
      <c r="J3344" s="54"/>
      <c r="K3344" s="67"/>
      <c r="L3344" s="68">
        <f t="shared" si="244"/>
        <v>0</v>
      </c>
      <c r="M3344" s="61">
        <f t="shared" si="243"/>
        <v>0</v>
      </c>
    </row>
    <row r="3345" spans="2:13" ht="12">
      <c r="B3345" s="15">
        <v>3234</v>
      </c>
      <c r="C3345" s="6"/>
      <c r="D3345" s="6"/>
      <c r="E3345" s="32"/>
      <c r="F3345" s="32"/>
      <c r="G3345" s="55"/>
      <c r="H3345" s="32"/>
      <c r="I3345" s="32"/>
      <c r="J3345" s="54"/>
      <c r="K3345" s="67"/>
      <c r="L3345" s="68">
        <f t="shared" si="244"/>
        <v>0</v>
      </c>
      <c r="M3345" s="61">
        <f t="shared" si="243"/>
        <v>0</v>
      </c>
    </row>
    <row r="3346" spans="2:13" ht="12">
      <c r="B3346" s="15">
        <v>3234</v>
      </c>
      <c r="C3346" s="6"/>
      <c r="D3346" s="6"/>
      <c r="E3346" s="32"/>
      <c r="F3346" s="32"/>
      <c r="G3346" s="55"/>
      <c r="H3346" s="32"/>
      <c r="I3346" s="32"/>
      <c r="J3346" s="54"/>
      <c r="K3346" s="67"/>
      <c r="L3346" s="68">
        <f t="shared" si="244"/>
        <v>0</v>
      </c>
      <c r="M3346" s="61">
        <f t="shared" si="243"/>
        <v>0</v>
      </c>
    </row>
    <row r="3347" spans="2:13" ht="12">
      <c r="B3347" s="15">
        <v>3234</v>
      </c>
      <c r="C3347" s="6"/>
      <c r="D3347" s="6"/>
      <c r="E3347" s="32"/>
      <c r="F3347" s="32"/>
      <c r="G3347" s="55"/>
      <c r="H3347" s="32"/>
      <c r="I3347" s="32"/>
      <c r="J3347" s="54"/>
      <c r="K3347" s="67"/>
      <c r="L3347" s="68">
        <f t="shared" si="244"/>
        <v>0</v>
      </c>
      <c r="M3347" s="61">
        <f t="shared" si="243"/>
        <v>0</v>
      </c>
    </row>
    <row r="3348" spans="2:13" ht="12">
      <c r="B3348" s="15">
        <v>3234</v>
      </c>
      <c r="C3348" s="6"/>
      <c r="D3348" s="6"/>
      <c r="E3348" s="32"/>
      <c r="F3348" s="32"/>
      <c r="G3348" s="55"/>
      <c r="H3348" s="32"/>
      <c r="I3348" s="32"/>
      <c r="J3348" s="54"/>
      <c r="K3348" s="67"/>
      <c r="L3348" s="68">
        <f t="shared" si="244"/>
        <v>0</v>
      </c>
      <c r="M3348" s="61">
        <f t="shared" si="243"/>
        <v>0</v>
      </c>
    </row>
    <row r="3349" spans="2:13" ht="12">
      <c r="B3349" s="15">
        <v>3234</v>
      </c>
      <c r="C3349" s="6"/>
      <c r="D3349" s="6"/>
      <c r="E3349" s="32"/>
      <c r="F3349" s="32"/>
      <c r="G3349" s="55"/>
      <c r="H3349" s="32"/>
      <c r="I3349" s="32"/>
      <c r="J3349" s="54"/>
      <c r="K3349" s="67"/>
      <c r="L3349" s="68">
        <f t="shared" si="244"/>
        <v>0</v>
      </c>
      <c r="M3349" s="61">
        <f t="shared" si="243"/>
        <v>0</v>
      </c>
    </row>
    <row r="3350" spans="2:13" ht="12">
      <c r="B3350" s="15">
        <v>3234</v>
      </c>
      <c r="C3350" s="6"/>
      <c r="D3350" s="6"/>
      <c r="E3350" s="32"/>
      <c r="F3350" s="32"/>
      <c r="G3350" s="55"/>
      <c r="H3350" s="32"/>
      <c r="I3350" s="32"/>
      <c r="J3350" s="54"/>
      <c r="K3350" s="67"/>
      <c r="L3350" s="68">
        <f t="shared" si="244"/>
        <v>0</v>
      </c>
      <c r="M3350" s="61">
        <f t="shared" si="243"/>
        <v>0</v>
      </c>
    </row>
    <row r="3351" spans="2:13" ht="12">
      <c r="B3351" s="15">
        <v>3234</v>
      </c>
      <c r="C3351" s="6"/>
      <c r="D3351" s="6"/>
      <c r="E3351" s="32"/>
      <c r="F3351" s="32"/>
      <c r="G3351" s="55"/>
      <c r="H3351" s="32"/>
      <c r="I3351" s="32"/>
      <c r="J3351" s="54"/>
      <c r="K3351" s="67"/>
      <c r="L3351" s="68">
        <f t="shared" si="244"/>
        <v>0</v>
      </c>
      <c r="M3351" s="61">
        <f t="shared" si="243"/>
        <v>0</v>
      </c>
    </row>
    <row r="3352" spans="2:13" ht="12">
      <c r="B3352" s="15">
        <v>3234</v>
      </c>
      <c r="C3352" s="6"/>
      <c r="D3352" s="6"/>
      <c r="E3352" s="32"/>
      <c r="F3352" s="32"/>
      <c r="G3352" s="55"/>
      <c r="H3352" s="32"/>
      <c r="I3352" s="32"/>
      <c r="J3352" s="54"/>
      <c r="K3352" s="67"/>
      <c r="L3352" s="68">
        <f t="shared" si="244"/>
        <v>0</v>
      </c>
      <c r="M3352" s="61">
        <f t="shared" si="243"/>
        <v>0</v>
      </c>
    </row>
    <row r="3353" spans="2:13" ht="12">
      <c r="B3353" s="15">
        <v>3234</v>
      </c>
      <c r="C3353" s="6"/>
      <c r="D3353" s="6"/>
      <c r="E3353" s="32"/>
      <c r="F3353" s="32"/>
      <c r="G3353" s="55"/>
      <c r="H3353" s="32"/>
      <c r="I3353" s="32"/>
      <c r="J3353" s="54"/>
      <c r="K3353" s="67"/>
      <c r="L3353" s="68">
        <f t="shared" si="244"/>
        <v>0</v>
      </c>
      <c r="M3353" s="61">
        <f t="shared" si="243"/>
        <v>0</v>
      </c>
    </row>
    <row r="3354" spans="2:13" ht="12">
      <c r="B3354" s="15">
        <v>3234</v>
      </c>
      <c r="C3354" s="6"/>
      <c r="D3354" s="6"/>
      <c r="E3354" s="32"/>
      <c r="F3354" s="32"/>
      <c r="G3354" s="55"/>
      <c r="H3354" s="32"/>
      <c r="I3354" s="32"/>
      <c r="J3354" s="54"/>
      <c r="K3354" s="67"/>
      <c r="L3354" s="68">
        <f t="shared" si="244"/>
        <v>0</v>
      </c>
      <c r="M3354" s="61">
        <f t="shared" si="243"/>
        <v>0</v>
      </c>
    </row>
    <row r="3355" spans="2:13" ht="12">
      <c r="B3355" s="15">
        <v>3234</v>
      </c>
      <c r="C3355" s="6"/>
      <c r="D3355" s="6"/>
      <c r="E3355" s="32"/>
      <c r="F3355" s="32"/>
      <c r="G3355" s="55"/>
      <c r="H3355" s="32"/>
      <c r="I3355" s="32"/>
      <c r="J3355" s="54"/>
      <c r="K3355" s="67"/>
      <c r="L3355" s="68">
        <f t="shared" si="244"/>
        <v>0</v>
      </c>
      <c r="M3355" s="61">
        <f t="shared" si="243"/>
        <v>0</v>
      </c>
    </row>
    <row r="3356" spans="2:13" ht="12">
      <c r="B3356" s="15">
        <v>3234</v>
      </c>
      <c r="C3356" s="6"/>
      <c r="D3356" s="6"/>
      <c r="E3356" s="32"/>
      <c r="F3356" s="32"/>
      <c r="G3356" s="55"/>
      <c r="H3356" s="32"/>
      <c r="I3356" s="32"/>
      <c r="J3356" s="54"/>
      <c r="K3356" s="67"/>
      <c r="L3356" s="68">
        <f t="shared" si="244"/>
        <v>0</v>
      </c>
      <c r="M3356" s="61">
        <f t="shared" si="243"/>
        <v>0</v>
      </c>
    </row>
    <row r="3357" spans="2:13" ht="12">
      <c r="B3357" s="15">
        <v>3234</v>
      </c>
      <c r="C3357" s="6"/>
      <c r="D3357" s="6"/>
      <c r="E3357" s="32"/>
      <c r="F3357" s="32"/>
      <c r="G3357" s="55"/>
      <c r="H3357" s="32"/>
      <c r="I3357" s="32"/>
      <c r="J3357" s="54"/>
      <c r="K3357" s="67"/>
      <c r="L3357" s="68">
        <f t="shared" si="244"/>
        <v>0</v>
      </c>
      <c r="M3357" s="61">
        <f t="shared" si="243"/>
        <v>0</v>
      </c>
    </row>
    <row r="3358" spans="2:13" ht="12">
      <c r="B3358" s="15">
        <v>3234</v>
      </c>
      <c r="C3358" s="6"/>
      <c r="D3358" s="6"/>
      <c r="E3358" s="32"/>
      <c r="F3358" s="32"/>
      <c r="G3358" s="55"/>
      <c r="H3358" s="32"/>
      <c r="I3358" s="32"/>
      <c r="J3358" s="54"/>
      <c r="K3358" s="67"/>
      <c r="L3358" s="68">
        <f t="shared" si="244"/>
        <v>0</v>
      </c>
      <c r="M3358" s="61">
        <f t="shared" si="243"/>
        <v>0</v>
      </c>
    </row>
    <row r="3359" spans="2:13" ht="12">
      <c r="B3359" s="15">
        <v>3234</v>
      </c>
      <c r="C3359" s="6"/>
      <c r="D3359" s="6"/>
      <c r="E3359" s="32"/>
      <c r="F3359" s="32"/>
      <c r="G3359" s="55"/>
      <c r="H3359" s="32"/>
      <c r="I3359" s="32"/>
      <c r="J3359" s="54"/>
      <c r="K3359" s="67"/>
      <c r="L3359" s="68">
        <f t="shared" si="244"/>
        <v>0</v>
      </c>
      <c r="M3359" s="61">
        <f t="shared" si="243"/>
        <v>0</v>
      </c>
    </row>
    <row r="3360" spans="2:13" ht="12">
      <c r="B3360" s="15">
        <v>3234</v>
      </c>
      <c r="C3360" s="6"/>
      <c r="D3360" s="6"/>
      <c r="E3360" s="32"/>
      <c r="F3360" s="32"/>
      <c r="G3360" s="55"/>
      <c r="H3360" s="32"/>
      <c r="I3360" s="32"/>
      <c r="J3360" s="54"/>
      <c r="K3360" s="67"/>
      <c r="L3360" s="68">
        <f t="shared" si="244"/>
        <v>0</v>
      </c>
      <c r="M3360" s="61">
        <f t="shared" si="243"/>
        <v>0</v>
      </c>
    </row>
    <row r="3361" spans="2:13" ht="12">
      <c r="B3361" s="15">
        <v>3234</v>
      </c>
      <c r="C3361" s="6"/>
      <c r="D3361" s="6"/>
      <c r="E3361" s="32"/>
      <c r="F3361" s="32"/>
      <c r="G3361" s="55"/>
      <c r="H3361" s="32"/>
      <c r="I3361" s="32"/>
      <c r="J3361" s="54"/>
      <c r="K3361" s="67"/>
      <c r="L3361" s="68">
        <f t="shared" si="244"/>
        <v>0</v>
      </c>
      <c r="M3361" s="61">
        <f t="shared" si="243"/>
        <v>0</v>
      </c>
    </row>
    <row r="3362" spans="2:13" ht="12">
      <c r="B3362" s="15">
        <v>3234</v>
      </c>
      <c r="C3362" s="6"/>
      <c r="D3362" s="6"/>
      <c r="E3362" s="32"/>
      <c r="F3362" s="32"/>
      <c r="G3362" s="55"/>
      <c r="H3362" s="32"/>
      <c r="I3362" s="32"/>
      <c r="J3362" s="54"/>
      <c r="K3362" s="67"/>
      <c r="L3362" s="68">
        <f t="shared" si="244"/>
        <v>0</v>
      </c>
      <c r="M3362" s="61">
        <f t="shared" si="243"/>
        <v>0</v>
      </c>
    </row>
    <row r="3363" spans="2:13" ht="12">
      <c r="B3363" s="15">
        <v>3234</v>
      </c>
      <c r="C3363" s="6"/>
      <c r="D3363" s="6"/>
      <c r="E3363" s="32"/>
      <c r="F3363" s="32"/>
      <c r="G3363" s="55"/>
      <c r="H3363" s="32"/>
      <c r="I3363" s="32"/>
      <c r="J3363" s="54"/>
      <c r="K3363" s="67"/>
      <c r="L3363" s="68">
        <f t="shared" si="244"/>
        <v>0</v>
      </c>
      <c r="M3363" s="61">
        <f t="shared" si="243"/>
        <v>0</v>
      </c>
    </row>
    <row r="3364" spans="2:13" ht="12">
      <c r="B3364" s="15">
        <v>3234</v>
      </c>
      <c r="C3364" s="6"/>
      <c r="D3364" s="6"/>
      <c r="E3364" s="32"/>
      <c r="F3364" s="32"/>
      <c r="G3364" s="55"/>
      <c r="H3364" s="32"/>
      <c r="I3364" s="32"/>
      <c r="J3364" s="54"/>
      <c r="K3364" s="67"/>
      <c r="L3364" s="68">
        <f t="shared" si="244"/>
        <v>0</v>
      </c>
      <c r="M3364" s="61">
        <f t="shared" si="243"/>
        <v>0</v>
      </c>
    </row>
    <row r="3365" spans="2:13" ht="12">
      <c r="B3365" s="15">
        <v>3234</v>
      </c>
      <c r="C3365" s="6"/>
      <c r="D3365" s="6"/>
      <c r="E3365" s="32"/>
      <c r="F3365" s="32"/>
      <c r="G3365" s="55"/>
      <c r="H3365" s="32"/>
      <c r="I3365" s="32"/>
      <c r="J3365" s="54"/>
      <c r="K3365" s="67"/>
      <c r="L3365" s="68">
        <f t="shared" si="244"/>
        <v>0</v>
      </c>
      <c r="M3365" s="61">
        <f t="shared" si="243"/>
        <v>0</v>
      </c>
    </row>
    <row r="3366" spans="2:13" ht="12">
      <c r="B3366" s="15">
        <v>3234</v>
      </c>
      <c r="C3366" s="6"/>
      <c r="D3366" s="6"/>
      <c r="E3366" s="32"/>
      <c r="F3366" s="32"/>
      <c r="G3366" s="55"/>
      <c r="H3366" s="32"/>
      <c r="I3366" s="32"/>
      <c r="J3366" s="54"/>
      <c r="K3366" s="67"/>
      <c r="L3366" s="68">
        <f t="shared" si="244"/>
        <v>0</v>
      </c>
      <c r="M3366" s="61">
        <f t="shared" si="243"/>
        <v>0</v>
      </c>
    </row>
    <row r="3367" spans="2:13" ht="12">
      <c r="B3367" s="15">
        <v>3234</v>
      </c>
      <c r="C3367" s="6"/>
      <c r="D3367" s="6"/>
      <c r="E3367" s="32"/>
      <c r="F3367" s="32"/>
      <c r="G3367" s="55"/>
      <c r="H3367" s="32"/>
      <c r="I3367" s="32"/>
      <c r="J3367" s="54"/>
      <c r="K3367" s="67"/>
      <c r="L3367" s="68">
        <f t="shared" si="244"/>
        <v>0</v>
      </c>
      <c r="M3367" s="61">
        <f t="shared" si="243"/>
        <v>0</v>
      </c>
    </row>
    <row r="3368" spans="2:13" ht="12">
      <c r="B3368" s="15">
        <v>3234</v>
      </c>
      <c r="C3368" s="6"/>
      <c r="D3368" s="6"/>
      <c r="E3368" s="32"/>
      <c r="F3368" s="32"/>
      <c r="G3368" s="55"/>
      <c r="H3368" s="32"/>
      <c r="I3368" s="32"/>
      <c r="J3368" s="54"/>
      <c r="K3368" s="67"/>
      <c r="L3368" s="68">
        <f t="shared" si="244"/>
        <v>0</v>
      </c>
      <c r="M3368" s="61">
        <f t="shared" si="243"/>
        <v>0</v>
      </c>
    </row>
    <row r="3369" spans="2:13" ht="12">
      <c r="B3369" s="15">
        <v>3234</v>
      </c>
      <c r="C3369" s="6"/>
      <c r="D3369" s="6"/>
      <c r="E3369" s="32"/>
      <c r="F3369" s="32"/>
      <c r="G3369" s="55"/>
      <c r="H3369" s="32"/>
      <c r="I3369" s="32"/>
      <c r="J3369" s="54"/>
      <c r="K3369" s="67"/>
      <c r="L3369" s="68">
        <f t="shared" si="244"/>
        <v>0</v>
      </c>
      <c r="M3369" s="61">
        <f t="shared" si="243"/>
        <v>0</v>
      </c>
    </row>
    <row r="3370" spans="2:13" ht="12">
      <c r="B3370" s="15">
        <v>3234</v>
      </c>
      <c r="C3370" s="6"/>
      <c r="D3370" s="6"/>
      <c r="E3370" s="32"/>
      <c r="F3370" s="32"/>
      <c r="G3370" s="55"/>
      <c r="H3370" s="32"/>
      <c r="I3370" s="32"/>
      <c r="J3370" s="54"/>
      <c r="K3370" s="67"/>
      <c r="L3370" s="68">
        <f t="shared" si="244"/>
        <v>0</v>
      </c>
      <c r="M3370" s="61">
        <f t="shared" si="243"/>
        <v>0</v>
      </c>
    </row>
    <row r="3371" spans="2:13" ht="12">
      <c r="B3371" s="15">
        <v>3234</v>
      </c>
      <c r="C3371" s="6"/>
      <c r="D3371" s="6"/>
      <c r="E3371" s="32"/>
      <c r="F3371" s="32"/>
      <c r="G3371" s="55"/>
      <c r="H3371" s="32"/>
      <c r="I3371" s="32"/>
      <c r="J3371" s="54"/>
      <c r="K3371" s="67"/>
      <c r="L3371" s="68">
        <f t="shared" si="244"/>
        <v>0</v>
      </c>
      <c r="M3371" s="61">
        <f t="shared" si="243"/>
        <v>0</v>
      </c>
    </row>
    <row r="3372" spans="2:13" ht="12">
      <c r="B3372" s="15">
        <v>3234</v>
      </c>
      <c r="C3372" s="6"/>
      <c r="D3372" s="6"/>
      <c r="E3372" s="32"/>
      <c r="F3372" s="32"/>
      <c r="G3372" s="55"/>
      <c r="H3372" s="32"/>
      <c r="I3372" s="32"/>
      <c r="J3372" s="54"/>
      <c r="K3372" s="67"/>
      <c r="L3372" s="68">
        <f t="shared" si="244"/>
        <v>0</v>
      </c>
      <c r="M3372" s="61">
        <f t="shared" si="243"/>
        <v>0</v>
      </c>
    </row>
    <row r="3373" spans="2:13" ht="12">
      <c r="B3373" s="15">
        <v>3234</v>
      </c>
      <c r="C3373" s="6"/>
      <c r="D3373" s="6"/>
      <c r="E3373" s="32"/>
      <c r="F3373" s="32"/>
      <c r="G3373" s="55"/>
      <c r="H3373" s="32"/>
      <c r="I3373" s="32"/>
      <c r="J3373" s="54"/>
      <c r="K3373" s="67"/>
      <c r="L3373" s="68">
        <f t="shared" si="244"/>
        <v>0</v>
      </c>
      <c r="M3373" s="61">
        <f t="shared" si="243"/>
        <v>0</v>
      </c>
    </row>
    <row r="3374" spans="2:13" ht="12">
      <c r="B3374" s="15">
        <v>3234</v>
      </c>
      <c r="C3374" s="6"/>
      <c r="D3374" s="6"/>
      <c r="E3374" s="32"/>
      <c r="F3374" s="32"/>
      <c r="G3374" s="55"/>
      <c r="H3374" s="32"/>
      <c r="I3374" s="32"/>
      <c r="J3374" s="54"/>
      <c r="K3374" s="67"/>
      <c r="L3374" s="68">
        <f t="shared" si="244"/>
        <v>0</v>
      </c>
      <c r="M3374" s="61">
        <f t="shared" si="243"/>
        <v>0</v>
      </c>
    </row>
    <row r="3375" spans="2:13" ht="12">
      <c r="B3375" s="15">
        <v>3234</v>
      </c>
      <c r="C3375" s="6"/>
      <c r="D3375" s="6"/>
      <c r="E3375" s="32"/>
      <c r="F3375" s="32"/>
      <c r="G3375" s="55"/>
      <c r="H3375" s="32"/>
      <c r="I3375" s="32"/>
      <c r="J3375" s="54"/>
      <c r="K3375" s="67"/>
      <c r="L3375" s="68">
        <f t="shared" si="244"/>
        <v>0</v>
      </c>
      <c r="M3375" s="61">
        <f t="shared" si="243"/>
        <v>0</v>
      </c>
    </row>
    <row r="3376" spans="2:13" ht="12">
      <c r="B3376" s="15">
        <v>3234</v>
      </c>
      <c r="C3376" s="6"/>
      <c r="D3376" s="6"/>
      <c r="E3376" s="32"/>
      <c r="F3376" s="32"/>
      <c r="G3376" s="55"/>
      <c r="H3376" s="32"/>
      <c r="I3376" s="32"/>
      <c r="J3376" s="54"/>
      <c r="K3376" s="67"/>
      <c r="L3376" s="68">
        <f t="shared" si="244"/>
        <v>0</v>
      </c>
      <c r="M3376" s="61">
        <f t="shared" si="243"/>
        <v>0</v>
      </c>
    </row>
    <row r="3377" spans="2:13" ht="12">
      <c r="B3377" s="15">
        <v>3234</v>
      </c>
      <c r="C3377" s="6"/>
      <c r="D3377" s="6"/>
      <c r="E3377" s="32"/>
      <c r="F3377" s="32"/>
      <c r="G3377" s="55"/>
      <c r="H3377" s="32"/>
      <c r="I3377" s="32"/>
      <c r="J3377" s="54"/>
      <c r="K3377" s="67"/>
      <c r="L3377" s="68">
        <f t="shared" si="244"/>
        <v>0</v>
      </c>
      <c r="M3377" s="61">
        <f t="shared" si="243"/>
        <v>0</v>
      </c>
    </row>
    <row r="3378" spans="2:13" ht="12">
      <c r="B3378" s="15">
        <v>3234</v>
      </c>
      <c r="C3378" s="6"/>
      <c r="D3378" s="6"/>
      <c r="E3378" s="32"/>
      <c r="F3378" s="32"/>
      <c r="G3378" s="55"/>
      <c r="H3378" s="32"/>
      <c r="I3378" s="32"/>
      <c r="J3378" s="54"/>
      <c r="K3378" s="67"/>
      <c r="L3378" s="68">
        <f t="shared" si="244"/>
        <v>0</v>
      </c>
      <c r="M3378" s="61">
        <f t="shared" si="243"/>
        <v>0</v>
      </c>
    </row>
    <row r="3379" spans="2:13" ht="12">
      <c r="B3379" s="15">
        <v>3234</v>
      </c>
      <c r="C3379" s="6"/>
      <c r="D3379" s="6"/>
      <c r="E3379" s="32"/>
      <c r="F3379" s="32"/>
      <c r="G3379" s="55"/>
      <c r="H3379" s="32"/>
      <c r="I3379" s="32"/>
      <c r="J3379" s="54"/>
      <c r="K3379" s="67"/>
      <c r="L3379" s="68">
        <f t="shared" si="244"/>
        <v>0</v>
      </c>
      <c r="M3379" s="61">
        <f t="shared" si="243"/>
        <v>0</v>
      </c>
    </row>
    <row r="3380" spans="2:13" ht="12">
      <c r="B3380" s="15">
        <v>3234</v>
      </c>
      <c r="C3380" s="6"/>
      <c r="D3380" s="6"/>
      <c r="E3380" s="32"/>
      <c r="F3380" s="32"/>
      <c r="G3380" s="55"/>
      <c r="H3380" s="32"/>
      <c r="I3380" s="32"/>
      <c r="J3380" s="54"/>
      <c r="K3380" s="67"/>
      <c r="L3380" s="68">
        <f t="shared" si="244"/>
        <v>0</v>
      </c>
      <c r="M3380" s="61">
        <f t="shared" si="243"/>
        <v>0</v>
      </c>
    </row>
    <row r="3381" spans="2:13" ht="12">
      <c r="B3381" s="15">
        <v>3234</v>
      </c>
      <c r="C3381" s="6"/>
      <c r="D3381" s="6"/>
      <c r="E3381" s="32"/>
      <c r="F3381" s="32"/>
      <c r="G3381" s="55"/>
      <c r="H3381" s="32"/>
      <c r="I3381" s="32"/>
      <c r="J3381" s="54"/>
      <c r="K3381" s="67"/>
      <c r="L3381" s="68">
        <f t="shared" si="244"/>
        <v>0</v>
      </c>
      <c r="M3381" s="61">
        <f t="shared" si="243"/>
        <v>0</v>
      </c>
    </row>
    <row r="3382" spans="2:13" ht="12">
      <c r="B3382" s="15">
        <v>3234</v>
      </c>
      <c r="C3382" s="6"/>
      <c r="D3382" s="6"/>
      <c r="E3382" s="32"/>
      <c r="F3382" s="32"/>
      <c r="G3382" s="55"/>
      <c r="H3382" s="32"/>
      <c r="I3382" s="32"/>
      <c r="J3382" s="54"/>
      <c r="K3382" s="67"/>
      <c r="L3382" s="68">
        <f t="shared" si="244"/>
        <v>0</v>
      </c>
      <c r="M3382" s="61">
        <f t="shared" si="243"/>
        <v>0</v>
      </c>
    </row>
    <row r="3383" spans="2:13" ht="12">
      <c r="B3383" s="15">
        <v>3234</v>
      </c>
      <c r="C3383" s="6"/>
      <c r="D3383" s="6"/>
      <c r="E3383" s="32"/>
      <c r="F3383" s="32"/>
      <c r="G3383" s="55"/>
      <c r="H3383" s="32"/>
      <c r="I3383" s="32"/>
      <c r="J3383" s="54"/>
      <c r="K3383" s="67"/>
      <c r="L3383" s="68">
        <f t="shared" si="244"/>
        <v>0</v>
      </c>
      <c r="M3383" s="61">
        <f t="shared" si="243"/>
        <v>0</v>
      </c>
    </row>
    <row r="3384" spans="2:13" ht="12">
      <c r="B3384" s="15">
        <v>3234</v>
      </c>
      <c r="C3384" s="6"/>
      <c r="D3384" s="6"/>
      <c r="E3384" s="32"/>
      <c r="F3384" s="32"/>
      <c r="G3384" s="55"/>
      <c r="H3384" s="32"/>
      <c r="I3384" s="32"/>
      <c r="J3384" s="54"/>
      <c r="K3384" s="67"/>
      <c r="L3384" s="68">
        <f t="shared" si="244"/>
        <v>0</v>
      </c>
      <c r="M3384" s="61">
        <f t="shared" si="243"/>
        <v>0</v>
      </c>
    </row>
    <row r="3385" spans="2:13" ht="12">
      <c r="B3385" s="15">
        <v>3234</v>
      </c>
      <c r="C3385" s="6"/>
      <c r="D3385" s="6"/>
      <c r="E3385" s="32"/>
      <c r="F3385" s="32"/>
      <c r="G3385" s="55"/>
      <c r="H3385" s="32"/>
      <c r="I3385" s="32"/>
      <c r="J3385" s="54"/>
      <c r="K3385" s="67"/>
      <c r="L3385" s="68">
        <f t="shared" si="244"/>
        <v>0</v>
      </c>
      <c r="M3385" s="61">
        <f aca="true" t="shared" si="245" ref="M3385:M3448">IF(H3385=0,0,H3385/I3385)</f>
        <v>0</v>
      </c>
    </row>
    <row r="3386" spans="2:13" ht="12">
      <c r="B3386" s="15">
        <v>3234</v>
      </c>
      <c r="C3386" s="6"/>
      <c r="D3386" s="6"/>
      <c r="E3386" s="32"/>
      <c r="F3386" s="32"/>
      <c r="G3386" s="55"/>
      <c r="H3386" s="32"/>
      <c r="I3386" s="32"/>
      <c r="J3386" s="54"/>
      <c r="K3386" s="67"/>
      <c r="L3386" s="68">
        <f t="shared" si="244"/>
        <v>0</v>
      </c>
      <c r="M3386" s="61">
        <f t="shared" si="245"/>
        <v>0</v>
      </c>
    </row>
    <row r="3387" spans="2:13" ht="12">
      <c r="B3387" s="15">
        <v>3234</v>
      </c>
      <c r="C3387" s="6"/>
      <c r="D3387" s="6"/>
      <c r="E3387" s="32"/>
      <c r="F3387" s="32"/>
      <c r="G3387" s="55"/>
      <c r="H3387" s="32"/>
      <c r="I3387" s="32"/>
      <c r="J3387" s="54"/>
      <c r="K3387" s="67"/>
      <c r="L3387" s="68">
        <f t="shared" si="244"/>
        <v>0</v>
      </c>
      <c r="M3387" s="61">
        <f t="shared" si="245"/>
        <v>0</v>
      </c>
    </row>
    <row r="3388" spans="2:13" ht="12">
      <c r="B3388" s="15">
        <v>3234</v>
      </c>
      <c r="C3388" s="6"/>
      <c r="D3388" s="6"/>
      <c r="E3388" s="32"/>
      <c r="F3388" s="32"/>
      <c r="G3388" s="55"/>
      <c r="H3388" s="32"/>
      <c r="I3388" s="32"/>
      <c r="J3388" s="54"/>
      <c r="K3388" s="67"/>
      <c r="L3388" s="68">
        <f t="shared" si="244"/>
        <v>0</v>
      </c>
      <c r="M3388" s="61">
        <f t="shared" si="245"/>
        <v>0</v>
      </c>
    </row>
    <row r="3389" spans="2:13" ht="12">
      <c r="B3389" s="15">
        <v>3234</v>
      </c>
      <c r="C3389" s="6"/>
      <c r="D3389" s="6"/>
      <c r="E3389" s="32"/>
      <c r="F3389" s="32"/>
      <c r="G3389" s="55"/>
      <c r="H3389" s="32"/>
      <c r="I3389" s="32"/>
      <c r="J3389" s="54"/>
      <c r="K3389" s="67"/>
      <c r="L3389" s="68">
        <f t="shared" si="244"/>
        <v>0</v>
      </c>
      <c r="M3389" s="61">
        <f t="shared" si="245"/>
        <v>0</v>
      </c>
    </row>
    <row r="3390" spans="2:13" ht="12">
      <c r="B3390" s="15">
        <v>3234</v>
      </c>
      <c r="C3390" s="6"/>
      <c r="D3390" s="6"/>
      <c r="E3390" s="32"/>
      <c r="F3390" s="32"/>
      <c r="G3390" s="55"/>
      <c r="H3390" s="32"/>
      <c r="I3390" s="32"/>
      <c r="J3390" s="54"/>
      <c r="K3390" s="67"/>
      <c r="L3390" s="68">
        <f aca="true" t="shared" si="246" ref="L3390:L3444">IF(E3390=0,0,E3390/F3390)</f>
        <v>0</v>
      </c>
      <c r="M3390" s="61">
        <f t="shared" si="245"/>
        <v>0</v>
      </c>
    </row>
    <row r="3391" spans="2:13" ht="12">
      <c r="B3391" s="15">
        <v>3234</v>
      </c>
      <c r="C3391" s="6"/>
      <c r="D3391" s="6"/>
      <c r="E3391" s="32"/>
      <c r="F3391" s="32"/>
      <c r="G3391" s="55"/>
      <c r="H3391" s="32"/>
      <c r="I3391" s="32"/>
      <c r="J3391" s="54"/>
      <c r="K3391" s="67"/>
      <c r="L3391" s="68">
        <f t="shared" si="246"/>
        <v>0</v>
      </c>
      <c r="M3391" s="61">
        <f t="shared" si="245"/>
        <v>0</v>
      </c>
    </row>
    <row r="3392" spans="2:13" ht="12">
      <c r="B3392" s="15">
        <v>3234</v>
      </c>
      <c r="C3392" s="6"/>
      <c r="D3392" s="6"/>
      <c r="E3392" s="32"/>
      <c r="F3392" s="32"/>
      <c r="G3392" s="55"/>
      <c r="H3392" s="32"/>
      <c r="I3392" s="32"/>
      <c r="J3392" s="54"/>
      <c r="K3392" s="67"/>
      <c r="L3392" s="68">
        <f t="shared" si="246"/>
        <v>0</v>
      </c>
      <c r="M3392" s="61">
        <f t="shared" si="245"/>
        <v>0</v>
      </c>
    </row>
    <row r="3393" spans="2:13" ht="12">
      <c r="B3393" s="15">
        <v>3234</v>
      </c>
      <c r="C3393" s="6"/>
      <c r="D3393" s="6"/>
      <c r="E3393" s="32"/>
      <c r="F3393" s="32"/>
      <c r="G3393" s="55"/>
      <c r="H3393" s="32"/>
      <c r="I3393" s="32"/>
      <c r="J3393" s="54"/>
      <c r="K3393" s="67"/>
      <c r="L3393" s="68">
        <f t="shared" si="246"/>
        <v>0</v>
      </c>
      <c r="M3393" s="61">
        <f t="shared" si="245"/>
        <v>0</v>
      </c>
    </row>
    <row r="3394" spans="2:13" ht="12">
      <c r="B3394" s="15">
        <v>3234</v>
      </c>
      <c r="C3394" s="6"/>
      <c r="D3394" s="6"/>
      <c r="E3394" s="32"/>
      <c r="F3394" s="32"/>
      <c r="G3394" s="55"/>
      <c r="H3394" s="32"/>
      <c r="I3394" s="32"/>
      <c r="J3394" s="54"/>
      <c r="K3394" s="67"/>
      <c r="L3394" s="68">
        <f t="shared" si="246"/>
        <v>0</v>
      </c>
      <c r="M3394" s="61">
        <f t="shared" si="245"/>
        <v>0</v>
      </c>
    </row>
    <row r="3395" spans="2:13" ht="12">
      <c r="B3395" s="15">
        <v>3234</v>
      </c>
      <c r="C3395" s="6"/>
      <c r="D3395" s="6"/>
      <c r="E3395" s="32"/>
      <c r="F3395" s="32"/>
      <c r="G3395" s="55"/>
      <c r="H3395" s="32"/>
      <c r="I3395" s="32"/>
      <c r="J3395" s="54"/>
      <c r="K3395" s="67"/>
      <c r="L3395" s="68">
        <f t="shared" si="246"/>
        <v>0</v>
      </c>
      <c r="M3395" s="61">
        <f t="shared" si="245"/>
        <v>0</v>
      </c>
    </row>
    <row r="3396" spans="2:13" ht="12">
      <c r="B3396" s="15">
        <v>3234</v>
      </c>
      <c r="C3396" s="6"/>
      <c r="D3396" s="6"/>
      <c r="E3396" s="32"/>
      <c r="F3396" s="32"/>
      <c r="G3396" s="55"/>
      <c r="H3396" s="32"/>
      <c r="I3396" s="32"/>
      <c r="J3396" s="54"/>
      <c r="K3396" s="67"/>
      <c r="L3396" s="68">
        <f t="shared" si="246"/>
        <v>0</v>
      </c>
      <c r="M3396" s="61">
        <f t="shared" si="245"/>
        <v>0</v>
      </c>
    </row>
    <row r="3397" spans="2:13" ht="12">
      <c r="B3397" s="15">
        <v>3234</v>
      </c>
      <c r="C3397" s="6"/>
      <c r="D3397" s="6"/>
      <c r="E3397" s="32"/>
      <c r="F3397" s="32"/>
      <c r="G3397" s="55"/>
      <c r="H3397" s="32"/>
      <c r="I3397" s="32"/>
      <c r="J3397" s="54"/>
      <c r="K3397" s="67"/>
      <c r="L3397" s="68">
        <f t="shared" si="246"/>
        <v>0</v>
      </c>
      <c r="M3397" s="61">
        <f t="shared" si="245"/>
        <v>0</v>
      </c>
    </row>
    <row r="3398" spans="2:13" ht="12">
      <c r="B3398" s="15">
        <v>3234</v>
      </c>
      <c r="C3398" s="6"/>
      <c r="D3398" s="6"/>
      <c r="E3398" s="32"/>
      <c r="F3398" s="32"/>
      <c r="G3398" s="55"/>
      <c r="H3398" s="32"/>
      <c r="I3398" s="32"/>
      <c r="J3398" s="54"/>
      <c r="K3398" s="67"/>
      <c r="L3398" s="68">
        <f t="shared" si="246"/>
        <v>0</v>
      </c>
      <c r="M3398" s="61">
        <f t="shared" si="245"/>
        <v>0</v>
      </c>
    </row>
    <row r="3399" spans="2:13" ht="12">
      <c r="B3399" s="15">
        <v>3234</v>
      </c>
      <c r="C3399" s="6"/>
      <c r="D3399" s="6"/>
      <c r="E3399" s="32"/>
      <c r="F3399" s="32"/>
      <c r="G3399" s="55"/>
      <c r="H3399" s="32"/>
      <c r="I3399" s="32"/>
      <c r="J3399" s="54"/>
      <c r="K3399" s="67"/>
      <c r="L3399" s="68">
        <f t="shared" si="246"/>
        <v>0</v>
      </c>
      <c r="M3399" s="61">
        <f t="shared" si="245"/>
        <v>0</v>
      </c>
    </row>
    <row r="3400" spans="2:13" ht="12">
      <c r="B3400" s="15">
        <v>3234</v>
      </c>
      <c r="C3400" s="6"/>
      <c r="D3400" s="6"/>
      <c r="E3400" s="32"/>
      <c r="F3400" s="32"/>
      <c r="G3400" s="55"/>
      <c r="H3400" s="32"/>
      <c r="I3400" s="32"/>
      <c r="J3400" s="54"/>
      <c r="K3400" s="67"/>
      <c r="L3400" s="68">
        <f t="shared" si="246"/>
        <v>0</v>
      </c>
      <c r="M3400" s="61">
        <f t="shared" si="245"/>
        <v>0</v>
      </c>
    </row>
    <row r="3401" spans="2:13" ht="12">
      <c r="B3401" s="15">
        <v>3234</v>
      </c>
      <c r="C3401" s="6"/>
      <c r="D3401" s="6"/>
      <c r="E3401" s="32"/>
      <c r="F3401" s="32"/>
      <c r="G3401" s="55"/>
      <c r="H3401" s="32"/>
      <c r="I3401" s="32"/>
      <c r="J3401" s="54"/>
      <c r="K3401" s="67"/>
      <c r="L3401" s="68">
        <f t="shared" si="246"/>
        <v>0</v>
      </c>
      <c r="M3401" s="61">
        <f t="shared" si="245"/>
        <v>0</v>
      </c>
    </row>
    <row r="3402" spans="2:13" ht="12">
      <c r="B3402" s="15">
        <v>3234</v>
      </c>
      <c r="C3402" s="6"/>
      <c r="D3402" s="6"/>
      <c r="E3402" s="32"/>
      <c r="F3402" s="32"/>
      <c r="G3402" s="55"/>
      <c r="H3402" s="32"/>
      <c r="I3402" s="32"/>
      <c r="J3402" s="54"/>
      <c r="K3402" s="67"/>
      <c r="L3402" s="68">
        <f t="shared" si="246"/>
        <v>0</v>
      </c>
      <c r="M3402" s="61">
        <f t="shared" si="245"/>
        <v>0</v>
      </c>
    </row>
    <row r="3403" spans="2:13" ht="12">
      <c r="B3403" s="15">
        <v>3234</v>
      </c>
      <c r="C3403" s="6"/>
      <c r="D3403" s="6"/>
      <c r="E3403" s="32"/>
      <c r="F3403" s="32"/>
      <c r="G3403" s="55"/>
      <c r="H3403" s="32"/>
      <c r="I3403" s="32"/>
      <c r="J3403" s="54"/>
      <c r="K3403" s="67"/>
      <c r="L3403" s="68">
        <f t="shared" si="246"/>
        <v>0</v>
      </c>
      <c r="M3403" s="61">
        <f t="shared" si="245"/>
        <v>0</v>
      </c>
    </row>
    <row r="3404" spans="2:13" ht="12">
      <c r="B3404" s="15">
        <v>3234</v>
      </c>
      <c r="C3404" s="6"/>
      <c r="D3404" s="6"/>
      <c r="E3404" s="32"/>
      <c r="F3404" s="32"/>
      <c r="G3404" s="55"/>
      <c r="H3404" s="32"/>
      <c r="I3404" s="32"/>
      <c r="J3404" s="54"/>
      <c r="K3404" s="67"/>
      <c r="L3404" s="68">
        <f t="shared" si="246"/>
        <v>0</v>
      </c>
      <c r="M3404" s="61">
        <f t="shared" si="245"/>
        <v>0</v>
      </c>
    </row>
    <row r="3405" spans="2:13" ht="12">
      <c r="B3405" s="15">
        <v>3234</v>
      </c>
      <c r="C3405" s="6"/>
      <c r="D3405" s="6"/>
      <c r="E3405" s="32"/>
      <c r="F3405" s="32"/>
      <c r="G3405" s="55"/>
      <c r="H3405" s="32"/>
      <c r="I3405" s="32"/>
      <c r="J3405" s="54"/>
      <c r="K3405" s="67"/>
      <c r="L3405" s="68">
        <f t="shared" si="246"/>
        <v>0</v>
      </c>
      <c r="M3405" s="61">
        <f t="shared" si="245"/>
        <v>0</v>
      </c>
    </row>
    <row r="3406" spans="2:13" ht="12">
      <c r="B3406" s="15">
        <v>3234</v>
      </c>
      <c r="C3406" s="6"/>
      <c r="D3406" s="6"/>
      <c r="E3406" s="32"/>
      <c r="F3406" s="32"/>
      <c r="G3406" s="55"/>
      <c r="H3406" s="32"/>
      <c r="I3406" s="32"/>
      <c r="J3406" s="54"/>
      <c r="K3406" s="67"/>
      <c r="L3406" s="68">
        <f t="shared" si="246"/>
        <v>0</v>
      </c>
      <c r="M3406" s="61">
        <f t="shared" si="245"/>
        <v>0</v>
      </c>
    </row>
    <row r="3407" spans="2:13" ht="12">
      <c r="B3407" s="15">
        <v>3234</v>
      </c>
      <c r="C3407" s="6"/>
      <c r="D3407" s="6"/>
      <c r="E3407" s="32"/>
      <c r="F3407" s="32"/>
      <c r="G3407" s="55"/>
      <c r="H3407" s="32"/>
      <c r="I3407" s="32"/>
      <c r="J3407" s="54"/>
      <c r="K3407" s="67"/>
      <c r="L3407" s="68">
        <f t="shared" si="246"/>
        <v>0</v>
      </c>
      <c r="M3407" s="61">
        <f t="shared" si="245"/>
        <v>0</v>
      </c>
    </row>
    <row r="3408" spans="2:13" ht="12">
      <c r="B3408" s="15">
        <v>3234</v>
      </c>
      <c r="C3408" s="6"/>
      <c r="D3408" s="6"/>
      <c r="E3408" s="32"/>
      <c r="F3408" s="32"/>
      <c r="G3408" s="55"/>
      <c r="H3408" s="32"/>
      <c r="I3408" s="32"/>
      <c r="J3408" s="54"/>
      <c r="K3408" s="67"/>
      <c r="L3408" s="68">
        <f t="shared" si="246"/>
        <v>0</v>
      </c>
      <c r="M3408" s="61">
        <f t="shared" si="245"/>
        <v>0</v>
      </c>
    </row>
    <row r="3409" spans="2:13" ht="12">
      <c r="B3409" s="15">
        <v>3234</v>
      </c>
      <c r="C3409" s="6"/>
      <c r="D3409" s="6"/>
      <c r="E3409" s="32"/>
      <c r="F3409" s="32"/>
      <c r="G3409" s="55"/>
      <c r="H3409" s="32"/>
      <c r="I3409" s="32"/>
      <c r="J3409" s="54"/>
      <c r="K3409" s="67"/>
      <c r="L3409" s="68">
        <f t="shared" si="246"/>
        <v>0</v>
      </c>
      <c r="M3409" s="61">
        <f t="shared" si="245"/>
        <v>0</v>
      </c>
    </row>
    <row r="3410" spans="2:13" ht="12">
      <c r="B3410" s="15">
        <v>3234</v>
      </c>
      <c r="C3410" s="6"/>
      <c r="D3410" s="6"/>
      <c r="E3410" s="32"/>
      <c r="F3410" s="32"/>
      <c r="G3410" s="55"/>
      <c r="H3410" s="32"/>
      <c r="I3410" s="32"/>
      <c r="J3410" s="54"/>
      <c r="K3410" s="67"/>
      <c r="L3410" s="68">
        <f t="shared" si="246"/>
        <v>0</v>
      </c>
      <c r="M3410" s="61">
        <f t="shared" si="245"/>
        <v>0</v>
      </c>
    </row>
    <row r="3411" spans="2:13" ht="12">
      <c r="B3411" s="15">
        <v>3234</v>
      </c>
      <c r="C3411" s="6"/>
      <c r="D3411" s="6"/>
      <c r="E3411" s="32"/>
      <c r="F3411" s="32"/>
      <c r="G3411" s="55"/>
      <c r="H3411" s="32"/>
      <c r="I3411" s="32"/>
      <c r="J3411" s="54"/>
      <c r="K3411" s="67"/>
      <c r="L3411" s="68">
        <f t="shared" si="246"/>
        <v>0</v>
      </c>
      <c r="M3411" s="61">
        <f t="shared" si="245"/>
        <v>0</v>
      </c>
    </row>
    <row r="3412" spans="2:13" ht="12">
      <c r="B3412" s="15">
        <v>3234</v>
      </c>
      <c r="C3412" s="6"/>
      <c r="D3412" s="6"/>
      <c r="E3412" s="32"/>
      <c r="F3412" s="32"/>
      <c r="G3412" s="55"/>
      <c r="H3412" s="32"/>
      <c r="I3412" s="32"/>
      <c r="J3412" s="54"/>
      <c r="K3412" s="67"/>
      <c r="L3412" s="68">
        <f t="shared" si="246"/>
        <v>0</v>
      </c>
      <c r="M3412" s="61">
        <f t="shared" si="245"/>
        <v>0</v>
      </c>
    </row>
    <row r="3413" spans="2:13" ht="12">
      <c r="B3413" s="15">
        <v>3234</v>
      </c>
      <c r="C3413" s="6"/>
      <c r="D3413" s="6"/>
      <c r="E3413" s="32"/>
      <c r="F3413" s="32"/>
      <c r="G3413" s="55"/>
      <c r="H3413" s="32"/>
      <c r="I3413" s="32"/>
      <c r="J3413" s="54"/>
      <c r="K3413" s="67"/>
      <c r="L3413" s="68">
        <f t="shared" si="246"/>
        <v>0</v>
      </c>
      <c r="M3413" s="61">
        <f t="shared" si="245"/>
        <v>0</v>
      </c>
    </row>
    <row r="3414" spans="2:13" ht="12">
      <c r="B3414" s="15">
        <v>3234</v>
      </c>
      <c r="C3414" s="6"/>
      <c r="D3414" s="6"/>
      <c r="E3414" s="32"/>
      <c r="F3414" s="32"/>
      <c r="G3414" s="55"/>
      <c r="H3414" s="32"/>
      <c r="I3414" s="32"/>
      <c r="J3414" s="54"/>
      <c r="K3414" s="67"/>
      <c r="L3414" s="68">
        <f t="shared" si="246"/>
        <v>0</v>
      </c>
      <c r="M3414" s="61">
        <f t="shared" si="245"/>
        <v>0</v>
      </c>
    </row>
    <row r="3415" spans="2:13" ht="12">
      <c r="B3415" s="15">
        <v>3234</v>
      </c>
      <c r="C3415" s="6"/>
      <c r="D3415" s="6"/>
      <c r="E3415" s="32"/>
      <c r="F3415" s="32"/>
      <c r="G3415" s="55"/>
      <c r="H3415" s="32"/>
      <c r="I3415" s="32"/>
      <c r="J3415" s="54"/>
      <c r="K3415" s="67"/>
      <c r="L3415" s="68">
        <f t="shared" si="246"/>
        <v>0</v>
      </c>
      <c r="M3415" s="61">
        <f t="shared" si="245"/>
        <v>0</v>
      </c>
    </row>
    <row r="3416" spans="2:13" ht="12">
      <c r="B3416" s="15">
        <v>3234</v>
      </c>
      <c r="C3416" s="6"/>
      <c r="D3416" s="6"/>
      <c r="E3416" s="32"/>
      <c r="F3416" s="32"/>
      <c r="G3416" s="55"/>
      <c r="H3416" s="32"/>
      <c r="I3416" s="32"/>
      <c r="J3416" s="54"/>
      <c r="K3416" s="67"/>
      <c r="L3416" s="68">
        <f t="shared" si="246"/>
        <v>0</v>
      </c>
      <c r="M3416" s="61">
        <f t="shared" si="245"/>
        <v>0</v>
      </c>
    </row>
    <row r="3417" spans="2:13" ht="12">
      <c r="B3417" s="15">
        <v>3234</v>
      </c>
      <c r="C3417" s="6"/>
      <c r="D3417" s="6"/>
      <c r="E3417" s="32"/>
      <c r="F3417" s="32"/>
      <c r="G3417" s="55"/>
      <c r="H3417" s="32"/>
      <c r="I3417" s="32"/>
      <c r="J3417" s="54"/>
      <c r="K3417" s="67"/>
      <c r="L3417" s="68">
        <f t="shared" si="246"/>
        <v>0</v>
      </c>
      <c r="M3417" s="61">
        <f t="shared" si="245"/>
        <v>0</v>
      </c>
    </row>
    <row r="3418" spans="2:13" ht="12">
      <c r="B3418" s="15">
        <v>3234</v>
      </c>
      <c r="C3418" s="6"/>
      <c r="D3418" s="6"/>
      <c r="E3418" s="32"/>
      <c r="F3418" s="32"/>
      <c r="G3418" s="55"/>
      <c r="H3418" s="32"/>
      <c r="I3418" s="32"/>
      <c r="J3418" s="54"/>
      <c r="K3418" s="67"/>
      <c r="L3418" s="68">
        <f t="shared" si="246"/>
        <v>0</v>
      </c>
      <c r="M3418" s="61">
        <f t="shared" si="245"/>
        <v>0</v>
      </c>
    </row>
    <row r="3419" spans="2:13" ht="12">
      <c r="B3419" s="15">
        <v>3234</v>
      </c>
      <c r="C3419" s="6"/>
      <c r="D3419" s="6"/>
      <c r="E3419" s="32"/>
      <c r="F3419" s="32"/>
      <c r="G3419" s="55"/>
      <c r="H3419" s="32"/>
      <c r="I3419" s="32"/>
      <c r="J3419" s="54"/>
      <c r="K3419" s="67"/>
      <c r="L3419" s="68">
        <f t="shared" si="246"/>
        <v>0</v>
      </c>
      <c r="M3419" s="61">
        <f t="shared" si="245"/>
        <v>0</v>
      </c>
    </row>
    <row r="3420" spans="2:13" ht="12">
      <c r="B3420" s="15">
        <v>3234</v>
      </c>
      <c r="C3420" s="6"/>
      <c r="D3420" s="6"/>
      <c r="E3420" s="32"/>
      <c r="F3420" s="32"/>
      <c r="G3420" s="55"/>
      <c r="H3420" s="32"/>
      <c r="I3420" s="32"/>
      <c r="J3420" s="54"/>
      <c r="K3420" s="67"/>
      <c r="L3420" s="68">
        <f t="shared" si="246"/>
        <v>0</v>
      </c>
      <c r="M3420" s="61">
        <f t="shared" si="245"/>
        <v>0</v>
      </c>
    </row>
    <row r="3421" spans="2:13" ht="12">
      <c r="B3421" s="15">
        <v>3234</v>
      </c>
      <c r="C3421" s="6"/>
      <c r="D3421" s="6"/>
      <c r="E3421" s="32"/>
      <c r="F3421" s="32"/>
      <c r="G3421" s="55"/>
      <c r="H3421" s="32"/>
      <c r="I3421" s="32"/>
      <c r="J3421" s="54"/>
      <c r="K3421" s="67"/>
      <c r="L3421" s="68">
        <f t="shared" si="246"/>
        <v>0</v>
      </c>
      <c r="M3421" s="61">
        <f t="shared" si="245"/>
        <v>0</v>
      </c>
    </row>
    <row r="3422" spans="2:13" ht="12">
      <c r="B3422" s="15">
        <v>3234</v>
      </c>
      <c r="C3422" s="6"/>
      <c r="D3422" s="6"/>
      <c r="E3422" s="32"/>
      <c r="F3422" s="32"/>
      <c r="G3422" s="55"/>
      <c r="H3422" s="32"/>
      <c r="I3422" s="32"/>
      <c r="J3422" s="54"/>
      <c r="K3422" s="67"/>
      <c r="L3422" s="68">
        <f t="shared" si="246"/>
        <v>0</v>
      </c>
      <c r="M3422" s="61">
        <f t="shared" si="245"/>
        <v>0</v>
      </c>
    </row>
    <row r="3423" spans="2:13" ht="12">
      <c r="B3423" s="15">
        <v>3234</v>
      </c>
      <c r="C3423" s="6"/>
      <c r="D3423" s="6"/>
      <c r="E3423" s="32"/>
      <c r="F3423" s="32"/>
      <c r="G3423" s="55"/>
      <c r="H3423" s="32"/>
      <c r="I3423" s="32"/>
      <c r="J3423" s="54"/>
      <c r="K3423" s="67"/>
      <c r="L3423" s="68">
        <f t="shared" si="246"/>
        <v>0</v>
      </c>
      <c r="M3423" s="61">
        <f t="shared" si="245"/>
        <v>0</v>
      </c>
    </row>
    <row r="3424" spans="2:13" ht="12">
      <c r="B3424" s="15">
        <v>3234</v>
      </c>
      <c r="C3424" s="6"/>
      <c r="D3424" s="6"/>
      <c r="E3424" s="32"/>
      <c r="F3424" s="32"/>
      <c r="G3424" s="55"/>
      <c r="H3424" s="32"/>
      <c r="I3424" s="32"/>
      <c r="J3424" s="54"/>
      <c r="K3424" s="67"/>
      <c r="L3424" s="68">
        <f t="shared" si="246"/>
        <v>0</v>
      </c>
      <c r="M3424" s="61">
        <f t="shared" si="245"/>
        <v>0</v>
      </c>
    </row>
    <row r="3425" spans="2:13" ht="12">
      <c r="B3425" s="15">
        <v>3234</v>
      </c>
      <c r="C3425" s="6"/>
      <c r="D3425" s="6"/>
      <c r="E3425" s="32"/>
      <c r="F3425" s="32"/>
      <c r="G3425" s="55"/>
      <c r="H3425" s="32"/>
      <c r="I3425" s="32"/>
      <c r="J3425" s="54"/>
      <c r="K3425" s="67"/>
      <c r="L3425" s="68">
        <f t="shared" si="246"/>
        <v>0</v>
      </c>
      <c r="M3425" s="61">
        <f t="shared" si="245"/>
        <v>0</v>
      </c>
    </row>
    <row r="3426" spans="2:13" ht="12">
      <c r="B3426" s="15">
        <v>3234</v>
      </c>
      <c r="C3426" s="6"/>
      <c r="D3426" s="6"/>
      <c r="E3426" s="32"/>
      <c r="F3426" s="32"/>
      <c r="G3426" s="55"/>
      <c r="H3426" s="32"/>
      <c r="I3426" s="32"/>
      <c r="J3426" s="54"/>
      <c r="K3426" s="67"/>
      <c r="L3426" s="68">
        <f t="shared" si="246"/>
        <v>0</v>
      </c>
      <c r="M3426" s="61">
        <f t="shared" si="245"/>
        <v>0</v>
      </c>
    </row>
    <row r="3427" spans="2:13" ht="12">
      <c r="B3427" s="15">
        <v>3234</v>
      </c>
      <c r="C3427" s="6"/>
      <c r="D3427" s="6"/>
      <c r="E3427" s="32"/>
      <c r="F3427" s="32"/>
      <c r="G3427" s="55"/>
      <c r="H3427" s="32"/>
      <c r="I3427" s="32"/>
      <c r="J3427" s="54"/>
      <c r="K3427" s="67"/>
      <c r="L3427" s="68">
        <f t="shared" si="246"/>
        <v>0</v>
      </c>
      <c r="M3427" s="61">
        <f t="shared" si="245"/>
        <v>0</v>
      </c>
    </row>
    <row r="3428" spans="2:13" ht="12">
      <c r="B3428" s="15">
        <v>3234</v>
      </c>
      <c r="C3428" s="6"/>
      <c r="D3428" s="6"/>
      <c r="E3428" s="32"/>
      <c r="F3428" s="32"/>
      <c r="G3428" s="55"/>
      <c r="H3428" s="32"/>
      <c r="I3428" s="32"/>
      <c r="J3428" s="54"/>
      <c r="K3428" s="67"/>
      <c r="L3428" s="68">
        <f t="shared" si="246"/>
        <v>0</v>
      </c>
      <c r="M3428" s="61">
        <f t="shared" si="245"/>
        <v>0</v>
      </c>
    </row>
    <row r="3429" spans="2:13" ht="12">
      <c r="B3429" s="15">
        <v>3234</v>
      </c>
      <c r="C3429" s="6"/>
      <c r="D3429" s="6"/>
      <c r="E3429" s="32"/>
      <c r="F3429" s="32"/>
      <c r="G3429" s="55"/>
      <c r="H3429" s="32"/>
      <c r="I3429" s="32"/>
      <c r="J3429" s="54"/>
      <c r="K3429" s="67"/>
      <c r="L3429" s="68">
        <f t="shared" si="246"/>
        <v>0</v>
      </c>
      <c r="M3429" s="61">
        <f t="shared" si="245"/>
        <v>0</v>
      </c>
    </row>
    <row r="3430" spans="2:13" ht="12">
      <c r="B3430" s="15">
        <v>3234</v>
      </c>
      <c r="C3430" s="6"/>
      <c r="D3430" s="6"/>
      <c r="E3430" s="32"/>
      <c r="F3430" s="32"/>
      <c r="G3430" s="55"/>
      <c r="H3430" s="32"/>
      <c r="I3430" s="32"/>
      <c r="J3430" s="54"/>
      <c r="K3430" s="67"/>
      <c r="L3430" s="68">
        <f t="shared" si="246"/>
        <v>0</v>
      </c>
      <c r="M3430" s="61">
        <f t="shared" si="245"/>
        <v>0</v>
      </c>
    </row>
    <row r="3431" spans="2:13" ht="12">
      <c r="B3431" s="15">
        <v>3234</v>
      </c>
      <c r="C3431" s="6"/>
      <c r="D3431" s="6"/>
      <c r="E3431" s="32"/>
      <c r="F3431" s="32"/>
      <c r="G3431" s="55"/>
      <c r="H3431" s="32"/>
      <c r="I3431" s="32"/>
      <c r="J3431" s="54"/>
      <c r="K3431" s="67"/>
      <c r="L3431" s="68">
        <f t="shared" si="246"/>
        <v>0</v>
      </c>
      <c r="M3431" s="61">
        <f t="shared" si="245"/>
        <v>0</v>
      </c>
    </row>
    <row r="3432" spans="2:13" ht="12">
      <c r="B3432" s="15">
        <v>3234</v>
      </c>
      <c r="C3432" s="6"/>
      <c r="D3432" s="6"/>
      <c r="E3432" s="32"/>
      <c r="F3432" s="32"/>
      <c r="G3432" s="55"/>
      <c r="H3432" s="32"/>
      <c r="I3432" s="32"/>
      <c r="J3432" s="54"/>
      <c r="K3432" s="67"/>
      <c r="L3432" s="68">
        <f t="shared" si="246"/>
        <v>0</v>
      </c>
      <c r="M3432" s="61">
        <f t="shared" si="245"/>
        <v>0</v>
      </c>
    </row>
    <row r="3433" spans="2:13" ht="12">
      <c r="B3433" s="15">
        <v>3234</v>
      </c>
      <c r="C3433" s="6"/>
      <c r="D3433" s="6"/>
      <c r="E3433" s="32"/>
      <c r="F3433" s="32"/>
      <c r="G3433" s="55"/>
      <c r="H3433" s="32"/>
      <c r="I3433" s="32"/>
      <c r="J3433" s="54"/>
      <c r="K3433" s="67"/>
      <c r="L3433" s="68">
        <f t="shared" si="246"/>
        <v>0</v>
      </c>
      <c r="M3433" s="61">
        <f t="shared" si="245"/>
        <v>0</v>
      </c>
    </row>
    <row r="3434" spans="2:13" ht="12">
      <c r="B3434" s="15">
        <v>3234</v>
      </c>
      <c r="C3434" s="6"/>
      <c r="D3434" s="6"/>
      <c r="E3434" s="32"/>
      <c r="F3434" s="32"/>
      <c r="G3434" s="55"/>
      <c r="H3434" s="32"/>
      <c r="I3434" s="32"/>
      <c r="J3434" s="54"/>
      <c r="K3434" s="67"/>
      <c r="L3434" s="68">
        <f t="shared" si="246"/>
        <v>0</v>
      </c>
      <c r="M3434" s="61">
        <f t="shared" si="245"/>
        <v>0</v>
      </c>
    </row>
    <row r="3435" spans="2:13" ht="12">
      <c r="B3435" s="15">
        <v>3234</v>
      </c>
      <c r="C3435" s="6"/>
      <c r="D3435" s="6"/>
      <c r="E3435" s="32"/>
      <c r="F3435" s="32"/>
      <c r="G3435" s="55"/>
      <c r="H3435" s="32"/>
      <c r="I3435" s="32"/>
      <c r="J3435" s="54"/>
      <c r="K3435" s="67"/>
      <c r="L3435" s="68">
        <f t="shared" si="246"/>
        <v>0</v>
      </c>
      <c r="M3435" s="61">
        <f t="shared" si="245"/>
        <v>0</v>
      </c>
    </row>
    <row r="3436" spans="2:13" ht="12">
      <c r="B3436" s="15">
        <v>3234</v>
      </c>
      <c r="C3436" s="6"/>
      <c r="D3436" s="6"/>
      <c r="E3436" s="32"/>
      <c r="F3436" s="32"/>
      <c r="G3436" s="55"/>
      <c r="H3436" s="32"/>
      <c r="I3436" s="32"/>
      <c r="J3436" s="54"/>
      <c r="K3436" s="67"/>
      <c r="L3436" s="68">
        <f t="shared" si="246"/>
        <v>0</v>
      </c>
      <c r="M3436" s="61">
        <f t="shared" si="245"/>
        <v>0</v>
      </c>
    </row>
    <row r="3437" spans="2:13" ht="12">
      <c r="B3437" s="15">
        <v>3234</v>
      </c>
      <c r="C3437" s="6"/>
      <c r="D3437" s="6"/>
      <c r="E3437" s="32"/>
      <c r="F3437" s="32"/>
      <c r="G3437" s="55"/>
      <c r="H3437" s="32"/>
      <c r="I3437" s="32"/>
      <c r="J3437" s="54"/>
      <c r="K3437" s="67"/>
      <c r="L3437" s="68">
        <f t="shared" si="246"/>
        <v>0</v>
      </c>
      <c r="M3437" s="61">
        <f t="shared" si="245"/>
        <v>0</v>
      </c>
    </row>
    <row r="3438" spans="2:13" ht="12">
      <c r="B3438" s="15">
        <v>3234</v>
      </c>
      <c r="C3438" s="6"/>
      <c r="D3438" s="6"/>
      <c r="E3438" s="32"/>
      <c r="F3438" s="32"/>
      <c r="G3438" s="55"/>
      <c r="H3438" s="32"/>
      <c r="I3438" s="32"/>
      <c r="J3438" s="54"/>
      <c r="K3438" s="67"/>
      <c r="L3438" s="68">
        <f t="shared" si="246"/>
        <v>0</v>
      </c>
      <c r="M3438" s="61">
        <f t="shared" si="245"/>
        <v>0</v>
      </c>
    </row>
    <row r="3439" spans="2:13" ht="12">
      <c r="B3439" s="15">
        <v>3234</v>
      </c>
      <c r="C3439" s="6"/>
      <c r="D3439" s="6"/>
      <c r="E3439" s="32"/>
      <c r="F3439" s="32"/>
      <c r="G3439" s="55"/>
      <c r="H3439" s="32"/>
      <c r="I3439" s="32"/>
      <c r="J3439" s="54"/>
      <c r="K3439" s="67"/>
      <c r="L3439" s="68">
        <f t="shared" si="246"/>
        <v>0</v>
      </c>
      <c r="M3439" s="61">
        <f t="shared" si="245"/>
        <v>0</v>
      </c>
    </row>
    <row r="3440" spans="2:13" ht="12">
      <c r="B3440" s="15">
        <v>3234</v>
      </c>
      <c r="C3440" s="6"/>
      <c r="D3440" s="6"/>
      <c r="E3440" s="32"/>
      <c r="F3440" s="32"/>
      <c r="G3440" s="55"/>
      <c r="H3440" s="32"/>
      <c r="I3440" s="32"/>
      <c r="J3440" s="54"/>
      <c r="K3440" s="67"/>
      <c r="L3440" s="68">
        <f t="shared" si="246"/>
        <v>0</v>
      </c>
      <c r="M3440" s="61">
        <f t="shared" si="245"/>
        <v>0</v>
      </c>
    </row>
    <row r="3441" spans="2:13" ht="12">
      <c r="B3441" s="15">
        <v>3234</v>
      </c>
      <c r="C3441" s="6"/>
      <c r="D3441" s="6"/>
      <c r="E3441" s="32"/>
      <c r="F3441" s="32"/>
      <c r="G3441" s="55"/>
      <c r="H3441" s="32"/>
      <c r="I3441" s="32"/>
      <c r="J3441" s="54"/>
      <c r="K3441" s="67"/>
      <c r="L3441" s="68">
        <f t="shared" si="246"/>
        <v>0</v>
      </c>
      <c r="M3441" s="61">
        <f t="shared" si="245"/>
        <v>0</v>
      </c>
    </row>
    <row r="3442" spans="2:13" ht="12">
      <c r="B3442" s="15">
        <v>3234</v>
      </c>
      <c r="C3442" s="6"/>
      <c r="D3442" s="6"/>
      <c r="E3442" s="32"/>
      <c r="F3442" s="32"/>
      <c r="G3442" s="55"/>
      <c r="H3442" s="32"/>
      <c r="I3442" s="32"/>
      <c r="J3442" s="54"/>
      <c r="K3442" s="67"/>
      <c r="L3442" s="68">
        <f t="shared" si="246"/>
        <v>0</v>
      </c>
      <c r="M3442" s="61">
        <f t="shared" si="245"/>
        <v>0</v>
      </c>
    </row>
    <row r="3443" spans="2:13" ht="12">
      <c r="B3443" s="15">
        <v>3234</v>
      </c>
      <c r="C3443" s="6"/>
      <c r="D3443" s="6"/>
      <c r="E3443" s="32"/>
      <c r="F3443" s="32"/>
      <c r="G3443" s="55"/>
      <c r="H3443" s="32"/>
      <c r="I3443" s="32"/>
      <c r="J3443" s="54"/>
      <c r="K3443" s="67"/>
      <c r="L3443" s="68">
        <f t="shared" si="246"/>
        <v>0</v>
      </c>
      <c r="M3443" s="61">
        <f t="shared" si="245"/>
        <v>0</v>
      </c>
    </row>
    <row r="3444" spans="2:13" ht="12">
      <c r="B3444" s="15">
        <v>3234</v>
      </c>
      <c r="C3444" s="6"/>
      <c r="D3444" s="6"/>
      <c r="E3444" s="32"/>
      <c r="F3444" s="32"/>
      <c r="G3444" s="55"/>
      <c r="H3444" s="32"/>
      <c r="I3444" s="32"/>
      <c r="J3444" s="54"/>
      <c r="K3444" s="67"/>
      <c r="L3444" s="68">
        <f t="shared" si="246"/>
        <v>0</v>
      </c>
      <c r="M3444" s="61">
        <f t="shared" si="245"/>
        <v>0</v>
      </c>
    </row>
    <row r="3445" spans="2:13" ht="12">
      <c r="B3445" s="15">
        <v>3234</v>
      </c>
      <c r="C3445" s="6"/>
      <c r="D3445" s="6"/>
      <c r="E3445" s="32"/>
      <c r="F3445" s="32"/>
      <c r="G3445" s="55"/>
      <c r="H3445" s="32"/>
      <c r="I3445" s="32"/>
      <c r="J3445" s="54"/>
      <c r="K3445" s="67"/>
      <c r="L3445" s="68">
        <f>IF(E3445=0,0,E3445/F3445)</f>
        <v>0</v>
      </c>
      <c r="M3445" s="61">
        <f t="shared" si="245"/>
        <v>0</v>
      </c>
    </row>
    <row r="3446" spans="2:13" ht="12">
      <c r="B3446" s="15">
        <v>3234</v>
      </c>
      <c r="C3446" s="6"/>
      <c r="D3446" s="6"/>
      <c r="E3446" s="32"/>
      <c r="F3446" s="32"/>
      <c r="G3446" s="55"/>
      <c r="H3446" s="32"/>
      <c r="I3446" s="32"/>
      <c r="J3446" s="54"/>
      <c r="K3446" s="67"/>
      <c r="L3446" s="68">
        <f>IF(E3446=0,0,E3446/F3446)</f>
        <v>0</v>
      </c>
      <c r="M3446" s="61">
        <f t="shared" si="245"/>
        <v>0</v>
      </c>
    </row>
    <row r="3447" spans="2:13" ht="12">
      <c r="B3447" s="15">
        <v>3234</v>
      </c>
      <c r="C3447" s="6"/>
      <c r="D3447" s="6"/>
      <c r="E3447" s="32"/>
      <c r="F3447" s="32"/>
      <c r="G3447" s="55"/>
      <c r="H3447" s="32"/>
      <c r="I3447" s="32"/>
      <c r="J3447" s="54"/>
      <c r="K3447" s="67"/>
      <c r="L3447" s="68">
        <f>IF(E3447=0,0,E3447/F3447)</f>
        <v>0</v>
      </c>
      <c r="M3447" s="61">
        <f t="shared" si="245"/>
        <v>0</v>
      </c>
    </row>
    <row r="3448" spans="2:13" ht="12">
      <c r="B3448" s="15">
        <v>3234</v>
      </c>
      <c r="C3448" s="6"/>
      <c r="D3448" s="6"/>
      <c r="E3448" s="32"/>
      <c r="F3448" s="32"/>
      <c r="G3448" s="55"/>
      <c r="H3448" s="32"/>
      <c r="I3448" s="32"/>
      <c r="J3448" s="54"/>
      <c r="K3448" s="67"/>
      <c r="L3448" s="68">
        <f>IF(E3448=0,0,E3448/F3448)</f>
        <v>0</v>
      </c>
      <c r="M3448" s="61">
        <f t="shared" si="245"/>
        <v>0</v>
      </c>
    </row>
    <row r="3449" spans="2:13" ht="12">
      <c r="B3449" s="15">
        <v>3235</v>
      </c>
      <c r="C3449" s="6"/>
      <c r="D3449" s="6"/>
      <c r="E3449" s="32"/>
      <c r="F3449" s="32"/>
      <c r="G3449" s="55"/>
      <c r="H3449" s="32"/>
      <c r="I3449" s="32"/>
      <c r="J3449" s="54"/>
      <c r="K3449" s="67"/>
      <c r="L3449" s="68">
        <f>IF(E3449=0,0,E3449/F3449)</f>
        <v>0</v>
      </c>
      <c r="M3449" s="61">
        <f>IF(H3449=0,0,H3449/I3449)</f>
        <v>0</v>
      </c>
    </row>
    <row r="3450" spans="2:13" ht="12">
      <c r="B3450" s="15">
        <v>3236</v>
      </c>
      <c r="C3450" s="6"/>
      <c r="D3450" s="6"/>
      <c r="E3450" s="32"/>
      <c r="F3450" s="32"/>
      <c r="G3450" s="55"/>
      <c r="H3450" s="32"/>
      <c r="I3450" s="32"/>
      <c r="J3450" s="54"/>
      <c r="K3450" s="67"/>
      <c r="L3450" s="68">
        <f aca="true" t="shared" si="247" ref="L3450:L3513">IF(E3450=0,0,E3450/F3450)</f>
        <v>0</v>
      </c>
      <c r="M3450" s="61">
        <f aca="true" t="shared" si="248" ref="M3450:M3513">IF(H3450=0,0,H3450/I3450)</f>
        <v>0</v>
      </c>
    </row>
    <row r="3451" spans="2:13" ht="12">
      <c r="B3451" s="15">
        <v>3237</v>
      </c>
      <c r="C3451" s="6"/>
      <c r="D3451" s="6"/>
      <c r="E3451" s="32"/>
      <c r="F3451" s="32"/>
      <c r="G3451" s="55"/>
      <c r="H3451" s="32"/>
      <c r="I3451" s="32"/>
      <c r="J3451" s="54"/>
      <c r="K3451" s="67"/>
      <c r="L3451" s="68">
        <f t="shared" si="247"/>
        <v>0</v>
      </c>
      <c r="M3451" s="61">
        <f t="shared" si="248"/>
        <v>0</v>
      </c>
    </row>
    <row r="3452" spans="2:13" ht="12">
      <c r="B3452" s="15">
        <v>3238</v>
      </c>
      <c r="C3452" s="6"/>
      <c r="D3452" s="6"/>
      <c r="E3452" s="32"/>
      <c r="F3452" s="32"/>
      <c r="G3452" s="55"/>
      <c r="H3452" s="32"/>
      <c r="I3452" s="32"/>
      <c r="J3452" s="54"/>
      <c r="K3452" s="67"/>
      <c r="L3452" s="68">
        <f t="shared" si="247"/>
        <v>0</v>
      </c>
      <c r="M3452" s="61">
        <f t="shared" si="248"/>
        <v>0</v>
      </c>
    </row>
    <row r="3453" spans="2:13" ht="12">
      <c r="B3453" s="15">
        <v>3239</v>
      </c>
      <c r="C3453" s="6"/>
      <c r="D3453" s="6"/>
      <c r="E3453" s="32"/>
      <c r="F3453" s="32"/>
      <c r="G3453" s="55"/>
      <c r="H3453" s="32"/>
      <c r="I3453" s="32"/>
      <c r="J3453" s="54"/>
      <c r="K3453" s="67"/>
      <c r="L3453" s="68">
        <f t="shared" si="247"/>
        <v>0</v>
      </c>
      <c r="M3453" s="61">
        <f t="shared" si="248"/>
        <v>0</v>
      </c>
    </row>
    <row r="3454" spans="2:13" ht="12">
      <c r="B3454" s="15">
        <v>3240</v>
      </c>
      <c r="C3454" s="6"/>
      <c r="D3454" s="6"/>
      <c r="E3454" s="32"/>
      <c r="F3454" s="32"/>
      <c r="G3454" s="55"/>
      <c r="H3454" s="32"/>
      <c r="I3454" s="32"/>
      <c r="J3454" s="54"/>
      <c r="K3454" s="67"/>
      <c r="L3454" s="68">
        <f t="shared" si="247"/>
        <v>0</v>
      </c>
      <c r="M3454" s="61">
        <f t="shared" si="248"/>
        <v>0</v>
      </c>
    </row>
    <row r="3455" spans="2:13" ht="12">
      <c r="B3455" s="15">
        <v>3241</v>
      </c>
      <c r="C3455" s="6"/>
      <c r="D3455" s="6"/>
      <c r="E3455" s="32"/>
      <c r="F3455" s="32"/>
      <c r="G3455" s="55"/>
      <c r="H3455" s="32"/>
      <c r="I3455" s="32"/>
      <c r="J3455" s="54"/>
      <c r="K3455" s="67"/>
      <c r="L3455" s="68">
        <f t="shared" si="247"/>
        <v>0</v>
      </c>
      <c r="M3455" s="61">
        <f t="shared" si="248"/>
        <v>0</v>
      </c>
    </row>
    <row r="3456" spans="2:13" ht="12">
      <c r="B3456" s="15">
        <v>3242</v>
      </c>
      <c r="C3456" s="6"/>
      <c r="D3456" s="6"/>
      <c r="E3456" s="32"/>
      <c r="F3456" s="32"/>
      <c r="G3456" s="55"/>
      <c r="H3456" s="32"/>
      <c r="I3456" s="32"/>
      <c r="J3456" s="54"/>
      <c r="K3456" s="67"/>
      <c r="L3456" s="68">
        <f t="shared" si="247"/>
        <v>0</v>
      </c>
      <c r="M3456" s="61">
        <f t="shared" si="248"/>
        <v>0</v>
      </c>
    </row>
    <row r="3457" spans="2:13" ht="12">
      <c r="B3457" s="15">
        <v>3243</v>
      </c>
      <c r="C3457" s="6"/>
      <c r="D3457" s="6"/>
      <c r="E3457" s="32"/>
      <c r="F3457" s="32"/>
      <c r="G3457" s="55"/>
      <c r="H3457" s="32"/>
      <c r="I3457" s="32"/>
      <c r="J3457" s="54"/>
      <c r="K3457" s="67"/>
      <c r="L3457" s="68">
        <f t="shared" si="247"/>
        <v>0</v>
      </c>
      <c r="M3457" s="61">
        <f t="shared" si="248"/>
        <v>0</v>
      </c>
    </row>
    <row r="3458" spans="2:13" ht="12">
      <c r="B3458" s="15">
        <v>3244</v>
      </c>
      <c r="C3458" s="6"/>
      <c r="D3458" s="6"/>
      <c r="E3458" s="32"/>
      <c r="F3458" s="32"/>
      <c r="G3458" s="55"/>
      <c r="H3458" s="32"/>
      <c r="I3458" s="32"/>
      <c r="J3458" s="54"/>
      <c r="K3458" s="67"/>
      <c r="L3458" s="68">
        <f t="shared" si="247"/>
        <v>0</v>
      </c>
      <c r="M3458" s="61">
        <f t="shared" si="248"/>
        <v>0</v>
      </c>
    </row>
    <row r="3459" spans="2:13" ht="12">
      <c r="B3459" s="15">
        <v>3245</v>
      </c>
      <c r="C3459" s="6"/>
      <c r="D3459" s="6"/>
      <c r="E3459" s="32"/>
      <c r="F3459" s="32"/>
      <c r="G3459" s="55"/>
      <c r="H3459" s="32"/>
      <c r="I3459" s="32"/>
      <c r="J3459" s="54"/>
      <c r="K3459" s="67"/>
      <c r="L3459" s="68">
        <f t="shared" si="247"/>
        <v>0</v>
      </c>
      <c r="M3459" s="61">
        <f t="shared" si="248"/>
        <v>0</v>
      </c>
    </row>
    <row r="3460" spans="2:13" ht="12">
      <c r="B3460" s="15">
        <v>3246</v>
      </c>
      <c r="C3460" s="6"/>
      <c r="D3460" s="6"/>
      <c r="E3460" s="32"/>
      <c r="F3460" s="32"/>
      <c r="G3460" s="55"/>
      <c r="H3460" s="32"/>
      <c r="I3460" s="32"/>
      <c r="J3460" s="54"/>
      <c r="K3460" s="67"/>
      <c r="L3460" s="68">
        <f t="shared" si="247"/>
        <v>0</v>
      </c>
      <c r="M3460" s="61">
        <f t="shared" si="248"/>
        <v>0</v>
      </c>
    </row>
    <row r="3461" spans="2:13" ht="12">
      <c r="B3461" s="15">
        <v>3247</v>
      </c>
      <c r="C3461" s="6"/>
      <c r="D3461" s="6"/>
      <c r="E3461" s="32"/>
      <c r="F3461" s="32"/>
      <c r="G3461" s="55"/>
      <c r="H3461" s="32"/>
      <c r="I3461" s="32"/>
      <c r="J3461" s="54"/>
      <c r="K3461" s="67"/>
      <c r="L3461" s="68">
        <f t="shared" si="247"/>
        <v>0</v>
      </c>
      <c r="M3461" s="61">
        <f t="shared" si="248"/>
        <v>0</v>
      </c>
    </row>
    <row r="3462" spans="2:13" ht="12">
      <c r="B3462" s="15">
        <v>3248</v>
      </c>
      <c r="C3462" s="6"/>
      <c r="D3462" s="6"/>
      <c r="E3462" s="32"/>
      <c r="F3462" s="32"/>
      <c r="G3462" s="55"/>
      <c r="H3462" s="32"/>
      <c r="I3462" s="32"/>
      <c r="J3462" s="54"/>
      <c r="K3462" s="67"/>
      <c r="L3462" s="68">
        <f t="shared" si="247"/>
        <v>0</v>
      </c>
      <c r="M3462" s="61">
        <f t="shared" si="248"/>
        <v>0</v>
      </c>
    </row>
    <row r="3463" spans="2:13" ht="12">
      <c r="B3463" s="15">
        <v>3249</v>
      </c>
      <c r="C3463" s="6"/>
      <c r="D3463" s="6"/>
      <c r="E3463" s="32"/>
      <c r="F3463" s="32"/>
      <c r="G3463" s="55"/>
      <c r="H3463" s="32"/>
      <c r="I3463" s="32"/>
      <c r="J3463" s="54"/>
      <c r="K3463" s="67"/>
      <c r="L3463" s="68">
        <f t="shared" si="247"/>
        <v>0</v>
      </c>
      <c r="M3463" s="61">
        <f t="shared" si="248"/>
        <v>0</v>
      </c>
    </row>
    <row r="3464" spans="2:13" ht="12">
      <c r="B3464" s="15">
        <v>3250</v>
      </c>
      <c r="C3464" s="6"/>
      <c r="D3464" s="6"/>
      <c r="E3464" s="32"/>
      <c r="F3464" s="32"/>
      <c r="G3464" s="55"/>
      <c r="H3464" s="32"/>
      <c r="I3464" s="32"/>
      <c r="J3464" s="54"/>
      <c r="K3464" s="67"/>
      <c r="L3464" s="68">
        <f t="shared" si="247"/>
        <v>0</v>
      </c>
      <c r="M3464" s="61">
        <f t="shared" si="248"/>
        <v>0</v>
      </c>
    </row>
    <row r="3465" spans="2:13" ht="12">
      <c r="B3465" s="15">
        <v>3251</v>
      </c>
      <c r="C3465" s="6"/>
      <c r="D3465" s="6"/>
      <c r="E3465" s="32"/>
      <c r="F3465" s="32"/>
      <c r="G3465" s="55"/>
      <c r="H3465" s="32"/>
      <c r="I3465" s="32"/>
      <c r="J3465" s="54"/>
      <c r="K3465" s="67"/>
      <c r="L3465" s="68">
        <f t="shared" si="247"/>
        <v>0</v>
      </c>
      <c r="M3465" s="61">
        <f t="shared" si="248"/>
        <v>0</v>
      </c>
    </row>
    <row r="3466" spans="2:13" ht="12">
      <c r="B3466" s="15">
        <v>3252</v>
      </c>
      <c r="C3466" s="6"/>
      <c r="D3466" s="6"/>
      <c r="E3466" s="32"/>
      <c r="F3466" s="32"/>
      <c r="G3466" s="55"/>
      <c r="H3466" s="32"/>
      <c r="I3466" s="32"/>
      <c r="J3466" s="54"/>
      <c r="K3466" s="67"/>
      <c r="L3466" s="68">
        <f t="shared" si="247"/>
        <v>0</v>
      </c>
      <c r="M3466" s="61">
        <f t="shared" si="248"/>
        <v>0</v>
      </c>
    </row>
    <row r="3467" spans="2:13" ht="12">
      <c r="B3467" s="15">
        <v>3253</v>
      </c>
      <c r="C3467" s="6"/>
      <c r="D3467" s="6"/>
      <c r="E3467" s="32"/>
      <c r="F3467" s="32"/>
      <c r="G3467" s="55"/>
      <c r="H3467" s="32"/>
      <c r="I3467" s="32"/>
      <c r="J3467" s="54"/>
      <c r="K3467" s="67"/>
      <c r="L3467" s="68">
        <f t="shared" si="247"/>
        <v>0</v>
      </c>
      <c r="M3467" s="61">
        <f t="shared" si="248"/>
        <v>0</v>
      </c>
    </row>
    <row r="3468" spans="2:13" ht="12">
      <c r="B3468" s="15">
        <v>3254</v>
      </c>
      <c r="C3468" s="6"/>
      <c r="D3468" s="6"/>
      <c r="E3468" s="32"/>
      <c r="F3468" s="32"/>
      <c r="G3468" s="55"/>
      <c r="H3468" s="32"/>
      <c r="I3468" s="32"/>
      <c r="J3468" s="54"/>
      <c r="K3468" s="67"/>
      <c r="L3468" s="68">
        <f t="shared" si="247"/>
        <v>0</v>
      </c>
      <c r="M3468" s="61">
        <f t="shared" si="248"/>
        <v>0</v>
      </c>
    </row>
    <row r="3469" spans="2:13" ht="12">
      <c r="B3469" s="15">
        <v>3255</v>
      </c>
      <c r="C3469" s="6"/>
      <c r="D3469" s="6"/>
      <c r="E3469" s="32"/>
      <c r="F3469" s="32"/>
      <c r="G3469" s="55"/>
      <c r="H3469" s="32"/>
      <c r="I3469" s="32"/>
      <c r="J3469" s="54"/>
      <c r="K3469" s="67"/>
      <c r="L3469" s="68">
        <f t="shared" si="247"/>
        <v>0</v>
      </c>
      <c r="M3469" s="61">
        <f t="shared" si="248"/>
        <v>0</v>
      </c>
    </row>
    <row r="3470" spans="2:13" ht="12">
      <c r="B3470" s="15">
        <v>3256</v>
      </c>
      <c r="C3470" s="6"/>
      <c r="D3470" s="6"/>
      <c r="E3470" s="32"/>
      <c r="F3470" s="32"/>
      <c r="G3470" s="55"/>
      <c r="H3470" s="32"/>
      <c r="I3470" s="32"/>
      <c r="J3470" s="54"/>
      <c r="K3470" s="67"/>
      <c r="L3470" s="68">
        <f t="shared" si="247"/>
        <v>0</v>
      </c>
      <c r="M3470" s="61">
        <f t="shared" si="248"/>
        <v>0</v>
      </c>
    </row>
    <row r="3471" spans="2:13" ht="12">
      <c r="B3471" s="15">
        <v>3257</v>
      </c>
      <c r="C3471" s="6"/>
      <c r="D3471" s="6"/>
      <c r="E3471" s="32"/>
      <c r="F3471" s="32"/>
      <c r="G3471" s="55"/>
      <c r="H3471" s="32"/>
      <c r="I3471" s="32"/>
      <c r="J3471" s="54"/>
      <c r="K3471" s="67"/>
      <c r="L3471" s="68">
        <f t="shared" si="247"/>
        <v>0</v>
      </c>
      <c r="M3471" s="61">
        <f t="shared" si="248"/>
        <v>0</v>
      </c>
    </row>
    <row r="3472" spans="2:13" ht="12">
      <c r="B3472" s="15">
        <v>3258</v>
      </c>
      <c r="C3472" s="6"/>
      <c r="D3472" s="6"/>
      <c r="E3472" s="32"/>
      <c r="F3472" s="32"/>
      <c r="G3472" s="55"/>
      <c r="H3472" s="32"/>
      <c r="I3472" s="32"/>
      <c r="J3472" s="54"/>
      <c r="K3472" s="67"/>
      <c r="L3472" s="68">
        <f t="shared" si="247"/>
        <v>0</v>
      </c>
      <c r="M3472" s="61">
        <f t="shared" si="248"/>
        <v>0</v>
      </c>
    </row>
    <row r="3473" spans="2:13" ht="12">
      <c r="B3473" s="15">
        <v>3259</v>
      </c>
      <c r="C3473" s="6"/>
      <c r="D3473" s="6"/>
      <c r="E3473" s="32"/>
      <c r="F3473" s="32"/>
      <c r="G3473" s="55"/>
      <c r="H3473" s="32"/>
      <c r="I3473" s="32"/>
      <c r="J3473" s="54"/>
      <c r="K3473" s="67"/>
      <c r="L3473" s="68">
        <f t="shared" si="247"/>
        <v>0</v>
      </c>
      <c r="M3473" s="61">
        <f t="shared" si="248"/>
        <v>0</v>
      </c>
    </row>
    <row r="3474" spans="2:13" ht="12">
      <c r="B3474" s="15">
        <v>3260</v>
      </c>
      <c r="C3474" s="6"/>
      <c r="D3474" s="6"/>
      <c r="E3474" s="32"/>
      <c r="F3474" s="32"/>
      <c r="G3474" s="55"/>
      <c r="H3474" s="32"/>
      <c r="I3474" s="32"/>
      <c r="J3474" s="54"/>
      <c r="K3474" s="67"/>
      <c r="L3474" s="68">
        <f t="shared" si="247"/>
        <v>0</v>
      </c>
      <c r="M3474" s="61">
        <f t="shared" si="248"/>
        <v>0</v>
      </c>
    </row>
    <row r="3475" spans="2:13" ht="12">
      <c r="B3475" s="15">
        <v>3261</v>
      </c>
      <c r="C3475" s="6"/>
      <c r="D3475" s="6"/>
      <c r="E3475" s="32"/>
      <c r="F3475" s="32"/>
      <c r="G3475" s="55"/>
      <c r="H3475" s="32"/>
      <c r="I3475" s="32"/>
      <c r="J3475" s="54"/>
      <c r="K3475" s="67"/>
      <c r="L3475" s="68">
        <f t="shared" si="247"/>
        <v>0</v>
      </c>
      <c r="M3475" s="61">
        <f t="shared" si="248"/>
        <v>0</v>
      </c>
    </row>
    <row r="3476" spans="2:13" ht="12">
      <c r="B3476" s="15">
        <v>3262</v>
      </c>
      <c r="C3476" s="6"/>
      <c r="D3476" s="6"/>
      <c r="E3476" s="32"/>
      <c r="F3476" s="32"/>
      <c r="G3476" s="55"/>
      <c r="H3476" s="32"/>
      <c r="I3476" s="32"/>
      <c r="J3476" s="54"/>
      <c r="K3476" s="67"/>
      <c r="L3476" s="68">
        <f t="shared" si="247"/>
        <v>0</v>
      </c>
      <c r="M3476" s="61">
        <f t="shared" si="248"/>
        <v>0</v>
      </c>
    </row>
    <row r="3477" spans="2:13" ht="12">
      <c r="B3477" s="15">
        <v>3263</v>
      </c>
      <c r="C3477" s="6"/>
      <c r="D3477" s="6"/>
      <c r="E3477" s="32"/>
      <c r="F3477" s="32"/>
      <c r="G3477" s="55"/>
      <c r="H3477" s="32"/>
      <c r="I3477" s="32"/>
      <c r="J3477" s="54"/>
      <c r="K3477" s="67"/>
      <c r="L3477" s="68">
        <f t="shared" si="247"/>
        <v>0</v>
      </c>
      <c r="M3477" s="61">
        <f t="shared" si="248"/>
        <v>0</v>
      </c>
    </row>
    <row r="3478" spans="2:13" ht="12">
      <c r="B3478" s="15">
        <v>3264</v>
      </c>
      <c r="C3478" s="6"/>
      <c r="D3478" s="6"/>
      <c r="E3478" s="32"/>
      <c r="F3478" s="32"/>
      <c r="G3478" s="55"/>
      <c r="H3478" s="32"/>
      <c r="I3478" s="32"/>
      <c r="J3478" s="54"/>
      <c r="K3478" s="67"/>
      <c r="L3478" s="68">
        <f t="shared" si="247"/>
        <v>0</v>
      </c>
      <c r="M3478" s="61">
        <f t="shared" si="248"/>
        <v>0</v>
      </c>
    </row>
    <row r="3479" spans="2:13" ht="12">
      <c r="B3479" s="15">
        <v>3265</v>
      </c>
      <c r="C3479" s="6"/>
      <c r="D3479" s="6"/>
      <c r="E3479" s="32"/>
      <c r="F3479" s="32"/>
      <c r="G3479" s="55"/>
      <c r="H3479" s="32"/>
      <c r="I3479" s="32"/>
      <c r="J3479" s="54"/>
      <c r="K3479" s="67"/>
      <c r="L3479" s="68">
        <f t="shared" si="247"/>
        <v>0</v>
      </c>
      <c r="M3479" s="61">
        <f t="shared" si="248"/>
        <v>0</v>
      </c>
    </row>
    <row r="3480" spans="2:13" ht="12">
      <c r="B3480" s="15">
        <v>3266</v>
      </c>
      <c r="C3480" s="6"/>
      <c r="D3480" s="6"/>
      <c r="E3480" s="32"/>
      <c r="F3480" s="32"/>
      <c r="G3480" s="55"/>
      <c r="H3480" s="32"/>
      <c r="I3480" s="32"/>
      <c r="J3480" s="54"/>
      <c r="K3480" s="67"/>
      <c r="L3480" s="68">
        <f t="shared" si="247"/>
        <v>0</v>
      </c>
      <c r="M3480" s="61">
        <f t="shared" si="248"/>
        <v>0</v>
      </c>
    </row>
    <row r="3481" spans="2:13" ht="12">
      <c r="B3481" s="15">
        <v>3267</v>
      </c>
      <c r="C3481" s="6"/>
      <c r="D3481" s="6"/>
      <c r="E3481" s="32"/>
      <c r="F3481" s="32"/>
      <c r="G3481" s="55"/>
      <c r="H3481" s="32"/>
      <c r="I3481" s="32"/>
      <c r="J3481" s="54"/>
      <c r="K3481" s="67"/>
      <c r="L3481" s="68">
        <f t="shared" si="247"/>
        <v>0</v>
      </c>
      <c r="M3481" s="61">
        <f t="shared" si="248"/>
        <v>0</v>
      </c>
    </row>
    <row r="3482" spans="2:13" ht="12">
      <c r="B3482" s="15">
        <v>3268</v>
      </c>
      <c r="C3482" s="6"/>
      <c r="D3482" s="6"/>
      <c r="E3482" s="32"/>
      <c r="F3482" s="32"/>
      <c r="G3482" s="55"/>
      <c r="H3482" s="32"/>
      <c r="I3482" s="32"/>
      <c r="J3482" s="54"/>
      <c r="K3482" s="67"/>
      <c r="L3482" s="68">
        <f t="shared" si="247"/>
        <v>0</v>
      </c>
      <c r="M3482" s="61">
        <f t="shared" si="248"/>
        <v>0</v>
      </c>
    </row>
    <row r="3483" spans="2:13" ht="12">
      <c r="B3483" s="15">
        <v>3269</v>
      </c>
      <c r="C3483" s="6"/>
      <c r="D3483" s="6"/>
      <c r="E3483" s="32"/>
      <c r="F3483" s="32"/>
      <c r="G3483" s="55"/>
      <c r="H3483" s="32"/>
      <c r="I3483" s="32"/>
      <c r="J3483" s="54"/>
      <c r="K3483" s="67"/>
      <c r="L3483" s="68">
        <f t="shared" si="247"/>
        <v>0</v>
      </c>
      <c r="M3483" s="61">
        <f t="shared" si="248"/>
        <v>0</v>
      </c>
    </row>
    <row r="3484" spans="2:13" ht="12">
      <c r="B3484" s="15">
        <v>3270</v>
      </c>
      <c r="C3484" s="6"/>
      <c r="D3484" s="6"/>
      <c r="E3484" s="32"/>
      <c r="F3484" s="32"/>
      <c r="G3484" s="55"/>
      <c r="H3484" s="32"/>
      <c r="I3484" s="32"/>
      <c r="J3484" s="54"/>
      <c r="K3484" s="67"/>
      <c r="L3484" s="68">
        <f t="shared" si="247"/>
        <v>0</v>
      </c>
      <c r="M3484" s="61">
        <f t="shared" si="248"/>
        <v>0</v>
      </c>
    </row>
    <row r="3485" spans="2:13" ht="12">
      <c r="B3485" s="15">
        <v>3271</v>
      </c>
      <c r="C3485" s="6"/>
      <c r="D3485" s="6"/>
      <c r="E3485" s="32"/>
      <c r="F3485" s="32"/>
      <c r="G3485" s="55"/>
      <c r="H3485" s="32"/>
      <c r="I3485" s="32"/>
      <c r="J3485" s="54"/>
      <c r="K3485" s="67"/>
      <c r="L3485" s="68">
        <f t="shared" si="247"/>
        <v>0</v>
      </c>
      <c r="M3485" s="61">
        <f t="shared" si="248"/>
        <v>0</v>
      </c>
    </row>
    <row r="3486" spans="2:13" ht="12">
      <c r="B3486" s="15">
        <v>3272</v>
      </c>
      <c r="C3486" s="6"/>
      <c r="D3486" s="6"/>
      <c r="E3486" s="32"/>
      <c r="F3486" s="32"/>
      <c r="G3486" s="55"/>
      <c r="H3486" s="32"/>
      <c r="I3486" s="32"/>
      <c r="J3486" s="54"/>
      <c r="K3486" s="67"/>
      <c r="L3486" s="68">
        <f t="shared" si="247"/>
        <v>0</v>
      </c>
      <c r="M3486" s="61">
        <f t="shared" si="248"/>
        <v>0</v>
      </c>
    </row>
    <row r="3487" spans="2:13" ht="12">
      <c r="B3487" s="15">
        <v>3273</v>
      </c>
      <c r="C3487" s="6"/>
      <c r="D3487" s="6"/>
      <c r="E3487" s="32"/>
      <c r="F3487" s="32"/>
      <c r="G3487" s="55"/>
      <c r="H3487" s="32"/>
      <c r="I3487" s="32"/>
      <c r="J3487" s="54"/>
      <c r="K3487" s="67"/>
      <c r="L3487" s="68">
        <f t="shared" si="247"/>
        <v>0</v>
      </c>
      <c r="M3487" s="61">
        <f t="shared" si="248"/>
        <v>0</v>
      </c>
    </row>
    <row r="3488" spans="2:13" ht="12">
      <c r="B3488" s="15">
        <v>3274</v>
      </c>
      <c r="C3488" s="6"/>
      <c r="D3488" s="6"/>
      <c r="E3488" s="32"/>
      <c r="F3488" s="32"/>
      <c r="G3488" s="55"/>
      <c r="H3488" s="32"/>
      <c r="I3488" s="32"/>
      <c r="J3488" s="54"/>
      <c r="K3488" s="67"/>
      <c r="L3488" s="68">
        <f t="shared" si="247"/>
        <v>0</v>
      </c>
      <c r="M3488" s="61">
        <f t="shared" si="248"/>
        <v>0</v>
      </c>
    </row>
    <row r="3489" spans="2:13" ht="12">
      <c r="B3489" s="15">
        <v>3275</v>
      </c>
      <c r="C3489" s="6"/>
      <c r="D3489" s="6"/>
      <c r="E3489" s="32"/>
      <c r="F3489" s="32"/>
      <c r="G3489" s="55"/>
      <c r="H3489" s="32"/>
      <c r="I3489" s="32"/>
      <c r="J3489" s="54"/>
      <c r="K3489" s="67"/>
      <c r="L3489" s="68">
        <f t="shared" si="247"/>
        <v>0</v>
      </c>
      <c r="M3489" s="61">
        <f t="shared" si="248"/>
        <v>0</v>
      </c>
    </row>
    <row r="3490" spans="2:13" ht="12">
      <c r="B3490" s="15">
        <v>3276</v>
      </c>
      <c r="C3490" s="6"/>
      <c r="D3490" s="6"/>
      <c r="E3490" s="32"/>
      <c r="F3490" s="32"/>
      <c r="G3490" s="55"/>
      <c r="H3490" s="32"/>
      <c r="I3490" s="32"/>
      <c r="J3490" s="54"/>
      <c r="K3490" s="67"/>
      <c r="L3490" s="68">
        <f t="shared" si="247"/>
        <v>0</v>
      </c>
      <c r="M3490" s="61">
        <f t="shared" si="248"/>
        <v>0</v>
      </c>
    </row>
    <row r="3491" spans="2:13" ht="12">
      <c r="B3491" s="15">
        <v>3277</v>
      </c>
      <c r="C3491" s="6"/>
      <c r="D3491" s="6"/>
      <c r="E3491" s="32"/>
      <c r="F3491" s="32"/>
      <c r="G3491" s="55"/>
      <c r="H3491" s="32"/>
      <c r="I3491" s="32"/>
      <c r="J3491" s="54"/>
      <c r="K3491" s="67"/>
      <c r="L3491" s="68">
        <f t="shared" si="247"/>
        <v>0</v>
      </c>
      <c r="M3491" s="61">
        <f t="shared" si="248"/>
        <v>0</v>
      </c>
    </row>
    <row r="3492" spans="2:13" ht="12">
      <c r="B3492" s="15">
        <v>3278</v>
      </c>
      <c r="C3492" s="6"/>
      <c r="D3492" s="6"/>
      <c r="E3492" s="32"/>
      <c r="F3492" s="32"/>
      <c r="G3492" s="55"/>
      <c r="H3492" s="32"/>
      <c r="I3492" s="32"/>
      <c r="J3492" s="54"/>
      <c r="K3492" s="67"/>
      <c r="L3492" s="68">
        <f t="shared" si="247"/>
        <v>0</v>
      </c>
      <c r="M3492" s="61">
        <f t="shared" si="248"/>
        <v>0</v>
      </c>
    </row>
    <row r="3493" spans="2:13" ht="12">
      <c r="B3493" s="15">
        <v>3279</v>
      </c>
      <c r="C3493" s="6"/>
      <c r="D3493" s="6"/>
      <c r="E3493" s="32"/>
      <c r="F3493" s="32"/>
      <c r="G3493" s="55"/>
      <c r="H3493" s="32"/>
      <c r="I3493" s="32"/>
      <c r="J3493" s="54"/>
      <c r="K3493" s="67"/>
      <c r="L3493" s="68">
        <f t="shared" si="247"/>
        <v>0</v>
      </c>
      <c r="M3493" s="61">
        <f t="shared" si="248"/>
        <v>0</v>
      </c>
    </row>
    <row r="3494" spans="2:13" ht="12">
      <c r="B3494" s="15">
        <v>3280</v>
      </c>
      <c r="C3494" s="6"/>
      <c r="D3494" s="6"/>
      <c r="E3494" s="32"/>
      <c r="F3494" s="32"/>
      <c r="G3494" s="55"/>
      <c r="H3494" s="32"/>
      <c r="I3494" s="32"/>
      <c r="J3494" s="54"/>
      <c r="K3494" s="67"/>
      <c r="L3494" s="68">
        <f t="shared" si="247"/>
        <v>0</v>
      </c>
      <c r="M3494" s="61">
        <f t="shared" si="248"/>
        <v>0</v>
      </c>
    </row>
    <row r="3495" spans="2:13" ht="12">
      <c r="B3495" s="15">
        <v>3281</v>
      </c>
      <c r="C3495" s="6"/>
      <c r="D3495" s="6"/>
      <c r="E3495" s="32"/>
      <c r="F3495" s="32"/>
      <c r="G3495" s="55"/>
      <c r="H3495" s="32"/>
      <c r="I3495" s="32"/>
      <c r="J3495" s="54"/>
      <c r="K3495" s="67"/>
      <c r="L3495" s="68">
        <f t="shared" si="247"/>
        <v>0</v>
      </c>
      <c r="M3495" s="61">
        <f t="shared" si="248"/>
        <v>0</v>
      </c>
    </row>
    <row r="3496" spans="2:13" ht="12">
      <c r="B3496" s="15">
        <v>3282</v>
      </c>
      <c r="C3496" s="6"/>
      <c r="D3496" s="6"/>
      <c r="E3496" s="32"/>
      <c r="F3496" s="32"/>
      <c r="G3496" s="55"/>
      <c r="H3496" s="32"/>
      <c r="I3496" s="32"/>
      <c r="J3496" s="54"/>
      <c r="K3496" s="67"/>
      <c r="L3496" s="68">
        <f t="shared" si="247"/>
        <v>0</v>
      </c>
      <c r="M3496" s="61">
        <f t="shared" si="248"/>
        <v>0</v>
      </c>
    </row>
    <row r="3497" spans="2:13" ht="12">
      <c r="B3497" s="15">
        <v>3283</v>
      </c>
      <c r="C3497" s="6"/>
      <c r="D3497" s="6"/>
      <c r="E3497" s="32"/>
      <c r="F3497" s="32"/>
      <c r="G3497" s="55"/>
      <c r="H3497" s="32"/>
      <c r="I3497" s="32"/>
      <c r="J3497" s="54"/>
      <c r="K3497" s="67"/>
      <c r="L3497" s="68">
        <f t="shared" si="247"/>
        <v>0</v>
      </c>
      <c r="M3497" s="61">
        <f t="shared" si="248"/>
        <v>0</v>
      </c>
    </row>
    <row r="3498" spans="2:13" ht="12">
      <c r="B3498" s="15">
        <v>3284</v>
      </c>
      <c r="C3498" s="6"/>
      <c r="D3498" s="6"/>
      <c r="E3498" s="32"/>
      <c r="F3498" s="32"/>
      <c r="G3498" s="55"/>
      <c r="H3498" s="32"/>
      <c r="I3498" s="32"/>
      <c r="J3498" s="54"/>
      <c r="K3498" s="67"/>
      <c r="L3498" s="68">
        <f t="shared" si="247"/>
        <v>0</v>
      </c>
      <c r="M3498" s="61">
        <f t="shared" si="248"/>
        <v>0</v>
      </c>
    </row>
    <row r="3499" spans="2:13" ht="12">
      <c r="B3499" s="15">
        <v>3285</v>
      </c>
      <c r="C3499" s="6"/>
      <c r="D3499" s="6"/>
      <c r="E3499" s="32"/>
      <c r="F3499" s="32"/>
      <c r="G3499" s="55"/>
      <c r="H3499" s="32"/>
      <c r="I3499" s="32"/>
      <c r="J3499" s="54"/>
      <c r="K3499" s="67"/>
      <c r="L3499" s="68">
        <f t="shared" si="247"/>
        <v>0</v>
      </c>
      <c r="M3499" s="61">
        <f t="shared" si="248"/>
        <v>0</v>
      </c>
    </row>
    <row r="3500" spans="2:13" ht="12">
      <c r="B3500" s="15">
        <v>3286</v>
      </c>
      <c r="C3500" s="6"/>
      <c r="D3500" s="6"/>
      <c r="E3500" s="32"/>
      <c r="F3500" s="32"/>
      <c r="G3500" s="55"/>
      <c r="H3500" s="32"/>
      <c r="I3500" s="32"/>
      <c r="J3500" s="54"/>
      <c r="K3500" s="67"/>
      <c r="L3500" s="68">
        <f t="shared" si="247"/>
        <v>0</v>
      </c>
      <c r="M3500" s="61">
        <f t="shared" si="248"/>
        <v>0</v>
      </c>
    </row>
    <row r="3501" spans="2:13" ht="12">
      <c r="B3501" s="15">
        <v>3287</v>
      </c>
      <c r="C3501" s="6"/>
      <c r="D3501" s="6"/>
      <c r="E3501" s="32"/>
      <c r="F3501" s="32"/>
      <c r="G3501" s="55"/>
      <c r="H3501" s="32"/>
      <c r="I3501" s="32"/>
      <c r="J3501" s="54"/>
      <c r="K3501" s="67"/>
      <c r="L3501" s="68">
        <f t="shared" si="247"/>
        <v>0</v>
      </c>
      <c r="M3501" s="61">
        <f t="shared" si="248"/>
        <v>0</v>
      </c>
    </row>
    <row r="3502" spans="2:13" ht="12">
      <c r="B3502" s="15">
        <v>3288</v>
      </c>
      <c r="C3502" s="6"/>
      <c r="D3502" s="6"/>
      <c r="E3502" s="32"/>
      <c r="F3502" s="32"/>
      <c r="G3502" s="55"/>
      <c r="H3502" s="32"/>
      <c r="I3502" s="32"/>
      <c r="J3502" s="54"/>
      <c r="K3502" s="67"/>
      <c r="L3502" s="68">
        <f t="shared" si="247"/>
        <v>0</v>
      </c>
      <c r="M3502" s="61">
        <f t="shared" si="248"/>
        <v>0</v>
      </c>
    </row>
    <row r="3503" spans="2:13" ht="12">
      <c r="B3503" s="15">
        <v>3289</v>
      </c>
      <c r="C3503" s="6"/>
      <c r="D3503" s="6"/>
      <c r="E3503" s="32"/>
      <c r="F3503" s="32"/>
      <c r="G3503" s="55"/>
      <c r="H3503" s="32"/>
      <c r="I3503" s="32"/>
      <c r="J3503" s="54"/>
      <c r="K3503" s="67"/>
      <c r="L3503" s="68">
        <f t="shared" si="247"/>
        <v>0</v>
      </c>
      <c r="M3503" s="61">
        <f t="shared" si="248"/>
        <v>0</v>
      </c>
    </row>
    <row r="3504" spans="2:13" ht="12">
      <c r="B3504" s="15">
        <v>3290</v>
      </c>
      <c r="C3504" s="6"/>
      <c r="D3504" s="6"/>
      <c r="E3504" s="32"/>
      <c r="F3504" s="32"/>
      <c r="G3504" s="55"/>
      <c r="H3504" s="32"/>
      <c r="I3504" s="32"/>
      <c r="J3504" s="54"/>
      <c r="K3504" s="67"/>
      <c r="L3504" s="68">
        <f t="shared" si="247"/>
        <v>0</v>
      </c>
      <c r="M3504" s="61">
        <f t="shared" si="248"/>
        <v>0</v>
      </c>
    </row>
    <row r="3505" spans="2:13" ht="12">
      <c r="B3505" s="15">
        <v>3291</v>
      </c>
      <c r="C3505" s="6"/>
      <c r="D3505" s="6"/>
      <c r="E3505" s="32"/>
      <c r="F3505" s="32"/>
      <c r="G3505" s="55"/>
      <c r="H3505" s="32"/>
      <c r="I3505" s="32"/>
      <c r="J3505" s="54"/>
      <c r="K3505" s="67"/>
      <c r="L3505" s="68">
        <f t="shared" si="247"/>
        <v>0</v>
      </c>
      <c r="M3505" s="61">
        <f t="shared" si="248"/>
        <v>0</v>
      </c>
    </row>
    <row r="3506" spans="2:13" ht="12">
      <c r="B3506" s="15">
        <v>3292</v>
      </c>
      <c r="C3506" s="6"/>
      <c r="D3506" s="6"/>
      <c r="E3506" s="32"/>
      <c r="F3506" s="32"/>
      <c r="G3506" s="55"/>
      <c r="H3506" s="32"/>
      <c r="I3506" s="32"/>
      <c r="J3506" s="54"/>
      <c r="K3506" s="67"/>
      <c r="L3506" s="68">
        <f t="shared" si="247"/>
        <v>0</v>
      </c>
      <c r="M3506" s="61">
        <f t="shared" si="248"/>
        <v>0</v>
      </c>
    </row>
    <row r="3507" spans="2:13" ht="12">
      <c r="B3507" s="15">
        <v>3293</v>
      </c>
      <c r="C3507" s="6"/>
      <c r="D3507" s="6"/>
      <c r="E3507" s="32"/>
      <c r="F3507" s="32"/>
      <c r="G3507" s="55"/>
      <c r="H3507" s="32"/>
      <c r="I3507" s="32"/>
      <c r="J3507" s="54"/>
      <c r="K3507" s="67"/>
      <c r="L3507" s="68">
        <f t="shared" si="247"/>
        <v>0</v>
      </c>
      <c r="M3507" s="61">
        <f t="shared" si="248"/>
        <v>0</v>
      </c>
    </row>
    <row r="3508" spans="2:13" ht="12">
      <c r="B3508" s="15">
        <v>3294</v>
      </c>
      <c r="C3508" s="6"/>
      <c r="D3508" s="6"/>
      <c r="E3508" s="32"/>
      <c r="F3508" s="32"/>
      <c r="G3508" s="55"/>
      <c r="H3508" s="32"/>
      <c r="I3508" s="32"/>
      <c r="J3508" s="54"/>
      <c r="K3508" s="67"/>
      <c r="L3508" s="68">
        <f t="shared" si="247"/>
        <v>0</v>
      </c>
      <c r="M3508" s="61">
        <f t="shared" si="248"/>
        <v>0</v>
      </c>
    </row>
    <row r="3509" spans="2:13" ht="12">
      <c r="B3509" s="15">
        <v>3295</v>
      </c>
      <c r="C3509" s="6"/>
      <c r="D3509" s="6"/>
      <c r="E3509" s="32"/>
      <c r="F3509" s="32"/>
      <c r="G3509" s="55"/>
      <c r="H3509" s="32"/>
      <c r="I3509" s="32"/>
      <c r="J3509" s="54"/>
      <c r="K3509" s="67"/>
      <c r="L3509" s="68">
        <f t="shared" si="247"/>
        <v>0</v>
      </c>
      <c r="M3509" s="61">
        <f t="shared" si="248"/>
        <v>0</v>
      </c>
    </row>
    <row r="3510" spans="2:13" ht="12">
      <c r="B3510" s="15">
        <v>3296</v>
      </c>
      <c r="C3510" s="6"/>
      <c r="D3510" s="6"/>
      <c r="E3510" s="32"/>
      <c r="F3510" s="32"/>
      <c r="G3510" s="55"/>
      <c r="H3510" s="32"/>
      <c r="I3510" s="32"/>
      <c r="J3510" s="54"/>
      <c r="K3510" s="67"/>
      <c r="L3510" s="68">
        <f t="shared" si="247"/>
        <v>0</v>
      </c>
      <c r="M3510" s="61">
        <f t="shared" si="248"/>
        <v>0</v>
      </c>
    </row>
    <row r="3511" spans="2:13" ht="12">
      <c r="B3511" s="15">
        <v>3297</v>
      </c>
      <c r="C3511" s="6"/>
      <c r="D3511" s="6"/>
      <c r="E3511" s="32"/>
      <c r="F3511" s="32"/>
      <c r="G3511" s="55"/>
      <c r="H3511" s="32"/>
      <c r="I3511" s="32"/>
      <c r="J3511" s="54"/>
      <c r="K3511" s="67"/>
      <c r="L3511" s="68">
        <f t="shared" si="247"/>
        <v>0</v>
      </c>
      <c r="M3511" s="61">
        <f t="shared" si="248"/>
        <v>0</v>
      </c>
    </row>
    <row r="3512" spans="2:13" ht="12">
      <c r="B3512" s="15">
        <v>3298</v>
      </c>
      <c r="C3512" s="6"/>
      <c r="D3512" s="6"/>
      <c r="E3512" s="32"/>
      <c r="F3512" s="32"/>
      <c r="G3512" s="55"/>
      <c r="H3512" s="32"/>
      <c r="I3512" s="32"/>
      <c r="J3512" s="54"/>
      <c r="K3512" s="67"/>
      <c r="L3512" s="68">
        <f t="shared" si="247"/>
        <v>0</v>
      </c>
      <c r="M3512" s="61">
        <f t="shared" si="248"/>
        <v>0</v>
      </c>
    </row>
    <row r="3513" spans="2:13" ht="12">
      <c r="B3513" s="15">
        <v>3299</v>
      </c>
      <c r="C3513" s="6"/>
      <c r="D3513" s="6"/>
      <c r="E3513" s="32"/>
      <c r="F3513" s="32"/>
      <c r="G3513" s="55"/>
      <c r="H3513" s="32"/>
      <c r="I3513" s="32"/>
      <c r="J3513" s="54"/>
      <c r="K3513" s="67"/>
      <c r="L3513" s="68">
        <f t="shared" si="247"/>
        <v>0</v>
      </c>
      <c r="M3513" s="61">
        <f t="shared" si="248"/>
        <v>0</v>
      </c>
    </row>
    <row r="3514" spans="2:13" ht="12">
      <c r="B3514" s="15">
        <v>3300</v>
      </c>
      <c r="C3514" s="6"/>
      <c r="D3514" s="6"/>
      <c r="E3514" s="32"/>
      <c r="F3514" s="32"/>
      <c r="G3514" s="55"/>
      <c r="H3514" s="32"/>
      <c r="I3514" s="32"/>
      <c r="J3514" s="54"/>
      <c r="K3514" s="67"/>
      <c r="L3514" s="68">
        <f aca="true" t="shared" si="249" ref="L3514:L3561">IF(E3514=0,0,E3514/F3514)</f>
        <v>0</v>
      </c>
      <c r="M3514" s="61">
        <f aca="true" t="shared" si="250" ref="M3514:M3561">IF(H3514=0,0,H3514/I3514)</f>
        <v>0</v>
      </c>
    </row>
    <row r="3515" spans="2:13" ht="12">
      <c r="B3515" s="15">
        <v>3301</v>
      </c>
      <c r="C3515" s="6"/>
      <c r="D3515" s="6"/>
      <c r="E3515" s="32"/>
      <c r="F3515" s="32"/>
      <c r="G3515" s="55"/>
      <c r="H3515" s="32"/>
      <c r="I3515" s="32"/>
      <c r="J3515" s="54"/>
      <c r="K3515" s="67"/>
      <c r="L3515" s="68">
        <f t="shared" si="249"/>
        <v>0</v>
      </c>
      <c r="M3515" s="61">
        <f t="shared" si="250"/>
        <v>0</v>
      </c>
    </row>
    <row r="3516" spans="2:13" ht="12">
      <c r="B3516" s="15">
        <v>3302</v>
      </c>
      <c r="C3516" s="6"/>
      <c r="D3516" s="6"/>
      <c r="E3516" s="32"/>
      <c r="F3516" s="32"/>
      <c r="G3516" s="55"/>
      <c r="H3516" s="32"/>
      <c r="I3516" s="32"/>
      <c r="J3516" s="54"/>
      <c r="K3516" s="67"/>
      <c r="L3516" s="68">
        <f t="shared" si="249"/>
        <v>0</v>
      </c>
      <c r="M3516" s="61">
        <f t="shared" si="250"/>
        <v>0</v>
      </c>
    </row>
    <row r="3517" spans="2:13" ht="12">
      <c r="B3517" s="15">
        <v>3303</v>
      </c>
      <c r="C3517" s="6"/>
      <c r="D3517" s="6"/>
      <c r="E3517" s="32"/>
      <c r="F3517" s="32"/>
      <c r="G3517" s="55"/>
      <c r="H3517" s="32"/>
      <c r="I3517" s="32"/>
      <c r="J3517" s="54"/>
      <c r="K3517" s="67"/>
      <c r="L3517" s="68">
        <f t="shared" si="249"/>
        <v>0</v>
      </c>
      <c r="M3517" s="61">
        <f t="shared" si="250"/>
        <v>0</v>
      </c>
    </row>
    <row r="3518" spans="2:13" ht="12">
      <c r="B3518" s="15">
        <v>3304</v>
      </c>
      <c r="C3518" s="6"/>
      <c r="D3518" s="6"/>
      <c r="E3518" s="32"/>
      <c r="F3518" s="32"/>
      <c r="G3518" s="55"/>
      <c r="H3518" s="32"/>
      <c r="I3518" s="32"/>
      <c r="J3518" s="54"/>
      <c r="K3518" s="67"/>
      <c r="L3518" s="68">
        <f t="shared" si="249"/>
        <v>0</v>
      </c>
      <c r="M3518" s="61">
        <f t="shared" si="250"/>
        <v>0</v>
      </c>
    </row>
    <row r="3519" spans="2:13" ht="12">
      <c r="B3519" s="15">
        <v>3305</v>
      </c>
      <c r="C3519" s="6"/>
      <c r="D3519" s="6"/>
      <c r="E3519" s="32"/>
      <c r="F3519" s="32"/>
      <c r="G3519" s="55"/>
      <c r="H3519" s="32"/>
      <c r="I3519" s="32"/>
      <c r="J3519" s="54"/>
      <c r="K3519" s="67"/>
      <c r="L3519" s="68">
        <f t="shared" si="249"/>
        <v>0</v>
      </c>
      <c r="M3519" s="61">
        <f t="shared" si="250"/>
        <v>0</v>
      </c>
    </row>
    <row r="3520" spans="2:13" ht="12">
      <c r="B3520" s="15">
        <v>3306</v>
      </c>
      <c r="C3520" s="6"/>
      <c r="D3520" s="6"/>
      <c r="E3520" s="32"/>
      <c r="F3520" s="32"/>
      <c r="G3520" s="55"/>
      <c r="H3520" s="32"/>
      <c r="I3520" s="32"/>
      <c r="J3520" s="54"/>
      <c r="K3520" s="67"/>
      <c r="L3520" s="68">
        <f t="shared" si="249"/>
        <v>0</v>
      </c>
      <c r="M3520" s="61">
        <f t="shared" si="250"/>
        <v>0</v>
      </c>
    </row>
    <row r="3521" spans="2:13" ht="12">
      <c r="B3521" s="15">
        <v>3307</v>
      </c>
      <c r="C3521" s="6"/>
      <c r="D3521" s="6"/>
      <c r="E3521" s="32"/>
      <c r="F3521" s="32"/>
      <c r="G3521" s="55"/>
      <c r="H3521" s="32"/>
      <c r="I3521" s="32"/>
      <c r="J3521" s="54"/>
      <c r="K3521" s="67"/>
      <c r="L3521" s="68">
        <f t="shared" si="249"/>
        <v>0</v>
      </c>
      <c r="M3521" s="61">
        <f t="shared" si="250"/>
        <v>0</v>
      </c>
    </row>
    <row r="3522" spans="2:13" ht="12">
      <c r="B3522" s="15">
        <v>3308</v>
      </c>
      <c r="C3522" s="6"/>
      <c r="D3522" s="6"/>
      <c r="E3522" s="32"/>
      <c r="F3522" s="32"/>
      <c r="G3522" s="55"/>
      <c r="H3522" s="32"/>
      <c r="I3522" s="32"/>
      <c r="J3522" s="54"/>
      <c r="K3522" s="67"/>
      <c r="L3522" s="68">
        <f t="shared" si="249"/>
        <v>0</v>
      </c>
      <c r="M3522" s="61">
        <f t="shared" si="250"/>
        <v>0</v>
      </c>
    </row>
    <row r="3523" spans="2:13" ht="12">
      <c r="B3523" s="15">
        <v>3309</v>
      </c>
      <c r="C3523" s="6"/>
      <c r="D3523" s="6"/>
      <c r="E3523" s="32"/>
      <c r="F3523" s="32"/>
      <c r="G3523" s="55"/>
      <c r="H3523" s="32"/>
      <c r="I3523" s="32"/>
      <c r="J3523" s="54"/>
      <c r="K3523" s="67"/>
      <c r="L3523" s="68">
        <f t="shared" si="249"/>
        <v>0</v>
      </c>
      <c r="M3523" s="61">
        <f t="shared" si="250"/>
        <v>0</v>
      </c>
    </row>
    <row r="3524" spans="2:13" ht="12">
      <c r="B3524" s="15">
        <v>3310</v>
      </c>
      <c r="C3524" s="6"/>
      <c r="D3524" s="6"/>
      <c r="E3524" s="32"/>
      <c r="F3524" s="32"/>
      <c r="G3524" s="55"/>
      <c r="H3524" s="32"/>
      <c r="I3524" s="32"/>
      <c r="J3524" s="54"/>
      <c r="K3524" s="67"/>
      <c r="L3524" s="68">
        <f t="shared" si="249"/>
        <v>0</v>
      </c>
      <c r="M3524" s="61">
        <f t="shared" si="250"/>
        <v>0</v>
      </c>
    </row>
    <row r="3525" spans="2:13" ht="12">
      <c r="B3525" s="15">
        <v>3311</v>
      </c>
      <c r="C3525" s="6"/>
      <c r="D3525" s="6"/>
      <c r="E3525" s="32"/>
      <c r="F3525" s="32"/>
      <c r="G3525" s="55"/>
      <c r="H3525" s="32"/>
      <c r="I3525" s="32"/>
      <c r="J3525" s="54"/>
      <c r="K3525" s="67"/>
      <c r="L3525" s="68">
        <f t="shared" si="249"/>
        <v>0</v>
      </c>
      <c r="M3525" s="61">
        <f t="shared" si="250"/>
        <v>0</v>
      </c>
    </row>
    <row r="3526" spans="2:13" ht="12">
      <c r="B3526" s="15">
        <v>3312</v>
      </c>
      <c r="C3526" s="6"/>
      <c r="D3526" s="6"/>
      <c r="E3526" s="32"/>
      <c r="F3526" s="32"/>
      <c r="G3526" s="55"/>
      <c r="H3526" s="32"/>
      <c r="I3526" s="32"/>
      <c r="J3526" s="54"/>
      <c r="K3526" s="67"/>
      <c r="L3526" s="68">
        <f t="shared" si="249"/>
        <v>0</v>
      </c>
      <c r="M3526" s="61">
        <f t="shared" si="250"/>
        <v>0</v>
      </c>
    </row>
    <row r="3527" spans="2:13" ht="12">
      <c r="B3527" s="15">
        <v>3313</v>
      </c>
      <c r="C3527" s="6"/>
      <c r="D3527" s="6"/>
      <c r="E3527" s="32"/>
      <c r="F3527" s="32"/>
      <c r="G3527" s="55"/>
      <c r="H3527" s="32"/>
      <c r="I3527" s="32"/>
      <c r="J3527" s="54"/>
      <c r="K3527" s="67"/>
      <c r="L3527" s="68">
        <f t="shared" si="249"/>
        <v>0</v>
      </c>
      <c r="M3527" s="61">
        <f t="shared" si="250"/>
        <v>0</v>
      </c>
    </row>
    <row r="3528" spans="2:13" ht="12">
      <c r="B3528" s="15">
        <v>3314</v>
      </c>
      <c r="C3528" s="6"/>
      <c r="D3528" s="6"/>
      <c r="E3528" s="32"/>
      <c r="F3528" s="32"/>
      <c r="G3528" s="55"/>
      <c r="H3528" s="32"/>
      <c r="I3528" s="32"/>
      <c r="J3528" s="54"/>
      <c r="K3528" s="67"/>
      <c r="L3528" s="68">
        <f t="shared" si="249"/>
        <v>0</v>
      </c>
      <c r="M3528" s="61">
        <f t="shared" si="250"/>
        <v>0</v>
      </c>
    </row>
    <row r="3529" spans="2:13" ht="12">
      <c r="B3529" s="15">
        <v>3315</v>
      </c>
      <c r="C3529" s="6"/>
      <c r="D3529" s="6"/>
      <c r="E3529" s="32"/>
      <c r="F3529" s="32"/>
      <c r="G3529" s="55"/>
      <c r="H3529" s="32"/>
      <c r="I3529" s="32"/>
      <c r="J3529" s="54"/>
      <c r="K3529" s="67"/>
      <c r="L3529" s="68">
        <f t="shared" si="249"/>
        <v>0</v>
      </c>
      <c r="M3529" s="61">
        <f t="shared" si="250"/>
        <v>0</v>
      </c>
    </row>
    <row r="3530" spans="2:13" ht="12">
      <c r="B3530" s="15">
        <v>3316</v>
      </c>
      <c r="C3530" s="6"/>
      <c r="D3530" s="6"/>
      <c r="E3530" s="32"/>
      <c r="F3530" s="32"/>
      <c r="G3530" s="55"/>
      <c r="H3530" s="32"/>
      <c r="I3530" s="32"/>
      <c r="J3530" s="54"/>
      <c r="K3530" s="67"/>
      <c r="L3530" s="68">
        <f t="shared" si="249"/>
        <v>0</v>
      </c>
      <c r="M3530" s="61">
        <f t="shared" si="250"/>
        <v>0</v>
      </c>
    </row>
    <row r="3531" spans="2:13" ht="12">
      <c r="B3531" s="15">
        <v>3317</v>
      </c>
      <c r="C3531" s="6"/>
      <c r="D3531" s="6"/>
      <c r="E3531" s="32"/>
      <c r="F3531" s="32"/>
      <c r="G3531" s="55"/>
      <c r="H3531" s="32"/>
      <c r="I3531" s="32"/>
      <c r="J3531" s="54"/>
      <c r="K3531" s="67"/>
      <c r="L3531" s="68">
        <f t="shared" si="249"/>
        <v>0</v>
      </c>
      <c r="M3531" s="61">
        <f t="shared" si="250"/>
        <v>0</v>
      </c>
    </row>
    <row r="3532" spans="2:13" ht="12">
      <c r="B3532" s="15">
        <v>3318</v>
      </c>
      <c r="C3532" s="6"/>
      <c r="D3532" s="6"/>
      <c r="E3532" s="32"/>
      <c r="F3532" s="32"/>
      <c r="G3532" s="55"/>
      <c r="H3532" s="32"/>
      <c r="I3532" s="32"/>
      <c r="J3532" s="54"/>
      <c r="K3532" s="67"/>
      <c r="L3532" s="68">
        <f t="shared" si="249"/>
        <v>0</v>
      </c>
      <c r="M3532" s="61">
        <f t="shared" si="250"/>
        <v>0</v>
      </c>
    </row>
    <row r="3533" spans="2:13" ht="12">
      <c r="B3533" s="15">
        <v>3319</v>
      </c>
      <c r="C3533" s="6"/>
      <c r="D3533" s="6"/>
      <c r="E3533" s="32"/>
      <c r="F3533" s="32"/>
      <c r="G3533" s="55"/>
      <c r="H3533" s="32"/>
      <c r="I3533" s="32"/>
      <c r="J3533" s="54"/>
      <c r="K3533" s="67"/>
      <c r="L3533" s="68">
        <f t="shared" si="249"/>
        <v>0</v>
      </c>
      <c r="M3533" s="61">
        <f t="shared" si="250"/>
        <v>0</v>
      </c>
    </row>
    <row r="3534" spans="2:13" ht="12">
      <c r="B3534" s="15">
        <v>3320</v>
      </c>
      <c r="C3534" s="6"/>
      <c r="D3534" s="6"/>
      <c r="E3534" s="32"/>
      <c r="F3534" s="32"/>
      <c r="G3534" s="55"/>
      <c r="H3534" s="32"/>
      <c r="I3534" s="32"/>
      <c r="J3534" s="54"/>
      <c r="K3534" s="67"/>
      <c r="L3534" s="68">
        <f t="shared" si="249"/>
        <v>0</v>
      </c>
      <c r="M3534" s="61">
        <f t="shared" si="250"/>
        <v>0</v>
      </c>
    </row>
    <row r="3535" spans="2:13" ht="12">
      <c r="B3535" s="15">
        <v>3321</v>
      </c>
      <c r="C3535" s="6"/>
      <c r="D3535" s="6"/>
      <c r="E3535" s="32"/>
      <c r="F3535" s="32"/>
      <c r="G3535" s="55"/>
      <c r="H3535" s="32"/>
      <c r="I3535" s="32"/>
      <c r="J3535" s="54"/>
      <c r="K3535" s="67"/>
      <c r="L3535" s="68">
        <f t="shared" si="249"/>
        <v>0</v>
      </c>
      <c r="M3535" s="61">
        <f t="shared" si="250"/>
        <v>0</v>
      </c>
    </row>
    <row r="3536" spans="2:13" ht="12">
      <c r="B3536" s="15">
        <v>3322</v>
      </c>
      <c r="C3536" s="6"/>
      <c r="D3536" s="6"/>
      <c r="E3536" s="32"/>
      <c r="F3536" s="32"/>
      <c r="G3536" s="55"/>
      <c r="H3536" s="32"/>
      <c r="I3536" s="32"/>
      <c r="J3536" s="54"/>
      <c r="K3536" s="67"/>
      <c r="L3536" s="68">
        <f t="shared" si="249"/>
        <v>0</v>
      </c>
      <c r="M3536" s="61">
        <f t="shared" si="250"/>
        <v>0</v>
      </c>
    </row>
    <row r="3537" spans="2:13" ht="12">
      <c r="B3537" s="15">
        <v>3323</v>
      </c>
      <c r="C3537" s="6"/>
      <c r="D3537" s="6"/>
      <c r="E3537" s="32"/>
      <c r="F3537" s="32"/>
      <c r="G3537" s="55"/>
      <c r="H3537" s="32"/>
      <c r="I3537" s="32"/>
      <c r="J3537" s="54"/>
      <c r="K3537" s="67"/>
      <c r="L3537" s="68">
        <f t="shared" si="249"/>
        <v>0</v>
      </c>
      <c r="M3537" s="61">
        <f t="shared" si="250"/>
        <v>0</v>
      </c>
    </row>
    <row r="3538" spans="2:13" ht="12">
      <c r="B3538" s="15">
        <v>3324</v>
      </c>
      <c r="C3538" s="6"/>
      <c r="D3538" s="6"/>
      <c r="E3538" s="32"/>
      <c r="F3538" s="32"/>
      <c r="G3538" s="55"/>
      <c r="H3538" s="32"/>
      <c r="I3538" s="32"/>
      <c r="J3538" s="54"/>
      <c r="K3538" s="67"/>
      <c r="L3538" s="68">
        <f t="shared" si="249"/>
        <v>0</v>
      </c>
      <c r="M3538" s="61">
        <f t="shared" si="250"/>
        <v>0</v>
      </c>
    </row>
    <row r="3539" spans="2:13" ht="12">
      <c r="B3539" s="15">
        <v>3325</v>
      </c>
      <c r="C3539" s="6"/>
      <c r="D3539" s="6"/>
      <c r="E3539" s="32"/>
      <c r="F3539" s="32"/>
      <c r="G3539" s="55"/>
      <c r="H3539" s="32"/>
      <c r="I3539" s="32"/>
      <c r="J3539" s="54"/>
      <c r="K3539" s="67"/>
      <c r="L3539" s="68">
        <f t="shared" si="249"/>
        <v>0</v>
      </c>
      <c r="M3539" s="61">
        <f t="shared" si="250"/>
        <v>0</v>
      </c>
    </row>
    <row r="3540" spans="2:13" ht="12">
      <c r="B3540" s="15">
        <v>3326</v>
      </c>
      <c r="C3540" s="6"/>
      <c r="D3540" s="6"/>
      <c r="E3540" s="32"/>
      <c r="F3540" s="32"/>
      <c r="G3540" s="55"/>
      <c r="H3540" s="32"/>
      <c r="I3540" s="32"/>
      <c r="J3540" s="54"/>
      <c r="K3540" s="67"/>
      <c r="L3540" s="68">
        <f t="shared" si="249"/>
        <v>0</v>
      </c>
      <c r="M3540" s="61">
        <f t="shared" si="250"/>
        <v>0</v>
      </c>
    </row>
    <row r="3541" spans="2:13" ht="12">
      <c r="B3541" s="15">
        <v>3327</v>
      </c>
      <c r="C3541" s="6"/>
      <c r="D3541" s="6"/>
      <c r="E3541" s="32"/>
      <c r="F3541" s="32"/>
      <c r="G3541" s="55"/>
      <c r="H3541" s="32"/>
      <c r="I3541" s="32"/>
      <c r="J3541" s="54"/>
      <c r="K3541" s="67"/>
      <c r="L3541" s="68">
        <f t="shared" si="249"/>
        <v>0</v>
      </c>
      <c r="M3541" s="61">
        <f t="shared" si="250"/>
        <v>0</v>
      </c>
    </row>
    <row r="3542" spans="2:13" ht="12">
      <c r="B3542" s="15">
        <v>3328</v>
      </c>
      <c r="C3542" s="6"/>
      <c r="D3542" s="6"/>
      <c r="E3542" s="32"/>
      <c r="F3542" s="32"/>
      <c r="G3542" s="55"/>
      <c r="H3542" s="32"/>
      <c r="I3542" s="32"/>
      <c r="J3542" s="54"/>
      <c r="K3542" s="67"/>
      <c r="L3542" s="68">
        <f t="shared" si="249"/>
        <v>0</v>
      </c>
      <c r="M3542" s="61">
        <f t="shared" si="250"/>
        <v>0</v>
      </c>
    </row>
    <row r="3543" spans="2:13" ht="12">
      <c r="B3543" s="15">
        <v>3329</v>
      </c>
      <c r="C3543" s="6"/>
      <c r="D3543" s="6"/>
      <c r="E3543" s="32"/>
      <c r="F3543" s="32"/>
      <c r="G3543" s="55"/>
      <c r="H3543" s="32"/>
      <c r="I3543" s="32"/>
      <c r="J3543" s="54"/>
      <c r="K3543" s="67"/>
      <c r="L3543" s="68">
        <f t="shared" si="249"/>
        <v>0</v>
      </c>
      <c r="M3543" s="61">
        <f t="shared" si="250"/>
        <v>0</v>
      </c>
    </row>
    <row r="3544" spans="2:13" ht="12">
      <c r="B3544" s="15">
        <v>3330</v>
      </c>
      <c r="C3544" s="6"/>
      <c r="D3544" s="6"/>
      <c r="E3544" s="32"/>
      <c r="F3544" s="32"/>
      <c r="G3544" s="55"/>
      <c r="H3544" s="32"/>
      <c r="I3544" s="32"/>
      <c r="J3544" s="54"/>
      <c r="K3544" s="67"/>
      <c r="L3544" s="68">
        <f t="shared" si="249"/>
        <v>0</v>
      </c>
      <c r="M3544" s="61">
        <f t="shared" si="250"/>
        <v>0</v>
      </c>
    </row>
    <row r="3545" spans="2:13" ht="12">
      <c r="B3545" s="15">
        <v>3331</v>
      </c>
      <c r="C3545" s="6"/>
      <c r="D3545" s="6"/>
      <c r="E3545" s="32"/>
      <c r="F3545" s="32"/>
      <c r="G3545" s="55"/>
      <c r="H3545" s="32"/>
      <c r="I3545" s="32"/>
      <c r="J3545" s="54"/>
      <c r="K3545" s="67"/>
      <c r="L3545" s="68">
        <f t="shared" si="249"/>
        <v>0</v>
      </c>
      <c r="M3545" s="61">
        <f t="shared" si="250"/>
        <v>0</v>
      </c>
    </row>
    <row r="3546" spans="2:13" ht="12">
      <c r="B3546" s="15">
        <v>3332</v>
      </c>
      <c r="C3546" s="6"/>
      <c r="D3546" s="6"/>
      <c r="E3546" s="32"/>
      <c r="F3546" s="32"/>
      <c r="G3546" s="55"/>
      <c r="H3546" s="32"/>
      <c r="I3546" s="32"/>
      <c r="J3546" s="54"/>
      <c r="K3546" s="67"/>
      <c r="L3546" s="68">
        <f t="shared" si="249"/>
        <v>0</v>
      </c>
      <c r="M3546" s="61">
        <f t="shared" si="250"/>
        <v>0</v>
      </c>
    </row>
    <row r="3547" spans="2:13" ht="12">
      <c r="B3547" s="15">
        <v>3333</v>
      </c>
      <c r="C3547" s="6"/>
      <c r="D3547" s="6"/>
      <c r="E3547" s="32"/>
      <c r="F3547" s="32"/>
      <c r="G3547" s="55"/>
      <c r="H3547" s="32"/>
      <c r="I3547" s="32"/>
      <c r="J3547" s="54"/>
      <c r="K3547" s="67"/>
      <c r="L3547" s="68">
        <f t="shared" si="249"/>
        <v>0</v>
      </c>
      <c r="M3547" s="61">
        <f t="shared" si="250"/>
        <v>0</v>
      </c>
    </row>
    <row r="3548" spans="2:13" ht="12">
      <c r="B3548" s="15">
        <v>3334</v>
      </c>
      <c r="C3548" s="6"/>
      <c r="D3548" s="6"/>
      <c r="E3548" s="32"/>
      <c r="F3548" s="32"/>
      <c r="G3548" s="55"/>
      <c r="H3548" s="32"/>
      <c r="I3548" s="32"/>
      <c r="J3548" s="54"/>
      <c r="K3548" s="67"/>
      <c r="L3548" s="68">
        <f t="shared" si="249"/>
        <v>0</v>
      </c>
      <c r="M3548" s="61">
        <f t="shared" si="250"/>
        <v>0</v>
      </c>
    </row>
    <row r="3549" spans="2:13" ht="12">
      <c r="B3549" s="15">
        <v>3335</v>
      </c>
      <c r="C3549" s="6"/>
      <c r="D3549" s="6"/>
      <c r="E3549" s="32"/>
      <c r="F3549" s="32"/>
      <c r="G3549" s="55"/>
      <c r="H3549" s="32"/>
      <c r="I3549" s="32"/>
      <c r="J3549" s="54"/>
      <c r="K3549" s="67"/>
      <c r="L3549" s="68">
        <f t="shared" si="249"/>
        <v>0</v>
      </c>
      <c r="M3549" s="61">
        <f t="shared" si="250"/>
        <v>0</v>
      </c>
    </row>
    <row r="3550" spans="2:13" ht="12">
      <c r="B3550" s="15">
        <v>3336</v>
      </c>
      <c r="C3550" s="6"/>
      <c r="D3550" s="6"/>
      <c r="E3550" s="32"/>
      <c r="F3550" s="32"/>
      <c r="G3550" s="55"/>
      <c r="H3550" s="32"/>
      <c r="I3550" s="32"/>
      <c r="J3550" s="54"/>
      <c r="K3550" s="67"/>
      <c r="L3550" s="68">
        <f t="shared" si="249"/>
        <v>0</v>
      </c>
      <c r="M3550" s="61">
        <f t="shared" si="250"/>
        <v>0</v>
      </c>
    </row>
    <row r="3551" spans="2:13" ht="12">
      <c r="B3551" s="15">
        <v>3337</v>
      </c>
      <c r="C3551" s="6"/>
      <c r="D3551" s="6"/>
      <c r="E3551" s="32"/>
      <c r="F3551" s="32"/>
      <c r="G3551" s="55"/>
      <c r="H3551" s="32"/>
      <c r="I3551" s="32"/>
      <c r="J3551" s="54"/>
      <c r="K3551" s="67"/>
      <c r="L3551" s="68">
        <f t="shared" si="249"/>
        <v>0</v>
      </c>
      <c r="M3551" s="61">
        <f t="shared" si="250"/>
        <v>0</v>
      </c>
    </row>
    <row r="3552" spans="2:13" ht="12">
      <c r="B3552" s="15">
        <v>3338</v>
      </c>
      <c r="C3552" s="6"/>
      <c r="D3552" s="6"/>
      <c r="E3552" s="32"/>
      <c r="F3552" s="32"/>
      <c r="G3552" s="55"/>
      <c r="H3552" s="32"/>
      <c r="I3552" s="32"/>
      <c r="J3552" s="54"/>
      <c r="K3552" s="67"/>
      <c r="L3552" s="68">
        <f t="shared" si="249"/>
        <v>0</v>
      </c>
      <c r="M3552" s="61">
        <f t="shared" si="250"/>
        <v>0</v>
      </c>
    </row>
    <row r="3553" spans="2:13" ht="12">
      <c r="B3553" s="15">
        <v>3339</v>
      </c>
      <c r="C3553" s="6"/>
      <c r="D3553" s="6"/>
      <c r="E3553" s="32"/>
      <c r="F3553" s="32"/>
      <c r="G3553" s="55"/>
      <c r="H3553" s="32"/>
      <c r="I3553" s="32"/>
      <c r="J3553" s="54"/>
      <c r="K3553" s="67"/>
      <c r="L3553" s="68">
        <f t="shared" si="249"/>
        <v>0</v>
      </c>
      <c r="M3553" s="61">
        <f t="shared" si="250"/>
        <v>0</v>
      </c>
    </row>
    <row r="3554" spans="2:13" ht="12">
      <c r="B3554" s="15">
        <v>3340</v>
      </c>
      <c r="C3554" s="6"/>
      <c r="D3554" s="6"/>
      <c r="E3554" s="32"/>
      <c r="F3554" s="32"/>
      <c r="G3554" s="55"/>
      <c r="H3554" s="32"/>
      <c r="I3554" s="32"/>
      <c r="J3554" s="54"/>
      <c r="K3554" s="67"/>
      <c r="L3554" s="68">
        <f t="shared" si="249"/>
        <v>0</v>
      </c>
      <c r="M3554" s="61">
        <f t="shared" si="250"/>
        <v>0</v>
      </c>
    </row>
    <row r="3555" spans="2:13" ht="12">
      <c r="B3555" s="15">
        <v>3341</v>
      </c>
      <c r="C3555" s="6"/>
      <c r="D3555" s="6"/>
      <c r="E3555" s="32"/>
      <c r="F3555" s="32"/>
      <c r="G3555" s="55"/>
      <c r="H3555" s="32"/>
      <c r="I3555" s="32"/>
      <c r="J3555" s="54"/>
      <c r="K3555" s="67"/>
      <c r="L3555" s="68">
        <f t="shared" si="249"/>
        <v>0</v>
      </c>
      <c r="M3555" s="61">
        <f t="shared" si="250"/>
        <v>0</v>
      </c>
    </row>
    <row r="3556" spans="2:13" ht="12">
      <c r="B3556" s="15">
        <v>3342</v>
      </c>
      <c r="C3556" s="6"/>
      <c r="D3556" s="6"/>
      <c r="E3556" s="32"/>
      <c r="F3556" s="32"/>
      <c r="G3556" s="55"/>
      <c r="H3556" s="32"/>
      <c r="I3556" s="32"/>
      <c r="J3556" s="54"/>
      <c r="K3556" s="67"/>
      <c r="L3556" s="68">
        <f t="shared" si="249"/>
        <v>0</v>
      </c>
      <c r="M3556" s="61">
        <f t="shared" si="250"/>
        <v>0</v>
      </c>
    </row>
    <row r="3557" spans="2:13" ht="12">
      <c r="B3557" s="15">
        <v>3343</v>
      </c>
      <c r="C3557" s="6"/>
      <c r="D3557" s="6"/>
      <c r="E3557" s="32"/>
      <c r="F3557" s="32"/>
      <c r="G3557" s="55"/>
      <c r="H3557" s="32"/>
      <c r="I3557" s="32"/>
      <c r="J3557" s="54"/>
      <c r="K3557" s="67"/>
      <c r="L3557" s="68">
        <f t="shared" si="249"/>
        <v>0</v>
      </c>
      <c r="M3557" s="61">
        <f t="shared" si="250"/>
        <v>0</v>
      </c>
    </row>
    <row r="3558" spans="2:13" ht="12">
      <c r="B3558" s="15">
        <v>3344</v>
      </c>
      <c r="C3558" s="6"/>
      <c r="D3558" s="6"/>
      <c r="E3558" s="32"/>
      <c r="F3558" s="32"/>
      <c r="G3558" s="55"/>
      <c r="H3558" s="32"/>
      <c r="I3558" s="32"/>
      <c r="J3558" s="54"/>
      <c r="K3558" s="67"/>
      <c r="L3558" s="68">
        <f t="shared" si="249"/>
        <v>0</v>
      </c>
      <c r="M3558" s="61">
        <f t="shared" si="250"/>
        <v>0</v>
      </c>
    </row>
    <row r="3559" spans="2:13" ht="12">
      <c r="B3559" s="15">
        <v>3345</v>
      </c>
      <c r="C3559" s="6"/>
      <c r="D3559" s="6"/>
      <c r="E3559" s="32"/>
      <c r="F3559" s="32"/>
      <c r="G3559" s="55"/>
      <c r="H3559" s="32"/>
      <c r="I3559" s="32"/>
      <c r="J3559" s="54"/>
      <c r="K3559" s="67"/>
      <c r="L3559" s="68">
        <f t="shared" si="249"/>
        <v>0</v>
      </c>
      <c r="M3559" s="61">
        <f t="shared" si="250"/>
        <v>0</v>
      </c>
    </row>
    <row r="3560" spans="2:13" ht="12">
      <c r="B3560" s="15">
        <v>3346</v>
      </c>
      <c r="C3560" s="6"/>
      <c r="D3560" s="6"/>
      <c r="E3560" s="32"/>
      <c r="F3560" s="32"/>
      <c r="G3560" s="55"/>
      <c r="H3560" s="32"/>
      <c r="I3560" s="32"/>
      <c r="J3560" s="54"/>
      <c r="K3560" s="67"/>
      <c r="L3560" s="68">
        <f t="shared" si="249"/>
        <v>0</v>
      </c>
      <c r="M3560" s="61">
        <f t="shared" si="250"/>
        <v>0</v>
      </c>
    </row>
    <row r="3561" spans="2:13" ht="12">
      <c r="B3561" s="15">
        <v>3347</v>
      </c>
      <c r="C3561" s="6"/>
      <c r="D3561" s="6"/>
      <c r="E3561" s="32"/>
      <c r="F3561" s="32"/>
      <c r="G3561" s="55"/>
      <c r="H3561" s="32"/>
      <c r="I3561" s="32"/>
      <c r="J3561" s="54"/>
      <c r="K3561" s="67"/>
      <c r="L3561" s="68">
        <f t="shared" si="249"/>
        <v>0</v>
      </c>
      <c r="M3561" s="61">
        <f t="shared" si="250"/>
        <v>0</v>
      </c>
    </row>
  </sheetData>
  <sheetProtection/>
  <mergeCells count="23">
    <mergeCell ref="B2:M2"/>
    <mergeCell ref="B3:M3"/>
    <mergeCell ref="E119:F119"/>
    <mergeCell ref="D7:D8"/>
    <mergeCell ref="H119:I119"/>
    <mergeCell ref="B119:B120"/>
    <mergeCell ref="C7:C8"/>
    <mergeCell ref="B7:B8"/>
    <mergeCell ref="L120:M120"/>
    <mergeCell ref="K7:K8"/>
    <mergeCell ref="L8:M8"/>
    <mergeCell ref="C110:D110"/>
    <mergeCell ref="J119:J120"/>
    <mergeCell ref="J7:J8"/>
    <mergeCell ref="C111:D111"/>
    <mergeCell ref="C112:D112"/>
    <mergeCell ref="K119:K120"/>
    <mergeCell ref="D119:D120"/>
    <mergeCell ref="G7:G8"/>
    <mergeCell ref="G119:G120"/>
    <mergeCell ref="H7:I7"/>
    <mergeCell ref="C119:C120"/>
    <mergeCell ref="E7:F7"/>
  </mergeCells>
  <printOptions horizontalCentered="1"/>
  <pageMargins left="0.75" right="0.75" top="0.1968503937007874" bottom="0.3937007874015748" header="0" footer="0"/>
  <pageSetup horizontalDpi="600" verticalDpi="600" orientation="landscape" paperSize="9" scale="75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Comite Textil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 Textil</dc:creator>
  <cp:keywords/>
  <dc:description/>
  <cp:lastModifiedBy>Marco Garro</cp:lastModifiedBy>
  <cp:lastPrinted>2013-06-28T15:29:06Z</cp:lastPrinted>
  <dcterms:created xsi:type="dcterms:W3CDTF">2003-05-29T14:07:21Z</dcterms:created>
  <dcterms:modified xsi:type="dcterms:W3CDTF">2018-09-19T14:09:52Z</dcterms:modified>
  <cp:category/>
  <cp:version/>
  <cp:contentType/>
  <cp:contentStatus/>
</cp:coreProperties>
</file>