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0" yWindow="60" windowWidth="25600" windowHeight="16060" tabRatio="908" activeTab="0"/>
  </bookViews>
  <sheets>
    <sheet name="Ranking Textil-Confeccion" sheetId="1" r:id="rId1"/>
  </sheets>
  <externalReferences>
    <externalReference r:id="rId4"/>
  </externalReferences>
  <definedNames>
    <definedName name="______________REV10.WR1">#REF!</definedName>
    <definedName name="__________REV10.WR1" localSheetId="0">#REF!</definedName>
    <definedName name="A_impresión_IM" localSheetId="0">#REF!</definedName>
    <definedName name="A_impresión_IM">#REF!</definedName>
    <definedName name="_xlnm.Print_Area" localSheetId="0">'Ranking Textil-Confeccion'!$B$3:$M$112</definedName>
    <definedName name="DATABASE" localSheetId="0">'Ranking Textil-Confeccion'!$C$9:$F$120</definedName>
    <definedName name="DATO">'[1]Comparativo general'!$A$1:$F$41</definedName>
    <definedName name="Hilados">#REF!</definedName>
    <definedName name="_xlnm.Print_Titles" localSheetId="0">'Ranking Textil-Confeccion'!$7:$8</definedName>
  </definedNames>
  <calcPr fullCalcOnLoad="1"/>
</workbook>
</file>

<file path=xl/sharedStrings.xml><?xml version="1.0" encoding="utf-8"?>
<sst xmlns="http://schemas.openxmlformats.org/spreadsheetml/2006/main" count="2975" uniqueCount="2850">
  <si>
    <t>SUB-TOTAL RESTO</t>
  </si>
  <si>
    <t>TOTAL</t>
  </si>
  <si>
    <t>(ESTADISTICA DE ACUERDO A FECHA DE EMBARQUE)</t>
  </si>
  <si>
    <t>RUC</t>
  </si>
  <si>
    <t>EXPORTADOR</t>
  </si>
  <si>
    <t>FOB US.$</t>
  </si>
  <si>
    <t>PESO NETO KG.</t>
  </si>
  <si>
    <t>SUB-TOTAL 100 PRIMERAS</t>
  </si>
  <si>
    <t>Ord.</t>
  </si>
  <si>
    <t xml:space="preserve">FUENTE: ADUANAS </t>
  </si>
  <si>
    <t>* No Incluye fibra de algodón</t>
  </si>
  <si>
    <t>ELABORACION: COMITÉ TEXTIL DE LA S.N.I.</t>
  </si>
  <si>
    <t>RANKING DE EXPORTADORES DEL SECTOR TEXTIL - CONFECCION</t>
  </si>
  <si>
    <t>20501977439</t>
  </si>
  <si>
    <t>DEVANLAY PERU S.A.C.</t>
  </si>
  <si>
    <t>20100047056</t>
  </si>
  <si>
    <t>TOPY TOP S A</t>
  </si>
  <si>
    <t>20101362702</t>
  </si>
  <si>
    <t>CONFECCIONES TEXTIMAX S A</t>
  </si>
  <si>
    <t>20100192650</t>
  </si>
  <si>
    <t>MICHELL Y CIA S.A.</t>
  </si>
  <si>
    <t>20330791684</t>
  </si>
  <si>
    <t>SUDAMERICANA DE FIBRAS S.A.</t>
  </si>
  <si>
    <t>20418108151</t>
  </si>
  <si>
    <t>HILANDERIA DE ALGODON PERUANO S.A.</t>
  </si>
  <si>
    <t>20293847038</t>
  </si>
  <si>
    <t>TEXTILES CAMONES S.A.</t>
  </si>
  <si>
    <t>20100064571</t>
  </si>
  <si>
    <t>INDUSTRIAS NETTALCO S.A.</t>
  </si>
  <si>
    <t>20100199743</t>
  </si>
  <si>
    <t>20101635440</t>
  </si>
  <si>
    <t>COTTON KNIT S.A.C.</t>
  </si>
  <si>
    <t>20101155405</t>
  </si>
  <si>
    <t>PERU FASHIONS S.A.C.</t>
  </si>
  <si>
    <t>20133530003</t>
  </si>
  <si>
    <t>20104498044</t>
  </si>
  <si>
    <t>TEXTIL DEL VALLE S.A.</t>
  </si>
  <si>
    <t>20112316249</t>
  </si>
  <si>
    <t>INDUSTRIA TEXTIL DEL PACIFICO S.A.</t>
  </si>
  <si>
    <t>20472498305</t>
  </si>
  <si>
    <t>IDEAS TEXTILES S.A.C.</t>
  </si>
  <si>
    <t>20376729126</t>
  </si>
  <si>
    <t>SOUTHERN TEXTILE NETWORK S.A.C.</t>
  </si>
  <si>
    <t>20508108282</t>
  </si>
  <si>
    <t>GARMENT INDUSTRIES S.A.C.</t>
  </si>
  <si>
    <t>20255135253</t>
  </si>
  <si>
    <t>FIBRAS MARINAS SA</t>
  </si>
  <si>
    <t>20385353406</t>
  </si>
  <si>
    <t>CIA.INDUSTRIAL NUEVO MUNDO S.A.</t>
  </si>
  <si>
    <t>20100028850</t>
  </si>
  <si>
    <t>FIBRAS INDUSTRIALES S A</t>
  </si>
  <si>
    <t>20102089635</t>
  </si>
  <si>
    <t>LIVES S.A.C</t>
  </si>
  <si>
    <t>20100257298</t>
  </si>
  <si>
    <t>ARIS INDUSTRIAL S.A.</t>
  </si>
  <si>
    <t>20100226813</t>
  </si>
  <si>
    <t>INCALPACA TEXTILES PERUANOS DE EXPORT SA</t>
  </si>
  <si>
    <t>20505108672</t>
  </si>
  <si>
    <t>1818 S.A.C</t>
  </si>
  <si>
    <t>20122742114</t>
  </si>
  <si>
    <t>PERU PIMA SA.</t>
  </si>
  <si>
    <t>20425252608</t>
  </si>
  <si>
    <t>TEXTIL OCEANO S.A.C.</t>
  </si>
  <si>
    <t>20100231817</t>
  </si>
  <si>
    <t>FRANKY Y RICKY S.A.</t>
  </si>
  <si>
    <t>20100174911</t>
  </si>
  <si>
    <t>EL MODELADOR S A</t>
  </si>
  <si>
    <t>20508740361</t>
  </si>
  <si>
    <t>CONSORCIO TEXTIL VIANNY S.A.C.</t>
  </si>
  <si>
    <t>20100440653</t>
  </si>
  <si>
    <t>MANUFACTURAS AMERICA E I R L</t>
  </si>
  <si>
    <t>20342347950</t>
  </si>
  <si>
    <t>BADINOTTI PERU S.A.</t>
  </si>
  <si>
    <t>20509184837</t>
  </si>
  <si>
    <t>TEXTIL CARMELITA S.A.C.</t>
  </si>
  <si>
    <t>20508873914</t>
  </si>
  <si>
    <t>FIBRAFIL S.A.</t>
  </si>
  <si>
    <t>20381379648</t>
  </si>
  <si>
    <t>TEJIDOS SAN JACINTO S.A.</t>
  </si>
  <si>
    <t>20463541681</t>
  </si>
  <si>
    <t>COTTON PROJECT S.A.C.</t>
  </si>
  <si>
    <t>20100089051</t>
  </si>
  <si>
    <t>CONFECCIONES LANCASTER S A</t>
  </si>
  <si>
    <t>20507907114</t>
  </si>
  <si>
    <t>CATALOGO S.A.C</t>
  </si>
  <si>
    <t>20384759166</t>
  </si>
  <si>
    <t>TEXPIMA S.A.C.</t>
  </si>
  <si>
    <t>20516702649</t>
  </si>
  <si>
    <t>SUR COLOR STAR S.A.</t>
  </si>
  <si>
    <t>20101600735</t>
  </si>
  <si>
    <t>ALMERIZ S A</t>
  </si>
  <si>
    <t>20108028492</t>
  </si>
  <si>
    <t>INDUSTRIAS TEXTILES DE SUD AMERICA S.A.C</t>
  </si>
  <si>
    <t>20517932346</t>
  </si>
  <si>
    <t>TUBERIAS Y GEOSISTEMAS DEL PERU SA - TUB</t>
  </si>
  <si>
    <t>20100123763</t>
  </si>
  <si>
    <t>CETCO S.A.</t>
  </si>
  <si>
    <t>20256459010</t>
  </si>
  <si>
    <t>GAITEX S.A.</t>
  </si>
  <si>
    <t>20518762614</t>
  </si>
  <si>
    <t>DRACOTEX S.A.C.</t>
  </si>
  <si>
    <t>20468268508</t>
  </si>
  <si>
    <t>ANAZER S.A.C.</t>
  </si>
  <si>
    <t>20144048301</t>
  </si>
  <si>
    <t>20125625780</t>
  </si>
  <si>
    <t>NORSAC SA.</t>
  </si>
  <si>
    <t>20520564200</t>
  </si>
  <si>
    <t>20451498461</t>
  </si>
  <si>
    <t>CONFECCIONES TRENTO S.A.C.</t>
  </si>
  <si>
    <t>20264592497</t>
  </si>
  <si>
    <t>TEXGROUP S.A.</t>
  </si>
  <si>
    <t>20413770204</t>
  </si>
  <si>
    <t>ART ATLAS S.R.L.</t>
  </si>
  <si>
    <t>20299287891</t>
  </si>
  <si>
    <t>FIGI S INTERNATIONAL CO EIRL</t>
  </si>
  <si>
    <t>20385752360</t>
  </si>
  <si>
    <t>20510227779</t>
  </si>
  <si>
    <t>PERUVIAN SOURCING GROUP SAC</t>
  </si>
  <si>
    <t>20461482156</t>
  </si>
  <si>
    <t>TEXTILES ARVAL S.A.C.</t>
  </si>
  <si>
    <t>20519073375</t>
  </si>
  <si>
    <t>JOPE REPRESENTACIONES SAC</t>
  </si>
  <si>
    <t>20507240187</t>
  </si>
  <si>
    <t>CONSORCIO TEXTIL EXPORTADOR SAC</t>
  </si>
  <si>
    <t>20455049564</t>
  </si>
  <si>
    <t>PITATA S.A.C.</t>
  </si>
  <si>
    <t>20121597145</t>
  </si>
  <si>
    <t>CLASIFICADORA DE LANAS MACEDO SAC.</t>
  </si>
  <si>
    <t>20170291345</t>
  </si>
  <si>
    <t>MFH KNITS S.A.C.</t>
  </si>
  <si>
    <t>20492356230</t>
  </si>
  <si>
    <t>DANNIEL KNITTING SAC</t>
  </si>
  <si>
    <t>20102309180</t>
  </si>
  <si>
    <t>REPRIND S.A.C.</t>
  </si>
  <si>
    <t>20381396909</t>
  </si>
  <si>
    <t>20212331881</t>
  </si>
  <si>
    <t>ETIQUETAS ZALAQUETT DEL PERU S.A.C.</t>
  </si>
  <si>
    <t>20515341073</t>
  </si>
  <si>
    <t>GARMENT TRADING S.A.C.</t>
  </si>
  <si>
    <t>20334970834</t>
  </si>
  <si>
    <t>T.J.S.R.LTDA.</t>
  </si>
  <si>
    <t>20110516691</t>
  </si>
  <si>
    <t>GEXIM S.A.C.</t>
  </si>
  <si>
    <t>20423925028</t>
  </si>
  <si>
    <t>MODAS DIVERSAS DEL PERU SAC</t>
  </si>
  <si>
    <t>20502141768</t>
  </si>
  <si>
    <t>LENNY KIDS S.A.C.</t>
  </si>
  <si>
    <t>20100066786</t>
  </si>
  <si>
    <t>INTRATESA S.A.C.</t>
  </si>
  <si>
    <t>20101110568</t>
  </si>
  <si>
    <t>MARGA S R L</t>
  </si>
  <si>
    <t>20511653909</t>
  </si>
  <si>
    <t>VENATOR SOCIEDAD ANONIMA CERRADA</t>
  </si>
  <si>
    <t>20259247463</t>
  </si>
  <si>
    <t>FABRITRADE S.A.C.</t>
  </si>
  <si>
    <t>20100019788</t>
  </si>
  <si>
    <t>TEXTIL EL AMAZONAS S.A.</t>
  </si>
  <si>
    <t>20523729501</t>
  </si>
  <si>
    <t>TIRZAY COMPANY S.A.C.</t>
  </si>
  <si>
    <t>20392817167</t>
  </si>
  <si>
    <t>TANDEM TEXTIL S.A.C.</t>
  </si>
  <si>
    <t>20341823537</t>
  </si>
  <si>
    <t>KERO DESIGN S.A.C.</t>
  </si>
  <si>
    <t>20251952648</t>
  </si>
  <si>
    <t>GLOPAC S.A.C.</t>
  </si>
  <si>
    <t>20100957435</t>
  </si>
  <si>
    <t>DORA CONROY S.R.L.</t>
  </si>
  <si>
    <t>20102261551</t>
  </si>
  <si>
    <t>TEXTIL SAN RAMON S A</t>
  </si>
  <si>
    <t>20543861333</t>
  </si>
  <si>
    <t>20538019861</t>
  </si>
  <si>
    <t>HILADOS PACARAN SOCIEDAD ANONIMA CERRADA</t>
  </si>
  <si>
    <t>20427896740</t>
  </si>
  <si>
    <t>NEW EXPO S.A.C.</t>
  </si>
  <si>
    <t>20100873410</t>
  </si>
  <si>
    <t>ARTESANIAS MON REPOS SA</t>
  </si>
  <si>
    <t>20344840076</t>
  </si>
  <si>
    <t>MANUFACTURAS CHRISTCI S.R.LTDA.</t>
  </si>
  <si>
    <t>20100096260</t>
  </si>
  <si>
    <t>LA COLONIAL FABRICA DE HILOS S A</t>
  </si>
  <si>
    <t>20100152941</t>
  </si>
  <si>
    <t>KIMBERLY-CLARK PERU S.R.L.</t>
  </si>
  <si>
    <t>20510052014</t>
  </si>
  <si>
    <t>SERVICIOS FLEXIBLES SOCIEDAD ANONIMA CER</t>
  </si>
  <si>
    <t>20515816527</t>
  </si>
  <si>
    <t>MITAYOQ S.A.</t>
  </si>
  <si>
    <t>20536481002</t>
  </si>
  <si>
    <t>ALL CONSULTORIA Y MENSAJERIA SOCIEDAD AN</t>
  </si>
  <si>
    <t>20513249510</t>
  </si>
  <si>
    <t>TEXTURAS Y ACABADOS S.A.C.</t>
  </si>
  <si>
    <t>20504187234</t>
  </si>
  <si>
    <t>APPAREL PRO S.A.C</t>
  </si>
  <si>
    <t>20476763127</t>
  </si>
  <si>
    <t>ROYAL KNIT S.A.C.</t>
  </si>
  <si>
    <t>20267910813</t>
  </si>
  <si>
    <t>INDUSTRIAL TEXTIL ACUARIO SA</t>
  </si>
  <si>
    <t>20334426379</t>
  </si>
  <si>
    <t>AWAR S.A.C.</t>
  </si>
  <si>
    <t>20523206665</t>
  </si>
  <si>
    <t>IMPEX CUPPI S.A.C.</t>
  </si>
  <si>
    <t>20295458551</t>
  </si>
  <si>
    <t>CORPORACION REY S.A.</t>
  </si>
  <si>
    <t>20268911082</t>
  </si>
  <si>
    <t>CONSORCIO LA PARCELA S.A</t>
  </si>
  <si>
    <t>20433100388</t>
  </si>
  <si>
    <t>H Y C CONFECCIONES S.R.L.</t>
  </si>
  <si>
    <t>20516438445</t>
  </si>
  <si>
    <t>BERGMAN RIVERA SOCIEDAD ANONIMA CERRADA</t>
  </si>
  <si>
    <t>20392511912</t>
  </si>
  <si>
    <t>RC KNITS SRL</t>
  </si>
  <si>
    <t>20513643412</t>
  </si>
  <si>
    <t>E TEXTIL EIRL</t>
  </si>
  <si>
    <t>20100331447</t>
  </si>
  <si>
    <t>INDUSTRIAS ALGOTEC S A</t>
  </si>
  <si>
    <t>20460366209</t>
  </si>
  <si>
    <t>D'LUGARO S.A.C.</t>
  </si>
  <si>
    <t>20510257171</t>
  </si>
  <si>
    <t>SAN VICENTE TEXTIL COTTON S.A.C</t>
  </si>
  <si>
    <t>20538829863</t>
  </si>
  <si>
    <t>20101283403</t>
  </si>
  <si>
    <t>ALLPA S.A.C.</t>
  </si>
  <si>
    <t>20545929571</t>
  </si>
  <si>
    <t>ANDES TEXTILES PERU S.A.C.</t>
  </si>
  <si>
    <t>20505573162</t>
  </si>
  <si>
    <t>PUNTOZIP S.A.C.</t>
  </si>
  <si>
    <t>20101852971</t>
  </si>
  <si>
    <t>APPLAUZI S A</t>
  </si>
  <si>
    <t>20520664921</t>
  </si>
  <si>
    <t>NOVABLUE SOURCING S.A.C.</t>
  </si>
  <si>
    <t>20507688480</t>
  </si>
  <si>
    <t>20215570305</t>
  </si>
  <si>
    <t>BABY CENTER E I R L</t>
  </si>
  <si>
    <t>20338048905</t>
  </si>
  <si>
    <t>JAS IMPORT &amp; EXPORT SRL</t>
  </si>
  <si>
    <t>20176753383</t>
  </si>
  <si>
    <t>NUIT S.R.LTDA</t>
  </si>
  <si>
    <t>20511580243</t>
  </si>
  <si>
    <t>PERU ARTE TEJIDO S.A.C.</t>
  </si>
  <si>
    <t>20100634776</t>
  </si>
  <si>
    <t>ARTESANIAS EL GRAN PAJATEN S R L</t>
  </si>
  <si>
    <t>20124778213</t>
  </si>
  <si>
    <t>QORI EXPORTS S.R.L.</t>
  </si>
  <si>
    <t>20519948924</t>
  </si>
  <si>
    <t>COMERCIAL FLORETE EMPRESA INDIVIDUAL DE</t>
  </si>
  <si>
    <t>20140989682</t>
  </si>
  <si>
    <t>RAYMISA S A</t>
  </si>
  <si>
    <t>20392524739</t>
  </si>
  <si>
    <t>20510410891</t>
  </si>
  <si>
    <t>MISION MISERICORDIA SAC</t>
  </si>
  <si>
    <t>20456019863</t>
  </si>
  <si>
    <t>ANDESLAND S.A.C.</t>
  </si>
  <si>
    <t>20511259836</t>
  </si>
  <si>
    <t>MUNDO ALPACA S.A.C.</t>
  </si>
  <si>
    <t>20503203082</t>
  </si>
  <si>
    <t>WWW.NOVICA.COM S.A.C.</t>
  </si>
  <si>
    <t>20527003700</t>
  </si>
  <si>
    <t>20509303518</t>
  </si>
  <si>
    <t>KOLORFUL KOTTON E.I.R.L.</t>
  </si>
  <si>
    <t>20536199242</t>
  </si>
  <si>
    <t>KUSA COTTON PERU S.A.C.</t>
  </si>
  <si>
    <t>20522668827</t>
  </si>
  <si>
    <t>CREATIVE KNIT S.A.C.</t>
  </si>
  <si>
    <t>20199143647</t>
  </si>
  <si>
    <t>RAFFA PROEXCO EIRL</t>
  </si>
  <si>
    <t>20494741726</t>
  </si>
  <si>
    <t>HILOS Y COLORES E.I.R.L.</t>
  </si>
  <si>
    <t>20535829820</t>
  </si>
  <si>
    <t>COTTONWEL SOCIEDAD ANONIMA CERRADA</t>
  </si>
  <si>
    <t>20503969832</t>
  </si>
  <si>
    <t>SML PERU SOCIEDAD ANONIMA CERRADA</t>
  </si>
  <si>
    <t>20535561835</t>
  </si>
  <si>
    <t>TEXTILES CROSS S.A.C.</t>
  </si>
  <si>
    <t>20491926903</t>
  </si>
  <si>
    <t>TOM GUTIE COMPANY SOCIEDAD ANONIMA CERRA</t>
  </si>
  <si>
    <t>20519910285</t>
  </si>
  <si>
    <t>COMERCIAL J.L. SARED EMPRESA INDIVIDUAL</t>
  </si>
  <si>
    <t>20536287885</t>
  </si>
  <si>
    <t>20516329239</t>
  </si>
  <si>
    <t>TEXMAYA EIRL</t>
  </si>
  <si>
    <t>20543801861</t>
  </si>
  <si>
    <t>20510319207</t>
  </si>
  <si>
    <t>NAVALE ALPACA S.A.C</t>
  </si>
  <si>
    <t>20413040656</t>
  </si>
  <si>
    <t>ULEXANDES S.A.C.</t>
  </si>
  <si>
    <t>20512678425</t>
  </si>
  <si>
    <t>INCAGREAT KNITS S.A.C.</t>
  </si>
  <si>
    <t>20117664041</t>
  </si>
  <si>
    <t>20513540362</t>
  </si>
  <si>
    <t>PERUVIAN SUN S.A.C.</t>
  </si>
  <si>
    <t>20532659524</t>
  </si>
  <si>
    <t>IMPORT EXPORT SEGUNDO EMPRESA INDIVIDUAL</t>
  </si>
  <si>
    <t>20123512911</t>
  </si>
  <si>
    <t>OZZY SA</t>
  </si>
  <si>
    <t>20545041287</t>
  </si>
  <si>
    <t>INDUSTRIA ALPAKA E.I.R.L.</t>
  </si>
  <si>
    <t>20447925321</t>
  </si>
  <si>
    <t>ARTESANIAS Y TEJIDOS EL SOL EMPRESA INDI</t>
  </si>
  <si>
    <t>20100078792</t>
  </si>
  <si>
    <t>PRODUCTOS AVON S A</t>
  </si>
  <si>
    <t>20170432429</t>
  </si>
  <si>
    <t>LA ALPACA S.R.LDA</t>
  </si>
  <si>
    <t>20527634874</t>
  </si>
  <si>
    <t>ALPACOTTONS APU KUNTUR SOCIEDAD COMERCIA</t>
  </si>
  <si>
    <t>20454934238</t>
  </si>
  <si>
    <t>TAURUS PERU S.R.L.</t>
  </si>
  <si>
    <t>20112061232</t>
  </si>
  <si>
    <t>KINKY S.R. LTDA.</t>
  </si>
  <si>
    <t>20546206751</t>
  </si>
  <si>
    <t>COTTASH E.I.R.L</t>
  </si>
  <si>
    <t>20102306598</t>
  </si>
  <si>
    <t>20100050359</t>
  </si>
  <si>
    <t>A W FABER CASTELL PERUANA S A</t>
  </si>
  <si>
    <t>20504779247</t>
  </si>
  <si>
    <t>RENACER AYACUCHANO S.R.L.</t>
  </si>
  <si>
    <t>20100067324</t>
  </si>
  <si>
    <t>ARTESCO S.A.</t>
  </si>
  <si>
    <t>20522088073</t>
  </si>
  <si>
    <t>INCA TOPS S.A.</t>
  </si>
  <si>
    <t>CORPORACION  ALL   COTTON  S.A.C.</t>
  </si>
  <si>
    <t>CANGALLO Y CIA. S.A.</t>
  </si>
  <si>
    <t>CORPORACION FRAMA'Z S.A.C.</t>
  </si>
  <si>
    <t>ALMACEN SANTA BEATRIZ S.A.C.</t>
  </si>
  <si>
    <t>AJAX S.A.C.</t>
  </si>
  <si>
    <t>ARIANNA KNIT &amp;  APPAREL S.A.C.</t>
  </si>
  <si>
    <t>20451558383</t>
  </si>
  <si>
    <t>FITESA PERU S.A.C.</t>
  </si>
  <si>
    <t>CREDITEX S.A.A.</t>
  </si>
  <si>
    <t>20549417818</t>
  </si>
  <si>
    <t>20547728662</t>
  </si>
  <si>
    <t>PRECIO PROMEDIO US$/Kg (EXPORTADO AL MUNDO)</t>
  </si>
  <si>
    <t>20550948029</t>
  </si>
  <si>
    <t>COFACO INDUSTRIES S.A.C.</t>
  </si>
  <si>
    <t>20113076128</t>
  </si>
  <si>
    <t>20536474219</t>
  </si>
  <si>
    <t>NATASH SAC</t>
  </si>
  <si>
    <t>20100364451</t>
  </si>
  <si>
    <t>TEXFINA S A</t>
  </si>
  <si>
    <t>20515252721</t>
  </si>
  <si>
    <t>MSJ KIDS SOCIEDAD ANONIMA CERRADA</t>
  </si>
  <si>
    <t>BLUE KNIT TEX E.I.R.L.</t>
  </si>
  <si>
    <t>20503955297</t>
  </si>
  <si>
    <t>20532145415</t>
  </si>
  <si>
    <t>KS DEPOR S.A.</t>
  </si>
  <si>
    <t>20551600824</t>
  </si>
  <si>
    <t>NOVA TEXTIL SOURCING &amp; TRADING S.A.C.</t>
  </si>
  <si>
    <t>20505716371</t>
  </si>
  <si>
    <t>COMERCIAL ESTADIO E.I.R.L.</t>
  </si>
  <si>
    <t>20100119227</t>
  </si>
  <si>
    <t>3M PERU S A</t>
  </si>
  <si>
    <t>20507196269</t>
  </si>
  <si>
    <t>ALPACA TRADING COMPANY SAC</t>
  </si>
  <si>
    <t>20100190797</t>
  </si>
  <si>
    <t>20306781252</t>
  </si>
  <si>
    <t>PRECOTEX S.A.C.</t>
  </si>
  <si>
    <t>20524714354</t>
  </si>
  <si>
    <t>SMA PERUVIAN PRINT S.A.C.</t>
  </si>
  <si>
    <t>20544894715</t>
  </si>
  <si>
    <t>INDUSTRIAS ALPAFINA S.A.C.</t>
  </si>
  <si>
    <t>20550330050</t>
  </si>
  <si>
    <t>TEXTILE SOURCING COMPANY S.A.C</t>
  </si>
  <si>
    <t>20111512052</t>
  </si>
  <si>
    <t>MANOS DEL PERU S.A.</t>
  </si>
  <si>
    <t>ALPACA SOCIETY SOCIEDAD ANONIMA CERRADA</t>
  </si>
  <si>
    <t>20553604487</t>
  </si>
  <si>
    <t>PERU COTTON TEX S.A.C.</t>
  </si>
  <si>
    <t>20551803938</t>
  </si>
  <si>
    <t>IMPORT &amp; EXPORT MANER S.A.C.</t>
  </si>
  <si>
    <t>20551331661</t>
  </si>
  <si>
    <t>TSONKIRI SOCIEDAD ANONIMA CERRADA-TSONKI</t>
  </si>
  <si>
    <t>20533156071</t>
  </si>
  <si>
    <t>"AQUINO Y CIA SOCIEDAD COMERCIAL DE RESP</t>
  </si>
  <si>
    <t>ALPAKA FASHION EIRL</t>
  </si>
  <si>
    <t>20554233695</t>
  </si>
  <si>
    <t>LANAS SURANDINA EXPORT SOCIEDAD ANONIMA</t>
  </si>
  <si>
    <t>20552691734</t>
  </si>
  <si>
    <t>SAPISCO COMERCIAL S.A.C.</t>
  </si>
  <si>
    <t>LQH INVERSIONES S.A.C.</t>
  </si>
  <si>
    <t>20513522208</t>
  </si>
  <si>
    <t>20533205209</t>
  </si>
  <si>
    <t>T &amp; H CAPLINA EMPRESA INDIVIDUAL DE RESP</t>
  </si>
  <si>
    <t>20543925838</t>
  </si>
  <si>
    <t>AYNI DESIGN LAB S.A.C</t>
  </si>
  <si>
    <t>20551622631</t>
  </si>
  <si>
    <t>COLCA FABRICS S.A.C.</t>
  </si>
  <si>
    <t>20507394656</t>
  </si>
  <si>
    <t>MG MODAS S.A.C.</t>
  </si>
  <si>
    <t>20553856613</t>
  </si>
  <si>
    <t>GRUPO TORAL SAC</t>
  </si>
  <si>
    <t>20556674974</t>
  </si>
  <si>
    <t>FINE LINE ALPACA E.I.R.L.</t>
  </si>
  <si>
    <t>20554175717</t>
  </si>
  <si>
    <t>MICAELA CAROLINA SEBASTIAN S.A.C.</t>
  </si>
  <si>
    <t>20447604281</t>
  </si>
  <si>
    <t>ASOCIACION ARTE AYMARA</t>
  </si>
  <si>
    <t>20169044733</t>
  </si>
  <si>
    <t>CORCELI S.A.C.</t>
  </si>
  <si>
    <t>20557103172</t>
  </si>
  <si>
    <t>ELVA EXPORT S.A.C.</t>
  </si>
  <si>
    <t>20392692526</t>
  </si>
  <si>
    <t>KNIT COUTURE S.A.C.</t>
  </si>
  <si>
    <t>20537546604</t>
  </si>
  <si>
    <t>INNOVATIVE KNITWEAR S.R.L</t>
  </si>
  <si>
    <t>20556537802</t>
  </si>
  <si>
    <t>PAGUSSO GROUP S.A.C.</t>
  </si>
  <si>
    <t>20557100661</t>
  </si>
  <si>
    <t>KUYU SOCIEDAD ANONIMA CERRADA</t>
  </si>
  <si>
    <t>20557769626</t>
  </si>
  <si>
    <t>M &amp; S PIMA COTTON S.A.C.</t>
  </si>
  <si>
    <t>20557418831</t>
  </si>
  <si>
    <t>COTTON CREATIONS S.A.C.</t>
  </si>
  <si>
    <t>20536828631</t>
  </si>
  <si>
    <t>ESPACIO CONCEPTO MODA E.I.R.L.</t>
  </si>
  <si>
    <t>20498150421</t>
  </si>
  <si>
    <t>TEXAO LANAS S.A.C.</t>
  </si>
  <si>
    <t>SOLARA SOCIEDAD ANONIMA CERRADA - SOLARA</t>
  </si>
  <si>
    <t>20521603161</t>
  </si>
  <si>
    <t>CORPORACION INTERTEX  SOCIEDAD ANONIMA C</t>
  </si>
  <si>
    <t>20557771361</t>
  </si>
  <si>
    <t>INVERSIONES TEXTILES DEL PACIFICO SAC</t>
  </si>
  <si>
    <t>20415216514</t>
  </si>
  <si>
    <t>20565874030</t>
  </si>
  <si>
    <t>20566267862</t>
  </si>
  <si>
    <t>20523717759</t>
  </si>
  <si>
    <t>R &amp; G SEGURIDAD E HIGIENE INDUSTRIAL S.A</t>
  </si>
  <si>
    <t>20559170942</t>
  </si>
  <si>
    <t>NEGOCIACION LANERA ALFA S.A.C. - NELANA</t>
  </si>
  <si>
    <t>20556579394</t>
  </si>
  <si>
    <t>MANAGEMENT AND PRODUCT DEVELOPMENT S.A.C</t>
  </si>
  <si>
    <t>20547504047</t>
  </si>
  <si>
    <t>NEGOCIOS E INVERSIONES AIRIN SOCIEDAD AN</t>
  </si>
  <si>
    <t>20563474450</t>
  </si>
  <si>
    <t>ALPACA NATIVA S.A.C.</t>
  </si>
  <si>
    <t>20523334230</t>
  </si>
  <si>
    <t>MAKEI COTTONS E.I.R.L.</t>
  </si>
  <si>
    <t>20536679961</t>
  </si>
  <si>
    <t>COORPORACION JPL SAC</t>
  </si>
  <si>
    <t>20557097342</t>
  </si>
  <si>
    <t>CLO DESIGN S.A.C</t>
  </si>
  <si>
    <t>20498034277</t>
  </si>
  <si>
    <t>NYM'S E.I.R.L.</t>
  </si>
  <si>
    <t>20535693316</t>
  </si>
  <si>
    <t>INVERSIONES PRIAMO E.I.R.L</t>
  </si>
  <si>
    <t>20513423307</t>
  </si>
  <si>
    <t>MEGABUSINESS PERU S.A.C.</t>
  </si>
  <si>
    <t>20493130120</t>
  </si>
  <si>
    <t>COOPERATIVA DE PRODUCCION Y SERVICIOS ES</t>
  </si>
  <si>
    <t>20547795939</t>
  </si>
  <si>
    <t>TEXTILES Y MANUFACTURAS ANDINAS S.A.C. -</t>
  </si>
  <si>
    <t>20556165743</t>
  </si>
  <si>
    <t>PIMACOC EIRL</t>
  </si>
  <si>
    <t>20562952757</t>
  </si>
  <si>
    <t>MNS TEXTILES S.A.C.</t>
  </si>
  <si>
    <t>20103733015</t>
  </si>
  <si>
    <t>HONDA DEL PERU S.A</t>
  </si>
  <si>
    <t>20543678059</t>
  </si>
  <si>
    <t>GREEN DESIGN LINK S.A.C</t>
  </si>
  <si>
    <t>20552669569</t>
  </si>
  <si>
    <t>PERUVIAN FIT S.A.C.</t>
  </si>
  <si>
    <t>20465215012</t>
  </si>
  <si>
    <t>OCYTEX S.A.C.</t>
  </si>
  <si>
    <t>20494899940</t>
  </si>
  <si>
    <t>DIAMANTA S.A.C.</t>
  </si>
  <si>
    <t>20600609069</t>
  </si>
  <si>
    <t>INDUSTRIA TEXTIL EXPRESS S.A.C.</t>
  </si>
  <si>
    <t>20600657641</t>
  </si>
  <si>
    <t>20600569351</t>
  </si>
  <si>
    <t>GRUPO SHEYLER SOCIEDAD ANONIMA CERRADA -</t>
  </si>
  <si>
    <t>20600681258</t>
  </si>
  <si>
    <t>RAINBOW TEXTILE S.A.C. - RAINTEX S.A.C.</t>
  </si>
  <si>
    <t>20600749502</t>
  </si>
  <si>
    <t>INVERSIONES Y EXPORTACIONES GABY EMPRESA</t>
  </si>
  <si>
    <t>INVERSIONES COMINDUSTRIA SOCIEDAD ANONIM</t>
  </si>
  <si>
    <t>20600679733</t>
  </si>
  <si>
    <t>NORTH LIMA TEXTILE S.A.C.</t>
  </si>
  <si>
    <t>20557917757</t>
  </si>
  <si>
    <t>EJAYSA SOCIEDAD ANONIMA CERRADA - EJAYSA</t>
  </si>
  <si>
    <t>D'ALITEX S.A.C.</t>
  </si>
  <si>
    <t>20600474911</t>
  </si>
  <si>
    <t>MASTER EXPORTATIONS SOCIEDAD ANONIMA CER</t>
  </si>
  <si>
    <t>DUPREE VENTA DIRECTA S.R.L.</t>
  </si>
  <si>
    <t>20448886531</t>
  </si>
  <si>
    <t>NEGOCIOS ROLDAN S.A.C.</t>
  </si>
  <si>
    <t>20477972331</t>
  </si>
  <si>
    <t>GRUPO SACRAMENTO S.A.C.</t>
  </si>
  <si>
    <t>20100083281</t>
  </si>
  <si>
    <t>INDUSTRIAL CROMOTEX S A</t>
  </si>
  <si>
    <t>20600492820</t>
  </si>
  <si>
    <t>QUALE VEST S.A.C</t>
  </si>
  <si>
    <t>20600968310</t>
  </si>
  <si>
    <t>JEYSON PARREL E.I.R.L.</t>
  </si>
  <si>
    <t>20600889240</t>
  </si>
  <si>
    <t>JHADE TEXTILE CORPORATION S.A.C.</t>
  </si>
  <si>
    <t>20513176962</t>
  </si>
  <si>
    <t>ABLIMATEX EXPORT S.A.C.</t>
  </si>
  <si>
    <t>20515375725</t>
  </si>
  <si>
    <t>GREEN REBECA EIRL</t>
  </si>
  <si>
    <t>20552102411</t>
  </si>
  <si>
    <t>PERUVIAN STYLE OF EXPORT S.A.C. - PERSTY</t>
  </si>
  <si>
    <t>20601157315</t>
  </si>
  <si>
    <t>TOROK EXPORTACIONES S.A.C</t>
  </si>
  <si>
    <t>20600968981</t>
  </si>
  <si>
    <t>PROYECTOS E INVERSIONES MONTANO E.I.R.L.</t>
  </si>
  <si>
    <t>20565539753</t>
  </si>
  <si>
    <t>ERIAL IMPORT &amp; EXPORT SOCIEDAD ANONIMA C</t>
  </si>
  <si>
    <t>20600993535</t>
  </si>
  <si>
    <t>ANLAY IMPORT &amp; EXPORT E.I.R.L.</t>
  </si>
  <si>
    <t>20600991788</t>
  </si>
  <si>
    <t>GRUPO COLQUETEX S.A.C.</t>
  </si>
  <si>
    <t>20601622735</t>
  </si>
  <si>
    <t>EXPORT ARTESA S.A.C.</t>
  </si>
  <si>
    <t>20528099751</t>
  </si>
  <si>
    <t>20532790663</t>
  </si>
  <si>
    <t>INVERSIONES FLOWER FINISH E.I.R.L.</t>
  </si>
  <si>
    <t>20549014373</t>
  </si>
  <si>
    <t>INVERSIONES TEXTILES MODA S.R.L.</t>
  </si>
  <si>
    <t>20512035427</t>
  </si>
  <si>
    <t>TECNOLOGIA &amp; TINTURA TEXTIL S.A.C</t>
  </si>
  <si>
    <t>20544546270</t>
  </si>
  <si>
    <t>JHOMI ORGANIC COTTON S.R.L</t>
  </si>
  <si>
    <t>20600146395</t>
  </si>
  <si>
    <t>CREACIONES LO NUESTRO E.I.R.L.</t>
  </si>
  <si>
    <t>20536334557</t>
  </si>
  <si>
    <t>CLASILZA S.A.C.</t>
  </si>
  <si>
    <t>20511994480</t>
  </si>
  <si>
    <t>COMUNION-PERU</t>
  </si>
  <si>
    <t>20533165908</t>
  </si>
  <si>
    <t>CONSORCIO INTERNACIONAL NOEMI S.R.L.</t>
  </si>
  <si>
    <t>20600958861</t>
  </si>
  <si>
    <t>SINCRONIA TEXTIL SOCIEDAD ANONIMA CERRAD</t>
  </si>
  <si>
    <t>20533311149</t>
  </si>
  <si>
    <t>IMPORT EXPORT JUTI EMPRESA INDIVIDUAL DE</t>
  </si>
  <si>
    <t>20101216471</t>
  </si>
  <si>
    <t>MANUFACTURAS DE PASADORES Y CINTAS SAC -</t>
  </si>
  <si>
    <t>20601429501</t>
  </si>
  <si>
    <t>IVIS INVERSIONES S.A.C.</t>
  </si>
  <si>
    <t>20532842647</t>
  </si>
  <si>
    <t>IMPORTACIONES &amp; EXPORTACIONES LAMSUR SOC</t>
  </si>
  <si>
    <t>20545354145</t>
  </si>
  <si>
    <t>TEJIDOS ORGANICOS S.A.C</t>
  </si>
  <si>
    <t>20556849103</t>
  </si>
  <si>
    <t>20549561854</t>
  </si>
  <si>
    <t>MB KNITS S.A.C.</t>
  </si>
  <si>
    <t>PIMA FASHION GROUP E.I.R.L.</t>
  </si>
  <si>
    <t>20601774004</t>
  </si>
  <si>
    <t>YMA EXPORT SOCIEDAD ANONIMA CERRADA</t>
  </si>
  <si>
    <t>20566338395</t>
  </si>
  <si>
    <t>CREACIONES YADHIKAR S.A.C.</t>
  </si>
  <si>
    <t>20546154425</t>
  </si>
  <si>
    <t>CORPORACION YUFRE S.A.C.</t>
  </si>
  <si>
    <t>20550182191</t>
  </si>
  <si>
    <t>ABAD PERUVIAN DESING E.I.R.L.</t>
  </si>
  <si>
    <t>20553455201</t>
  </si>
  <si>
    <t>EXPORT &amp; IMPORT VANIST S.A.C.</t>
  </si>
  <si>
    <t>20532775788</t>
  </si>
  <si>
    <t>EXPORTACIONES R &amp; R S.A.C.</t>
  </si>
  <si>
    <t>20518000013</t>
  </si>
  <si>
    <t>M &amp; Y EXPORT S.A.C.</t>
  </si>
  <si>
    <t>20601358876</t>
  </si>
  <si>
    <t>CJ INVERSIONES EXPORT &amp; IMPORT E.I.R.L.</t>
  </si>
  <si>
    <t>20600149220</t>
  </si>
  <si>
    <t>TICO EXPORT SOCIEDAD COMERCIAL DE RESPON</t>
  </si>
  <si>
    <t>20508771755</t>
  </si>
  <si>
    <t>KUNAN PERU SOCIEDAD ANONIMA CERRADA</t>
  </si>
  <si>
    <t>20602172415</t>
  </si>
  <si>
    <t>AMANTANI KNITS SOCIEDAD ANONIMA CERRADA</t>
  </si>
  <si>
    <t>20524875871</t>
  </si>
  <si>
    <t>S &amp; L MODA SOCIEDAD ANONIMA CERRADA</t>
  </si>
  <si>
    <t>20602533221</t>
  </si>
  <si>
    <t>GRUPO TEXTIL CONDOR E.I.R.L.</t>
  </si>
  <si>
    <t>20522268489</t>
  </si>
  <si>
    <t>VERANA S.A.C.</t>
  </si>
  <si>
    <t>20601968551</t>
  </si>
  <si>
    <t>ADOMA S.A.C.</t>
  </si>
  <si>
    <t>20534620579</t>
  </si>
  <si>
    <t>ASOCIACION ARTESANAL MANTAS Y TRENZAS DE</t>
  </si>
  <si>
    <t>20533130438</t>
  </si>
  <si>
    <t>FACTORY JM SOCIEDAD ANONIMA CERRADA - FA</t>
  </si>
  <si>
    <t>20533197699</t>
  </si>
  <si>
    <t>IMPORTACION EXPORTACION JORGITO SOCIEDAD</t>
  </si>
  <si>
    <t>20601892490</t>
  </si>
  <si>
    <t>EXPORT LUWYTEX S.A.C.</t>
  </si>
  <si>
    <t>20536444816</t>
  </si>
  <si>
    <t>ETHNIC FASHION E.I.R.L.</t>
  </si>
  <si>
    <t>20600616367</t>
  </si>
  <si>
    <t>ROCA EN LA VILLA SOCIEDAD ANONIMA CERRAD</t>
  </si>
  <si>
    <t>20602492711</t>
  </si>
  <si>
    <t>EXPORT H&amp;L S.A.C.</t>
  </si>
  <si>
    <t>20492026523</t>
  </si>
  <si>
    <t>20602341004</t>
  </si>
  <si>
    <t>MAVLS SPORT S.A.C.</t>
  </si>
  <si>
    <t>20602073778</t>
  </si>
  <si>
    <t>GIO TEXTIL S.A.C.</t>
  </si>
  <si>
    <t>20453995241</t>
  </si>
  <si>
    <t>WAKA-S TEXTILES FINOS S.A.C.</t>
  </si>
  <si>
    <t>20451521200</t>
  </si>
  <si>
    <t>TWIST SOCIEDAD ANONIMA CERRADA</t>
  </si>
  <si>
    <t>20601118964</t>
  </si>
  <si>
    <t>TEXTILES RAMOS EMPRESA INDIVIDUAL DE RES</t>
  </si>
  <si>
    <t>20601326303</t>
  </si>
  <si>
    <t>ANDEAN TRENDS S.A.C.</t>
  </si>
  <si>
    <t>20601826071</t>
  </si>
  <si>
    <t>TEX JAVIER SPORT E.I.R.L.</t>
  </si>
  <si>
    <t>20533175377</t>
  </si>
  <si>
    <t>20602426816</t>
  </si>
  <si>
    <t>J.J. INVERSIONES ISCAYNER E.I.R.L.</t>
  </si>
  <si>
    <t>20546510744</t>
  </si>
  <si>
    <t>TOP TRADING PERU S.A.C.</t>
  </si>
  <si>
    <t>20545923531</t>
  </si>
  <si>
    <t>CANURI E.I.R.L</t>
  </si>
  <si>
    <t>20307167442</t>
  </si>
  <si>
    <t>COMISION DE PROMOCION DEL PERU PARA LA E</t>
  </si>
  <si>
    <t>20109073572</t>
  </si>
  <si>
    <t>CONTROLES DE FLUIDOS Y AISLAMIENTOS TERM</t>
  </si>
  <si>
    <t>20523411676</t>
  </si>
  <si>
    <t>GROUP LEGACY INTERNATIONAL S.A.C.</t>
  </si>
  <si>
    <t>20602128084</t>
  </si>
  <si>
    <t>CREACIONES SPOR MAYWAR E.I.R.L.</t>
  </si>
  <si>
    <t>20555560835</t>
  </si>
  <si>
    <t>20100278708</t>
  </si>
  <si>
    <t>LABORATORIOS BIOMONT S A</t>
  </si>
  <si>
    <t>LECHE GLORIA SOCIEDAD ANONIMA - GLORIA S</t>
  </si>
  <si>
    <t>No Disponib</t>
  </si>
  <si>
    <t>No Disponible - Ley  29733</t>
  </si>
  <si>
    <t>20602233317</t>
  </si>
  <si>
    <t>SAN GERMAN SOURCING E.I.R.L.</t>
  </si>
  <si>
    <t>20542632799</t>
  </si>
  <si>
    <t>NEGOCIACIONES LANERA BRENDA S.R.L.</t>
  </si>
  <si>
    <t>VANITEX IMPORT &amp; EXPORT S.A.C.</t>
  </si>
  <si>
    <t>20602649599</t>
  </si>
  <si>
    <t>FIL EXPORT S.A.C.</t>
  </si>
  <si>
    <t>20601197171</t>
  </si>
  <si>
    <t>ALIANZA COLOR S.A.C.</t>
  </si>
  <si>
    <t>20602536522</t>
  </si>
  <si>
    <t>IBEROPLAST S.A.C.</t>
  </si>
  <si>
    <t>20511346640</t>
  </si>
  <si>
    <t>BIRLA HOUSE SAC</t>
  </si>
  <si>
    <t>20600237633</t>
  </si>
  <si>
    <t>NEGOCIACIONES LANERA H &amp; E E.I.R.L.</t>
  </si>
  <si>
    <t>20602860486</t>
  </si>
  <si>
    <t>MARIA FASHION E.I.R.L.</t>
  </si>
  <si>
    <t>20523433050</t>
  </si>
  <si>
    <t>ACRICORP S.A.C.</t>
  </si>
  <si>
    <t>20448733620</t>
  </si>
  <si>
    <t>RANDER S.A.C.</t>
  </si>
  <si>
    <t>20602480870</t>
  </si>
  <si>
    <t>IMPORTACION &amp; EXPORTACION SILVERA S.A.C</t>
  </si>
  <si>
    <t>SILKEBORG ULDSPINDERI S.A.C.</t>
  </si>
  <si>
    <t>20602595715</t>
  </si>
  <si>
    <t>CORPORACION V Y T EXPORT S.A.C.</t>
  </si>
  <si>
    <t>20603636075</t>
  </si>
  <si>
    <t>MATRAY E.I.R.L.</t>
  </si>
  <si>
    <t>20543471543</t>
  </si>
  <si>
    <t>PERUVIAN COTTON FASHION SOCIEDAD ANONIMA</t>
  </si>
  <si>
    <t>20521686864</t>
  </si>
  <si>
    <t>CORPORACION YAMAMOTO S.A.C.</t>
  </si>
  <si>
    <t>20430772873</t>
  </si>
  <si>
    <t>PC MODA S.A.C</t>
  </si>
  <si>
    <t>20602858783</t>
  </si>
  <si>
    <t>INVERSIONES CAMPOY S.A.C.</t>
  </si>
  <si>
    <t>20509059188</t>
  </si>
  <si>
    <t>COMERCIAL TEXTIL COILL SRL</t>
  </si>
  <si>
    <t>20543911373</t>
  </si>
  <si>
    <t>IMPORTACIONES Y EXPORTACIONES JRJ SOCIED</t>
  </si>
  <si>
    <t>20602775128</t>
  </si>
  <si>
    <t>RHINCOTEX S.A.C.</t>
  </si>
  <si>
    <t>20601769922</t>
  </si>
  <si>
    <t>J &amp; M PIMA TEXTIL S.A.C.</t>
  </si>
  <si>
    <t>20600859294</t>
  </si>
  <si>
    <t>LMK PERU E.I.R.L.</t>
  </si>
  <si>
    <t>20601592909</t>
  </si>
  <si>
    <t>ROGUETEX E.I.R.L.</t>
  </si>
  <si>
    <t>20601423228</t>
  </si>
  <si>
    <t>SETA TEXTIL E.I.R.L.</t>
  </si>
  <si>
    <t>20510174390</t>
  </si>
  <si>
    <t>ANDEAN SCARGOTS E.I.R.L.</t>
  </si>
  <si>
    <t>20602039987</t>
  </si>
  <si>
    <t>NUNA COTTON E.I.R.L.</t>
  </si>
  <si>
    <t>20520086031</t>
  </si>
  <si>
    <t>MEGA SOLUCIONES SOCIEDAD ANONIMA CERRADA</t>
  </si>
  <si>
    <t>20603323590</t>
  </si>
  <si>
    <t>CREACIONES WONDER S.A.C.</t>
  </si>
  <si>
    <t>20600828887</t>
  </si>
  <si>
    <t>ELLAN S.A.C</t>
  </si>
  <si>
    <t>20538695646</t>
  </si>
  <si>
    <t>ALPACAS DEL PERU R &amp; E S.A.C.</t>
  </si>
  <si>
    <t>20522252213</t>
  </si>
  <si>
    <t>CLASSIC ALPACA SAC</t>
  </si>
  <si>
    <t>20603690495</t>
  </si>
  <si>
    <t>MELANY CHIRSTINE EXPORT E.I.R.L.</t>
  </si>
  <si>
    <t>20602649092</t>
  </si>
  <si>
    <t>HUB1916 PERU S.A.C.</t>
  </si>
  <si>
    <t>20600878001</t>
  </si>
  <si>
    <t>DENIM PLANET S.A.C.</t>
  </si>
  <si>
    <t>20603071647</t>
  </si>
  <si>
    <t>CUGRANCA EXPRESS PERU S.A.C.</t>
  </si>
  <si>
    <t>20505313764</t>
  </si>
  <si>
    <t>METAL CORONA S.A</t>
  </si>
  <si>
    <t>20601480990</t>
  </si>
  <si>
    <t>MANTARI GROUP S.A.C.</t>
  </si>
  <si>
    <t>20553831203</t>
  </si>
  <si>
    <t>20600572572</t>
  </si>
  <si>
    <t>EXPORTACIONES WORLD S.A.C.</t>
  </si>
  <si>
    <t>20603037210</t>
  </si>
  <si>
    <t>EXPORTACIONES F &amp; S S.A.C.</t>
  </si>
  <si>
    <t>20102266359</t>
  </si>
  <si>
    <t>TALLER DE CONFECCIONES SAN LUIS S A</t>
  </si>
  <si>
    <t>20603864825</t>
  </si>
  <si>
    <t>20602099661</t>
  </si>
  <si>
    <t>REVOLUTION KNITS S.R.L.</t>
  </si>
  <si>
    <t>20603395752</t>
  </si>
  <si>
    <t>MC &amp; VA INVERSIONES S.A.C.</t>
  </si>
  <si>
    <t>20601726212</t>
  </si>
  <si>
    <t>ROXYJEAN S.A.C.</t>
  </si>
  <si>
    <t>20547625936</t>
  </si>
  <si>
    <t>INTY HOUSE E.I.R.L.</t>
  </si>
  <si>
    <t>20603485531</t>
  </si>
  <si>
    <t>EXPORTACIONES INVERSIONES BRANYC E.I.R.L</t>
  </si>
  <si>
    <t>ECOTEXMA SRL</t>
  </si>
  <si>
    <t>20556035882</t>
  </si>
  <si>
    <t>INVERSIONES JJAK S.A.C. - INVERJJAK S.A.</t>
  </si>
  <si>
    <t>20601284031</t>
  </si>
  <si>
    <t>ELMAGI E.I.R.L.</t>
  </si>
  <si>
    <t>20100102413</t>
  </si>
  <si>
    <t>UNIQUE S.A.</t>
  </si>
  <si>
    <t>20553876304</t>
  </si>
  <si>
    <t>KAILLA KIPU TEXTILES Y ACCESORIOS S.A.C.</t>
  </si>
  <si>
    <t>20602009841</t>
  </si>
  <si>
    <t>MIOCOTTON PERU S.A.C.</t>
  </si>
  <si>
    <t>20509875821</t>
  </si>
  <si>
    <t>LITO INVERSIONES S.A.C.</t>
  </si>
  <si>
    <t>20492477614</t>
  </si>
  <si>
    <t>NEKA S.A.C.</t>
  </si>
  <si>
    <t>20535042307</t>
  </si>
  <si>
    <t>COMERCIAL SARMIENTO E.I.R.L.</t>
  </si>
  <si>
    <t>20602213910</t>
  </si>
  <si>
    <t>MIA PERU CORP S.A.C.</t>
  </si>
  <si>
    <t>20454580673</t>
  </si>
  <si>
    <t>ZURI SOFT E.I.R.L.</t>
  </si>
  <si>
    <t>20498364650</t>
  </si>
  <si>
    <t>ALPACA &amp; WOOLLEN HAND-MADE CARPETS EIRL.</t>
  </si>
  <si>
    <t>20101695850</t>
  </si>
  <si>
    <t>CONFECCIONES MELGAR S.A</t>
  </si>
  <si>
    <t>20558371049</t>
  </si>
  <si>
    <t>EXPART PERU E.I.R.L.</t>
  </si>
  <si>
    <t>20602888861</t>
  </si>
  <si>
    <t>IMPORTACIONES AQP DE LA CRUZ EMPRESA IND</t>
  </si>
  <si>
    <t>20602884555</t>
  </si>
  <si>
    <t>NUTRIFAM TRADING &amp; MORE PERU E.I.R.L.</t>
  </si>
  <si>
    <t>20563762323</t>
  </si>
  <si>
    <t>APUMANO S.A.C.</t>
  </si>
  <si>
    <t>20514878421</t>
  </si>
  <si>
    <t>20602095267</t>
  </si>
  <si>
    <t>PERULAND ALL NATURAL S.A.C.</t>
  </si>
  <si>
    <t>20543243320</t>
  </si>
  <si>
    <t>EKO PERU SOCIEDAD ANONIMA CERRADA</t>
  </si>
  <si>
    <t>Participacion US$ FOB 2020</t>
  </si>
  <si>
    <t>20508439556</t>
  </si>
  <si>
    <t>ARTESANIA INCA ANDINA S.R.L.</t>
  </si>
  <si>
    <t>20604508704</t>
  </si>
  <si>
    <t>CREATIVE EXPORT S.A.C.</t>
  </si>
  <si>
    <t>20601427541</t>
  </si>
  <si>
    <t>COOPERATIVA AGRARIA ALPAQUERA DEL SUR LI</t>
  </si>
  <si>
    <t>20604090351</t>
  </si>
  <si>
    <t>FIBRAS UNIDAS S.A.C.</t>
  </si>
  <si>
    <t>20602081886</t>
  </si>
  <si>
    <t>FAST FASHION TEXTILES S.A.C.</t>
  </si>
  <si>
    <t>20563610493</t>
  </si>
  <si>
    <t>NEW PERUVIAN TEXTIL E.I.R.L.</t>
  </si>
  <si>
    <t>20492784622</t>
  </si>
  <si>
    <t>BORDEN S.A.C.</t>
  </si>
  <si>
    <t>20605154388</t>
  </si>
  <si>
    <t>TEXTIL GANSTA S.A.C.</t>
  </si>
  <si>
    <t>20451688244</t>
  </si>
  <si>
    <t>CORPORACION RODMAR S.A.C.</t>
  </si>
  <si>
    <t>20605240748</t>
  </si>
  <si>
    <t>IMPORT &amp; EXPORT CORPE E.I.R.L.</t>
  </si>
  <si>
    <t>20604097917</t>
  </si>
  <si>
    <t>W &amp; C CONFECCIONES S.A.C.</t>
  </si>
  <si>
    <t>20603603550</t>
  </si>
  <si>
    <t>VIRCATEX INTERNATIONAL TRADING S.A.C.</t>
  </si>
  <si>
    <t>20601862841</t>
  </si>
  <si>
    <t>TEXTIALPACA PERU SOCIEDAD ANONIMA CERRAD</t>
  </si>
  <si>
    <t>20604475806</t>
  </si>
  <si>
    <t>UNIC PERU E.I.R.L.</t>
  </si>
  <si>
    <t>20605623779</t>
  </si>
  <si>
    <t>INNOVA GAMA EMPRESA INDIVIDUAL DE RESPON</t>
  </si>
  <si>
    <t>20601049164</t>
  </si>
  <si>
    <t>TEXTILE BABY FASHION S.A.C.</t>
  </si>
  <si>
    <t>20417940899</t>
  </si>
  <si>
    <t>G.M. TRAMAS S.A.</t>
  </si>
  <si>
    <t>20603480831</t>
  </si>
  <si>
    <t>INDUSTRIA PIMA S.A.C.</t>
  </si>
  <si>
    <t>20605105638</t>
  </si>
  <si>
    <t>TEXTILE SOURCING USA S.A.C.</t>
  </si>
  <si>
    <t>20513930748</t>
  </si>
  <si>
    <t>AURA TEXTILES SOCIEDAD ANONIMA CERRADA</t>
  </si>
  <si>
    <t>20537051206</t>
  </si>
  <si>
    <t>JORISA IMPORTACIONES Y EXPORTACIONES S.A</t>
  </si>
  <si>
    <t>20605543961</t>
  </si>
  <si>
    <t>TEJIMUNDO S.A.C.</t>
  </si>
  <si>
    <t>20517950832</t>
  </si>
  <si>
    <t>CORPORACION D &amp; L NIBBANA DE SOCIEDAD AN</t>
  </si>
  <si>
    <t>20557900781</t>
  </si>
  <si>
    <t>CORPORACION STEALTH S.A.C.</t>
  </si>
  <si>
    <t>20422488198</t>
  </si>
  <si>
    <t>EQUINOX INTERNATIONAL S.A.C.</t>
  </si>
  <si>
    <t>20604463590</t>
  </si>
  <si>
    <t>IMPORT EXPORT JEYSON PARREL E.I.R.L.</t>
  </si>
  <si>
    <t>20605646515</t>
  </si>
  <si>
    <t>EXPORTACION LA CALETA S.A.C.</t>
  </si>
  <si>
    <t>20605274839</t>
  </si>
  <si>
    <t>INDUSTRIA TEXTIL KARITO E.I.R.L.</t>
  </si>
  <si>
    <t>20520003780</t>
  </si>
  <si>
    <t>INVERSIONES ERNESTO E.I.R.L.</t>
  </si>
  <si>
    <t>20604579318</t>
  </si>
  <si>
    <t>CB EXPORT S.A.C.</t>
  </si>
  <si>
    <t>20514763870</t>
  </si>
  <si>
    <t>GOBAC S.A.C.</t>
  </si>
  <si>
    <t>20512609610</t>
  </si>
  <si>
    <t>REIHNOS SAC</t>
  </si>
  <si>
    <t>20514295833</t>
  </si>
  <si>
    <t>PRACAL SAC</t>
  </si>
  <si>
    <t>20514183369</t>
  </si>
  <si>
    <t>ULMAN E.I.R.L.</t>
  </si>
  <si>
    <t>20603418141</t>
  </si>
  <si>
    <t>PRODUCT RESEARCH AND SOURCING S.A.C.</t>
  </si>
  <si>
    <t>20135948641</t>
  </si>
  <si>
    <t>AGRO INDUSTRIAL PARAMONGA S.A.A.</t>
  </si>
  <si>
    <t>20603694911</t>
  </si>
  <si>
    <t>TEXTIL ALGODON PERU EMPRESA INDIVIDUAL D</t>
  </si>
  <si>
    <t>20600536487</t>
  </si>
  <si>
    <t>J &amp; S EXPORT S.A.C</t>
  </si>
  <si>
    <t>20602200796</t>
  </si>
  <si>
    <t>INVERSIONES DISACH E.I.R.L.</t>
  </si>
  <si>
    <t>20603918348</t>
  </si>
  <si>
    <t>PASHTU REVIVAL S.A.C.</t>
  </si>
  <si>
    <t>20553022275</t>
  </si>
  <si>
    <t>ALGOTEX PERU S.A.C.</t>
  </si>
  <si>
    <t>20604312249</t>
  </si>
  <si>
    <t>TMT TRADE E.I.R.L</t>
  </si>
  <si>
    <t>20533130276</t>
  </si>
  <si>
    <t>ASIAMER PERU SOCIEDAD ANONIMA CERRADA -</t>
  </si>
  <si>
    <t>20514215741</t>
  </si>
  <si>
    <t>EMPRENDEDORA TEXTIL S.A.C.</t>
  </si>
  <si>
    <t>20517808840</t>
  </si>
  <si>
    <t>SPORT GRAPHIC SOCIEDAD ANONIMA CERRADA -</t>
  </si>
  <si>
    <t>20100166578</t>
  </si>
  <si>
    <t>AGRIBRANDS PURINA PERU S.A.</t>
  </si>
  <si>
    <t>20563027437</t>
  </si>
  <si>
    <t>EXPORTADORA Y NEGOCIOS BELL S.A.C.</t>
  </si>
  <si>
    <t>20518580184</t>
  </si>
  <si>
    <t>IFER KNITWEAR SAC</t>
  </si>
  <si>
    <t>20600001265</t>
  </si>
  <si>
    <t>SCANDINAVIAN SUPPLY PERU S.A.C.</t>
  </si>
  <si>
    <t>20602909183</t>
  </si>
  <si>
    <t>KATA ALPACA E.I.R.L.</t>
  </si>
  <si>
    <t>20602908331</t>
  </si>
  <si>
    <t>ALPASURI S.A.C.</t>
  </si>
  <si>
    <t>20604576271</t>
  </si>
  <si>
    <t>YATHOPAMA E.I.R.L.</t>
  </si>
  <si>
    <t>20565584031</t>
  </si>
  <si>
    <t>SERVICIOS COMERCIALES JL E.I.R.L.</t>
  </si>
  <si>
    <t>20546122906</t>
  </si>
  <si>
    <t>ANDEAN REACH S.A.C</t>
  </si>
  <si>
    <t>20601191050</t>
  </si>
  <si>
    <t>IMPORTACIONES &amp; EXPORTACIONES JAZNAO E.I</t>
  </si>
  <si>
    <t>20506277303</t>
  </si>
  <si>
    <t>REDES NITTO PERU S.A.C.</t>
  </si>
  <si>
    <t>20600172027</t>
  </si>
  <si>
    <t>ARTESANIAS NEVADITOS DEL PERU SOCIEDAD C</t>
  </si>
  <si>
    <t>20524379628</t>
  </si>
  <si>
    <t>GARD SOCIEDAD ANONIMA CERRADA</t>
  </si>
  <si>
    <t>20538303152</t>
  </si>
  <si>
    <t>EXPORTACIONES INDI MODAS E.I.R.L.</t>
  </si>
  <si>
    <t>20272936111</t>
  </si>
  <si>
    <t>PERU LEDER EXPORT S.A.C.</t>
  </si>
  <si>
    <t>20551033130</t>
  </si>
  <si>
    <t>CREA PIMA PERU S.A.C.</t>
  </si>
  <si>
    <t>20601989663</t>
  </si>
  <si>
    <t>LUCIANA EXPORTACIONES S.A.C.</t>
  </si>
  <si>
    <t>20555002077</t>
  </si>
  <si>
    <t>TEXTIL CUMPI PERU S.A.C.</t>
  </si>
  <si>
    <t>20532396507</t>
  </si>
  <si>
    <t>IMPORT &amp; EXPORT MARCO ANTONIO E.I.R.L.</t>
  </si>
  <si>
    <t>20557957546</t>
  </si>
  <si>
    <t>GRUPO SVR S.A.C.</t>
  </si>
  <si>
    <t>20533260307</t>
  </si>
  <si>
    <t>EXPORTACIONES GIRO S.A.C.</t>
  </si>
  <si>
    <t>QORI ALPACA SOCIEDAD ANONIMA CERRADA - Q</t>
  </si>
  <si>
    <t>20538428524</t>
  </si>
  <si>
    <t>MINERA LAS BAMBAS S.A.</t>
  </si>
  <si>
    <t>20536924516</t>
  </si>
  <si>
    <t>TEXTICOTTON SOCIEDAD ANONIMA CERRADA - T</t>
  </si>
  <si>
    <t>20601423597</t>
  </si>
  <si>
    <t>EFRATA GLOBAL E.I.R.L.</t>
  </si>
  <si>
    <t>20535584452</t>
  </si>
  <si>
    <t>D'PERU TEXTIL SAC</t>
  </si>
  <si>
    <t>20603452241</t>
  </si>
  <si>
    <t>LIMAUI S.A.C.</t>
  </si>
  <si>
    <t>20600205731</t>
  </si>
  <si>
    <t>PERUVIAN TRADITIONS S.A.C.</t>
  </si>
  <si>
    <t>20600201817</t>
  </si>
  <si>
    <t>NATURAL FIBERS EXPORT S.A.C.</t>
  </si>
  <si>
    <t>20600417381</t>
  </si>
  <si>
    <t>SOKARE OPERADOR LOGISTICO E.I.R.L.</t>
  </si>
  <si>
    <t>20602784097</t>
  </si>
  <si>
    <t>MANUFACTURA ALDANA KIDS S.A.C. - ALDANA</t>
  </si>
  <si>
    <t>20601230969</t>
  </si>
  <si>
    <t>MASGROUP S.A.C.</t>
  </si>
  <si>
    <t>20604168512</t>
  </si>
  <si>
    <t>20494207061</t>
  </si>
  <si>
    <t>SUMAQ QARA S.A.C.</t>
  </si>
  <si>
    <t>20604016330</t>
  </si>
  <si>
    <t>TEXTILES QUECHUA PERU S.A.C.</t>
  </si>
  <si>
    <t>20605430946</t>
  </si>
  <si>
    <t>ANGEL NEGRO TEXTIL E.I.R.L</t>
  </si>
  <si>
    <t>20603825021</t>
  </si>
  <si>
    <t>MARIA ISATEX EMPRESA INDIVIDUAL DE RESPO</t>
  </si>
  <si>
    <t>20601853591</t>
  </si>
  <si>
    <t>COTTON PIMA EXPORT S.A.C.</t>
  </si>
  <si>
    <t>20604929165</t>
  </si>
  <si>
    <t>VILLANUEVA BROKER EXPORT E.I.R.L.</t>
  </si>
  <si>
    <t>20518691504</t>
  </si>
  <si>
    <t>EMPRESAS PINTO PERU S.A.</t>
  </si>
  <si>
    <t>20497883122</t>
  </si>
  <si>
    <t>INKA TRENDS S.R.L.</t>
  </si>
  <si>
    <t>20109022668</t>
  </si>
  <si>
    <t>FABRICA MARSAR SRL</t>
  </si>
  <si>
    <t>20603584776</t>
  </si>
  <si>
    <t>TEXTILES VALENTINA PERU E.I.R.L.</t>
  </si>
  <si>
    <t>20605043284</t>
  </si>
  <si>
    <t>EXPORT. IMPORT. TEXTILES DEL PERU SOCIED</t>
  </si>
  <si>
    <t>20602228496</t>
  </si>
  <si>
    <t>MAE INVERSIONES Y SERVICIOS MULTIPLES E.</t>
  </si>
  <si>
    <t>20518674081</t>
  </si>
  <si>
    <t>20603903049</t>
  </si>
  <si>
    <t>MANU KNITS SOCIEDAD ANONIMA CERRADA</t>
  </si>
  <si>
    <t>20604976244</t>
  </si>
  <si>
    <t>JESAP SAC</t>
  </si>
  <si>
    <t>20513860511</t>
  </si>
  <si>
    <t>BUCKNER PERU</t>
  </si>
  <si>
    <t>20558078503</t>
  </si>
  <si>
    <t>ALLPAQA ALTURAS S.A.C.</t>
  </si>
  <si>
    <t>20388738228</t>
  </si>
  <si>
    <t>TEXCOPE S.A.C.</t>
  </si>
  <si>
    <t>20553720631</t>
  </si>
  <si>
    <t>SICOMORO S.A.C.</t>
  </si>
  <si>
    <t>20532953121</t>
  </si>
  <si>
    <t>INVERSIONES KOANS SOCIEDAD ANONIMA CERRA</t>
  </si>
  <si>
    <t>20600490681</t>
  </si>
  <si>
    <t>IVANNA CORPORACION SAC</t>
  </si>
  <si>
    <t>20545204097</t>
  </si>
  <si>
    <t>IDEAS Y SOLUCIONES TEXTILES SOCIEDAD ANO</t>
  </si>
  <si>
    <t>20511588813</t>
  </si>
  <si>
    <t>PIMALPAKA S.A.C.</t>
  </si>
  <si>
    <t>20566035490</t>
  </si>
  <si>
    <t>INVERSIONES Y EXPORTACIONES CACERES E.I.</t>
  </si>
  <si>
    <t>20144902727</t>
  </si>
  <si>
    <t>PAJA EIRL</t>
  </si>
  <si>
    <t>20602601065</t>
  </si>
  <si>
    <t>GOOD MORNING PRODUCTION S.A.C.</t>
  </si>
  <si>
    <t>20600040341</t>
  </si>
  <si>
    <t>PUERTO DE BAYOVAR S.A.C.</t>
  </si>
  <si>
    <t>20510837844</t>
  </si>
  <si>
    <t>CAVAL IMPORT &amp; EXPORT SOCIEDAD ANONIMA C</t>
  </si>
  <si>
    <t>20604488444</t>
  </si>
  <si>
    <t>INDUSTRIAS TEXTILES ARTESA E.I.R.L.</t>
  </si>
  <si>
    <t>20602782132</t>
  </si>
  <si>
    <t>WARMIPURA ARTE Y EXPORTACIONES S.A.C.</t>
  </si>
  <si>
    <t>20502786891</t>
  </si>
  <si>
    <t>SURITEX SOCIEDAD ANONIMA CERRADA</t>
  </si>
  <si>
    <t>20545141745</t>
  </si>
  <si>
    <t>INTER ALPACA SAC</t>
  </si>
  <si>
    <t>20604938091</t>
  </si>
  <si>
    <t>ALPACAS PERU INCA S.R.L.</t>
  </si>
  <si>
    <t>20603686315</t>
  </si>
  <si>
    <t>PIMA SOURCING COMPANY E.I.R.L.</t>
  </si>
  <si>
    <t>20603116152</t>
  </si>
  <si>
    <t>INCAS INC SOCIEDAD ANONIMA CERRADA - INC</t>
  </si>
  <si>
    <t>20601116716</t>
  </si>
  <si>
    <t>KNITBRARY S.L SUCURSAL DEL PERU</t>
  </si>
  <si>
    <t>10100583823</t>
  </si>
  <si>
    <t>UGARTE CASTILLO JUAN JOSE</t>
  </si>
  <si>
    <t>20602509444</t>
  </si>
  <si>
    <t>KENELMA PERU E.I.R.L.</t>
  </si>
  <si>
    <t>20603777019</t>
  </si>
  <si>
    <t>MAISON ANAYCHAY SOCIEDAD ANONIMA CERRADA</t>
  </si>
  <si>
    <t>20603251815</t>
  </si>
  <si>
    <t>SK SHARED SERVICES S.A.C.</t>
  </si>
  <si>
    <t>20604353956</t>
  </si>
  <si>
    <t>GLOBAL COTTON S.A.C.</t>
  </si>
  <si>
    <t>20257226558</t>
  </si>
  <si>
    <t>APPLE GLASS PERUANA S.A.C</t>
  </si>
  <si>
    <t>20522869211</t>
  </si>
  <si>
    <t>IMPORT EXPORT CUSCO E.I.R.L.</t>
  </si>
  <si>
    <t>20519282616</t>
  </si>
  <si>
    <t>NEGYSER PERU S.A.C.</t>
  </si>
  <si>
    <t>20511533679</t>
  </si>
  <si>
    <t>RAPALLO PERU S.A.C</t>
  </si>
  <si>
    <t>20604519927</t>
  </si>
  <si>
    <t>LILIMON TEXTIL E.I.R.L.</t>
  </si>
  <si>
    <t>20604147655</t>
  </si>
  <si>
    <t>INKA CLOTHING PERU S.A.C. - INKA CLOP S.</t>
  </si>
  <si>
    <t>20504460429</t>
  </si>
  <si>
    <t>SPORTFISHING PERU S.A.C.</t>
  </si>
  <si>
    <t>20563356686</t>
  </si>
  <si>
    <t>EXPORT COOPERACION E.I.R.L.</t>
  </si>
  <si>
    <t>20605323902</t>
  </si>
  <si>
    <t>YUGANA INVERSIONES EMPRESA INDIVIDUAL DE</t>
  </si>
  <si>
    <t>20519471427</t>
  </si>
  <si>
    <t>MODA &amp; ESTILOS 3G S.A.C.</t>
  </si>
  <si>
    <t>20605026371</t>
  </si>
  <si>
    <t>FALI EXPO E.I.R.L.</t>
  </si>
  <si>
    <t>20538556441</t>
  </si>
  <si>
    <t>GRUPO FITNESS S.A.C.</t>
  </si>
  <si>
    <t>20504095208</t>
  </si>
  <si>
    <t>ARTESANIAS PERU PISAC S.R.L.</t>
  </si>
  <si>
    <t>20526937725</t>
  </si>
  <si>
    <t>AYNIART E.I.R.L.</t>
  </si>
  <si>
    <t>20600343174</t>
  </si>
  <si>
    <t>MANUFACTURAS Y SERVICIOS LENKAR SOCIEDAD</t>
  </si>
  <si>
    <t>20512518738</t>
  </si>
  <si>
    <t>PERUVIAN INMOBILIARI S.A.C.</t>
  </si>
  <si>
    <t>20100099447</t>
  </si>
  <si>
    <t>MERCK PERUANA S A</t>
  </si>
  <si>
    <t>20600829204</t>
  </si>
  <si>
    <t>ZAIMELLA S.A.C.</t>
  </si>
  <si>
    <t>20604232806</t>
  </si>
  <si>
    <t>CI PROYECTOS COMERCIALES S.A.C.</t>
  </si>
  <si>
    <t>20100055237</t>
  </si>
  <si>
    <t>ALICORP SAA</t>
  </si>
  <si>
    <t>20554873759</t>
  </si>
  <si>
    <t>TEXTIL PERUVIAN EXPORT SOCIEDAD ANONIMA</t>
  </si>
  <si>
    <t>20605642102</t>
  </si>
  <si>
    <t>RACHMOIS E.I.R.L.</t>
  </si>
  <si>
    <t>20522640655</t>
  </si>
  <si>
    <t>PERUVIAN SPIRIT SOCIEDAD ANONIMA CERRADA</t>
  </si>
  <si>
    <t>LATASH E.I.R.L</t>
  </si>
  <si>
    <t>20500985322</t>
  </si>
  <si>
    <t>MACHU PICCHU FOODS S.A.C.</t>
  </si>
  <si>
    <t>20545002206</t>
  </si>
  <si>
    <t>INVERSIONES SUCAR S.A.C.</t>
  </si>
  <si>
    <t>20549479091</t>
  </si>
  <si>
    <t>COSMETEXT E.I.R.L</t>
  </si>
  <si>
    <t>20256265916</t>
  </si>
  <si>
    <t>ELECNOR PERU S.A.C.</t>
  </si>
  <si>
    <t>20526500467</t>
  </si>
  <si>
    <t>RIO SECO DESHIDRATADOS S.A.C.</t>
  </si>
  <si>
    <t>20520992775</t>
  </si>
  <si>
    <t>ISKRA EIRL</t>
  </si>
  <si>
    <t>20524737991</t>
  </si>
  <si>
    <t>ITALY COLOR SOCIEDAD ANONIMA CERRADA - I</t>
  </si>
  <si>
    <t>20563549212</t>
  </si>
  <si>
    <t>CARPI TECH PERU S.A.C.</t>
  </si>
  <si>
    <t>20527525668</t>
  </si>
  <si>
    <t>CORPORACION IMPORTADORA EXPORTADORA Y DE</t>
  </si>
  <si>
    <t>20602616445</t>
  </si>
  <si>
    <t>20100022142</t>
  </si>
  <si>
    <t>ABB S.A.</t>
  </si>
  <si>
    <t>20605012273</t>
  </si>
  <si>
    <t>DMC-PROYECTOS DE INGENIERIA E.I.R.L.</t>
  </si>
  <si>
    <t>20517976807</t>
  </si>
  <si>
    <t>CONSORCIO ARTESANAL EL CONDOR E.I.R.L.</t>
  </si>
  <si>
    <t>20600109058</t>
  </si>
  <si>
    <t>DIDACTICA EDITORES S.A.C.</t>
  </si>
  <si>
    <t>20565385004</t>
  </si>
  <si>
    <t>WATTS PERU SOCIEDAD ANONIMA CERRADA - WA</t>
  </si>
  <si>
    <t>20101951872</t>
  </si>
  <si>
    <t>EMPRESAS COMERCIALES S.A. Y/O EMCOMER S.</t>
  </si>
  <si>
    <t>20535670707</t>
  </si>
  <si>
    <t>MARINO BIKE S.A.C.</t>
  </si>
  <si>
    <t>20605140638</t>
  </si>
  <si>
    <t>KUTSAY S.A.C.</t>
  </si>
  <si>
    <t>20603644353</t>
  </si>
  <si>
    <t>GRUPO MARCO POLO E.I.R.L.</t>
  </si>
  <si>
    <t>20250406941</t>
  </si>
  <si>
    <t>AGROVET MARKET S.A</t>
  </si>
  <si>
    <t>Participacion US$ FOB 2021</t>
  </si>
  <si>
    <t>20459442635</t>
  </si>
  <si>
    <t>ALGODONERA CONTINENTAL S.A.C.</t>
  </si>
  <si>
    <t>20557983971</t>
  </si>
  <si>
    <t>TSV INVERSIONES S.A.C.</t>
  </si>
  <si>
    <t>20559170276</t>
  </si>
  <si>
    <t>ARTEZANA DESIGN S.A.C.</t>
  </si>
  <si>
    <t>Crecimiento en valor      2021-2020</t>
  </si>
  <si>
    <t>DISEÑO ACMM SOCIEDAD ANONIMA CERRADA - D</t>
  </si>
  <si>
    <t>20130334980</t>
  </si>
  <si>
    <t>SOCIEDAD AGRICOLA INTERES SOCIAL TUPAC</t>
  </si>
  <si>
    <t>20563694654</t>
  </si>
  <si>
    <t>SOFT COTTON SOURCING S.A.C.</t>
  </si>
  <si>
    <t>20545397031</t>
  </si>
  <si>
    <t>COMERCIAL MONELY E.I.R.L.</t>
  </si>
  <si>
    <t>20602664091</t>
  </si>
  <si>
    <t>1010 S.A.C.</t>
  </si>
  <si>
    <t>20547832303</t>
  </si>
  <si>
    <t>VENTAS PLUS ARIANA DEL PERU E.I.R.L.</t>
  </si>
  <si>
    <t>20604784159</t>
  </si>
  <si>
    <t>COORPORACION INDUSTRIAL SAVAYO E.I.R.L.</t>
  </si>
  <si>
    <t>20519499275</t>
  </si>
  <si>
    <t>COLORFUL COTTON S.A.C.</t>
  </si>
  <si>
    <t>20548145181</t>
  </si>
  <si>
    <t>COTTON INDUSTRY S.A.C.</t>
  </si>
  <si>
    <t>20601211841</t>
  </si>
  <si>
    <t>CORPORACION TEXTIL GATE S.A.C.</t>
  </si>
  <si>
    <t>20600542983</t>
  </si>
  <si>
    <t>PETIT CASTOR S.A.C.</t>
  </si>
  <si>
    <t>20563736594</t>
  </si>
  <si>
    <t>IMPEX SUR AMERICA SOCIEDAD ANONIMA CERRA</t>
  </si>
  <si>
    <t>20555369451</t>
  </si>
  <si>
    <t>CORPORATION LUCENT EXPORT S.A.C.</t>
  </si>
  <si>
    <t>20108018772</t>
  </si>
  <si>
    <t>DECORLUX S.A.C. EN LIQUIDACION</t>
  </si>
  <si>
    <t>20605561994</t>
  </si>
  <si>
    <t>MODA MILEY EXPORT IMPORT S.A.C.</t>
  </si>
  <si>
    <t>20603423802</t>
  </si>
  <si>
    <t/>
  </si>
  <si>
    <t>20605524878</t>
  </si>
  <si>
    <t>EXPOINDUSTRIA EXPORT S.R.L.</t>
  </si>
  <si>
    <t>20605526412</t>
  </si>
  <si>
    <t>PREMEX GLOBAL EXPORT. S.A.C.</t>
  </si>
  <si>
    <t>20604516634</t>
  </si>
  <si>
    <t>TEXTILES TBM S.A.C.</t>
  </si>
  <si>
    <t>20390684607</t>
  </si>
  <si>
    <t>GRUPO MALPARTIDA S.R.L.</t>
  </si>
  <si>
    <t>20602665209</t>
  </si>
  <si>
    <t>COTONE GARMENT FACTORY S.A.</t>
  </si>
  <si>
    <t>20604642656</t>
  </si>
  <si>
    <t>IVANTEX  SAC</t>
  </si>
  <si>
    <t>20555596431</t>
  </si>
  <si>
    <t>20600057601</t>
  </si>
  <si>
    <t>ALPACA D &amp; C COMPANY S.A.C.</t>
  </si>
  <si>
    <t>20602708455</t>
  </si>
  <si>
    <t>TEXTILES ALGO DISTINTO SOCIEDAD ANONIMA</t>
  </si>
  <si>
    <t>20512636005</t>
  </si>
  <si>
    <t>ROVA CORPORACION S.A.C.</t>
  </si>
  <si>
    <t>20549014021</t>
  </si>
  <si>
    <t>LG TEXTILE CORPORATION S.A.C.</t>
  </si>
  <si>
    <t>20606952237</t>
  </si>
  <si>
    <t>20605622144</t>
  </si>
  <si>
    <t>LAUREA EXPORT E.I.R.L.</t>
  </si>
  <si>
    <t>20562976184</t>
  </si>
  <si>
    <t>INTERNATIONAL GROUP MARCEL S.A.C.</t>
  </si>
  <si>
    <t>20606327073</t>
  </si>
  <si>
    <t>20563615371</t>
  </si>
  <si>
    <t>TEXTILE CLOTHING SOLUTION S.A.C.</t>
  </si>
  <si>
    <t>20603350937</t>
  </si>
  <si>
    <t>COTTON YES S.A.C.</t>
  </si>
  <si>
    <t>20604278199</t>
  </si>
  <si>
    <t>20600439457</t>
  </si>
  <si>
    <t>AECG EXPORT S.A.C</t>
  </si>
  <si>
    <t>20606898402</t>
  </si>
  <si>
    <t>20563663261</t>
  </si>
  <si>
    <t>INVERSIONES ESCOBEDO GTR E.I.R.L.</t>
  </si>
  <si>
    <t>20534678062</t>
  </si>
  <si>
    <t>WORLD TEXTILE S.A.C.</t>
  </si>
  <si>
    <t>20101391397</t>
  </si>
  <si>
    <t>COMERCIAL INDUSTRIAL DELTA S A CIDELSA</t>
  </si>
  <si>
    <t>20600924771</t>
  </si>
  <si>
    <t>DIGITAL PERFORMANCE PRINTING S.A.C.</t>
  </si>
  <si>
    <t>20606884223</t>
  </si>
  <si>
    <t>20552258003</t>
  </si>
  <si>
    <t>CONFECCIONES MER LYN E.I.R.L.</t>
  </si>
  <si>
    <t>20548123616</t>
  </si>
  <si>
    <t>FIBRAS CORTADAS Y MONOFILAMENTOS S.A.C.</t>
  </si>
  <si>
    <t>20606522372</t>
  </si>
  <si>
    <t>20533779558</t>
  </si>
  <si>
    <t>20605881727</t>
  </si>
  <si>
    <t>20606856564</t>
  </si>
  <si>
    <t>20562679643</t>
  </si>
  <si>
    <t>MILLONARY GLOBAL S.A.C.</t>
  </si>
  <si>
    <t>20603269277</t>
  </si>
  <si>
    <t>MODA Y FOCALIZADO TEXTIL S.A.C.</t>
  </si>
  <si>
    <t>20348150627</t>
  </si>
  <si>
    <t>MEXTHON S.A.C</t>
  </si>
  <si>
    <t>20601167728</t>
  </si>
  <si>
    <t>PANDA GEMS TRADING S.A.C.</t>
  </si>
  <si>
    <t>20113277883</t>
  </si>
  <si>
    <t>PARADIGMA S.A.C.</t>
  </si>
  <si>
    <t>20604710856</t>
  </si>
  <si>
    <t>20602568351</t>
  </si>
  <si>
    <t>INVERSIONES IMPORTEX PERU S.A.C.</t>
  </si>
  <si>
    <t>20605944958</t>
  </si>
  <si>
    <t>RTS COTTON S.A.C.</t>
  </si>
  <si>
    <t>20605953833</t>
  </si>
  <si>
    <t>20606216204</t>
  </si>
  <si>
    <t>EL RINCON DEL RIO JALQUEÑO E.I.R.L.</t>
  </si>
  <si>
    <t>20605875654</t>
  </si>
  <si>
    <t>20492696502</t>
  </si>
  <si>
    <t>PCS EXPORT LTD. SOCIEDAD ANONIMA CERRADA</t>
  </si>
  <si>
    <t>20606487771</t>
  </si>
  <si>
    <t>ALES TEXTILES S.A.C.</t>
  </si>
  <si>
    <t>20536255258</t>
  </si>
  <si>
    <t>CONCEPTO 31 SAC</t>
  </si>
  <si>
    <t>20451457510</t>
  </si>
  <si>
    <t>ARTEST  S.A.C.</t>
  </si>
  <si>
    <t>DISEñO TEXTIL BBMIO E.I.R.L.</t>
  </si>
  <si>
    <t>20606571845</t>
  </si>
  <si>
    <t>20601297621</t>
  </si>
  <si>
    <t>LOGISTICA APASAC S.A.C.</t>
  </si>
  <si>
    <t>20532974632</t>
  </si>
  <si>
    <t>INVERSIONES DD URIELITO S.A.C.</t>
  </si>
  <si>
    <t>20600379047</t>
  </si>
  <si>
    <t>ALMIR TRADING S.A.C</t>
  </si>
  <si>
    <t>20601584981</t>
  </si>
  <si>
    <t>TEJIDOS ALPAFINA EMPRESA INDIVIDUAL DE R</t>
  </si>
  <si>
    <t>20604718652</t>
  </si>
  <si>
    <t>EXPORTACIONES KARISANG SOCIEDAD ANONIMA</t>
  </si>
  <si>
    <t>20600790936</t>
  </si>
  <si>
    <t>20606597879</t>
  </si>
  <si>
    <t>20511387591</t>
  </si>
  <si>
    <t>COTTONSEED SOCIEDAD ANONIMA CERRADA</t>
  </si>
  <si>
    <t>20490218107</t>
  </si>
  <si>
    <t>TEXTILERIA Y ARTE ANDINO SOCIEDAD COMERC</t>
  </si>
  <si>
    <t>20518768221</t>
  </si>
  <si>
    <t>TEXTILES SAN CRISTOBAL DE LA VILLA S.A.C</t>
  </si>
  <si>
    <t>20603064608</t>
  </si>
  <si>
    <t>UNIQUE APPAREL SOURCING E.I.R.L.</t>
  </si>
  <si>
    <t>20197705249</t>
  </si>
  <si>
    <t>UNILENE S.A.C.</t>
  </si>
  <si>
    <t>20409261435</t>
  </si>
  <si>
    <t>EXPORIVAN INTERNACIONAL SOCIEDAD ANONIMA</t>
  </si>
  <si>
    <t>20600881036</t>
  </si>
  <si>
    <t>BIOBOLSA E.I.R.L</t>
  </si>
  <si>
    <t>20535613738</t>
  </si>
  <si>
    <t>OLITEX COTTON S.A.C.</t>
  </si>
  <si>
    <t>20107745948</t>
  </si>
  <si>
    <t>NAKAYAMA DEL PERU S.A.C.</t>
  </si>
  <si>
    <t>20553891796</t>
  </si>
  <si>
    <t>ROMISA CARGO INTERNACIONAL S.A.C.</t>
  </si>
  <si>
    <t>20548078050</t>
  </si>
  <si>
    <t>ORION TRADING EXPORT IMPORT S.A.C</t>
  </si>
  <si>
    <t>20607040428</t>
  </si>
  <si>
    <t>20552982461</t>
  </si>
  <si>
    <t>DEPORTES SPARTA PERU S.A.C.</t>
  </si>
  <si>
    <t>20603565747</t>
  </si>
  <si>
    <t>AJM TEXTIL E.I.R.L.</t>
  </si>
  <si>
    <t>20606851201</t>
  </si>
  <si>
    <t>20601117569</t>
  </si>
  <si>
    <t>IMPORTACIONES Y EXPORTACIONES OMAWI EMPR</t>
  </si>
  <si>
    <t>20606925833</t>
  </si>
  <si>
    <t>20547615205</t>
  </si>
  <si>
    <t>M &amp; D FASHION S.A.C.</t>
  </si>
  <si>
    <t>20600621131</t>
  </si>
  <si>
    <t>S &amp; V MULTITOYS S.A.C.</t>
  </si>
  <si>
    <t>20606710284</t>
  </si>
  <si>
    <t>20532862591</t>
  </si>
  <si>
    <t>CORPORACION FURA E.I.R.L.</t>
  </si>
  <si>
    <t>20519042224</t>
  </si>
  <si>
    <t>ÑAPU PERU COLECTION E.I.R.L.</t>
  </si>
  <si>
    <t>20601833825</t>
  </si>
  <si>
    <t>PREVENTECH VR S.A.C.</t>
  </si>
  <si>
    <t>20472022998</t>
  </si>
  <si>
    <t>URPINTER E.I.R.L.</t>
  </si>
  <si>
    <t>20601832918</t>
  </si>
  <si>
    <t>DHAIS EXPORTACIONES E.I.R.L.</t>
  </si>
  <si>
    <t>TRADING VENTURES S.A.C.</t>
  </si>
  <si>
    <t>20605670858</t>
  </si>
  <si>
    <t>20266352337</t>
  </si>
  <si>
    <t>PRODUCTOS TISSUE DEL PERU S.A.C - PROTIS</t>
  </si>
  <si>
    <t>20503434301</t>
  </si>
  <si>
    <t>AVERY DENNISON RETAIL INFORMATION SERVIC</t>
  </si>
  <si>
    <t>20502110455</t>
  </si>
  <si>
    <t>CREACIONES CHABUCA EIRL</t>
  </si>
  <si>
    <t>20533177582</t>
  </si>
  <si>
    <t>JEAN PIERE IMPORT &amp; EXPORT EMPRESA INDIV</t>
  </si>
  <si>
    <t>20605921605</t>
  </si>
  <si>
    <t>20605602160</t>
  </si>
  <si>
    <t>LUXURY PIMA S.A.C</t>
  </si>
  <si>
    <t>20600598270</t>
  </si>
  <si>
    <t>ARTES CREACIONES PERU S.A.C.</t>
  </si>
  <si>
    <t>20555751851</t>
  </si>
  <si>
    <t>ESTRELLA DE LOS ANDES S.A.C.</t>
  </si>
  <si>
    <t>20517512304</t>
  </si>
  <si>
    <t>INVERSIONES INDUSTRIALES SAN MARTIN E.I.</t>
  </si>
  <si>
    <t>EXPORT SOÑADO E.I.R.L.</t>
  </si>
  <si>
    <t>20523980611</t>
  </si>
  <si>
    <t>MAKAFA PERU EXPORT EMPRESA INDIVIDUAL DE</t>
  </si>
  <si>
    <t>20532941548</t>
  </si>
  <si>
    <t>D &amp; O CLOTHES E.I.R.L.</t>
  </si>
  <si>
    <t>20604684987</t>
  </si>
  <si>
    <t>20109709116</t>
  </si>
  <si>
    <t>CADDIN S.A.C.</t>
  </si>
  <si>
    <t>20533218289</t>
  </si>
  <si>
    <t>CONSORCIO ROGER E.I.R.L.</t>
  </si>
  <si>
    <t>20606742054</t>
  </si>
  <si>
    <t>20602012787</t>
  </si>
  <si>
    <t>DEL NORTE MAISA CORP SOCIEDAD ANONIMA CE</t>
  </si>
  <si>
    <t>20548704180</t>
  </si>
  <si>
    <t>SOX SOCIEDAD ANONIMA CERRADA</t>
  </si>
  <si>
    <t>20522987841</t>
  </si>
  <si>
    <t>AGGA SPORTS S.A.C.</t>
  </si>
  <si>
    <t>20505963114</t>
  </si>
  <si>
    <t>COOL IMPORT SOCIEDAD ANONIMA CERRADA</t>
  </si>
  <si>
    <t>20532531641</t>
  </si>
  <si>
    <t>URBAN CIRCUS S.A.C.</t>
  </si>
  <si>
    <t>20510736061</t>
  </si>
  <si>
    <t>CONCEPTOS DEL PERU SAC</t>
  </si>
  <si>
    <t>20605096159</t>
  </si>
  <si>
    <t>EXPORTADORA CTR E.I.R.L. - EXPORT CTR E.</t>
  </si>
  <si>
    <t>20606714921</t>
  </si>
  <si>
    <t>20606996749</t>
  </si>
  <si>
    <t>20456164448</t>
  </si>
  <si>
    <t>ANDINA OUTDOORS SOCIEDAD ANONIMA CERRADA</t>
  </si>
  <si>
    <t>20421243621</t>
  </si>
  <si>
    <t>M C TEJIDOS Y CONFECCIONES S.R.L.</t>
  </si>
  <si>
    <t>20603828799</t>
  </si>
  <si>
    <t>IMPORT &amp; EXPORT KELMA E.I.R.L. -I &amp; E KE</t>
  </si>
  <si>
    <t>20533163361</t>
  </si>
  <si>
    <t>INVERSIONES ODETTE EMPRESA INDIVIDUAL DE</t>
  </si>
  <si>
    <t>20477579168</t>
  </si>
  <si>
    <t>LEATHERTEX E.I.R.L.</t>
  </si>
  <si>
    <t>20602202209</t>
  </si>
  <si>
    <t>COMPANY GROUP EXPORT S.A.C.</t>
  </si>
  <si>
    <t>20603946945</t>
  </si>
  <si>
    <t>DISTRIBUCIONES MINNA SHOES EMPRESA INDIV</t>
  </si>
  <si>
    <t>20606708191</t>
  </si>
  <si>
    <t>20551699421</t>
  </si>
  <si>
    <t>AWASQA MAKI SOCIEDAD ANONIMA CERRADA - A</t>
  </si>
  <si>
    <t>20601830630</t>
  </si>
  <si>
    <t>20135314715</t>
  </si>
  <si>
    <t>POLARIS E.I.R.L.</t>
  </si>
  <si>
    <t>20601077079</t>
  </si>
  <si>
    <t>CORPORACION TEXTIL KCAMIRI S.R.L.</t>
  </si>
  <si>
    <t>20566428386</t>
  </si>
  <si>
    <t>14-DIEZ S.A.C</t>
  </si>
  <si>
    <t>20603776497</t>
  </si>
  <si>
    <t>CORPORACION PAULET SOCIEDAD ANONIMA CERR</t>
  </si>
  <si>
    <t>20605880895</t>
  </si>
  <si>
    <t>COMERCIAL JHEN IMPORT EXPORT E.I.R.L.</t>
  </si>
  <si>
    <t>20601276209</t>
  </si>
  <si>
    <t>20600395573</t>
  </si>
  <si>
    <t>ALPACA FIELD S.A.C.</t>
  </si>
  <si>
    <t>20566607639</t>
  </si>
  <si>
    <t>CIMENTACIONES PREFABRICADAS TERRATEST PE</t>
  </si>
  <si>
    <t>20603703121</t>
  </si>
  <si>
    <t>CLLAMALPACA S.A.C.</t>
  </si>
  <si>
    <t>20603409087</t>
  </si>
  <si>
    <t>CORPORACION GEVA EXPORT S.A.C.</t>
  </si>
  <si>
    <t>20556794520</t>
  </si>
  <si>
    <t>PERITAS INTERNACIONAL E.I.R.L.</t>
  </si>
  <si>
    <t>20543176207</t>
  </si>
  <si>
    <t>CCL PERU SOCIEDAD ANONIMA - CCL PERU S.A</t>
  </si>
  <si>
    <t>20602561446</t>
  </si>
  <si>
    <t>BH SOLUTIONS S.A.C.</t>
  </si>
  <si>
    <t>20601790786</t>
  </si>
  <si>
    <t>BIG BAG DISTRIBUCIONES S.A.C.</t>
  </si>
  <si>
    <t>20603106238</t>
  </si>
  <si>
    <t>INVERSIONES C &amp; R ROSAS E.I.R.L.</t>
  </si>
  <si>
    <t>20605431365</t>
  </si>
  <si>
    <t>20606840510</t>
  </si>
  <si>
    <t>20200805667</t>
  </si>
  <si>
    <t>ECCO EXE E.I.R.L.</t>
  </si>
  <si>
    <t>20268512544</t>
  </si>
  <si>
    <t>ALEXIM PERU S.R.L.</t>
  </si>
  <si>
    <t>20602590039</t>
  </si>
  <si>
    <t>NDV PRODUCTOS S.A.C.</t>
  </si>
  <si>
    <t>20536482238</t>
  </si>
  <si>
    <t>WWW.PERUDECOR.COM S.A.C.</t>
  </si>
  <si>
    <t>20533163441</t>
  </si>
  <si>
    <t>20507784012</t>
  </si>
  <si>
    <t>VILCATEX S.A.C.</t>
  </si>
  <si>
    <t>20417926632</t>
  </si>
  <si>
    <t>MOTORES DIESEL ANDINOS S.A.- MODASA</t>
  </si>
  <si>
    <t>20601703425</t>
  </si>
  <si>
    <t>INVERSIONES Y EXPORTACIONES ORDOÑEZ S.A.</t>
  </si>
  <si>
    <t>20429040583</t>
  </si>
  <si>
    <t>CORPORACION ENERJET SOCIEDAD ANONIMA - C</t>
  </si>
  <si>
    <t>20549467831</t>
  </si>
  <si>
    <t>NILFISK SOCIEDAD ANONIMA CERRADA</t>
  </si>
  <si>
    <t>20461592768</t>
  </si>
  <si>
    <t>COMITE INTERNACION.DE LA CRUZ ROJA CICR</t>
  </si>
  <si>
    <t>20384391118</t>
  </si>
  <si>
    <t>ZEUS MARITIME S.R.L. SHIPPING AGENCY AND</t>
  </si>
  <si>
    <t>20602546226</t>
  </si>
  <si>
    <t>ZOWI PERU SOCIEDAD ANONIMA CERRADA</t>
  </si>
  <si>
    <t>20492125939</t>
  </si>
  <si>
    <t>ECOCOPTER PERU S.A.</t>
  </si>
  <si>
    <t>20601065691</t>
  </si>
  <si>
    <t>RAPIDIAGNOSTICS S.A.C.</t>
  </si>
  <si>
    <t>20606882131</t>
  </si>
  <si>
    <t>20522105423</t>
  </si>
  <si>
    <t>CV EXIMP SOCIEDAD ANONIMA CERRADA - CV E</t>
  </si>
  <si>
    <t>20605606718</t>
  </si>
  <si>
    <t>REPRESENTACIONES ANKAY E.I.R.L.</t>
  </si>
  <si>
    <t>20100171814</t>
  </si>
  <si>
    <t>HIDROSTAL S A</t>
  </si>
  <si>
    <t>20483808756</t>
  </si>
  <si>
    <t>TRANS PEÑA EIRL</t>
  </si>
  <si>
    <t>20503662869</t>
  </si>
  <si>
    <t>TAGUMEDICA S.A.</t>
  </si>
  <si>
    <t>20523807154</t>
  </si>
  <si>
    <t>CORPORACION PUEBLO LIBRE S.A.C</t>
  </si>
  <si>
    <t>20552428286</t>
  </si>
  <si>
    <t>MACCHU PISCO S.A.C.</t>
  </si>
  <si>
    <t>20556859591</t>
  </si>
  <si>
    <t>AGROFINO FOODS S.A.C.</t>
  </si>
  <si>
    <t>PEQUEÑAS COSTURAS S.A.C.</t>
  </si>
  <si>
    <t>COMPAÑIA TEXTIL BLUE S.A.C.</t>
  </si>
  <si>
    <t>DISEÑO PUNTO Y PLANO SOCIEDAD ANONIMA CE</t>
  </si>
  <si>
    <t>S.R.K. SOCIEDAD ANÓNIMA CERRADA S.R.K. S</t>
  </si>
  <si>
    <t>IMPORT EXPORT DOÑA TECHI EMPRESA INDIVID</t>
  </si>
  <si>
    <t>COLECCIONES Y DISEñOS SOCIEDAD COMERCIAL</t>
  </si>
  <si>
    <t>COMPAÑIA PERUANA DE MANUFACTURAS S.A.</t>
  </si>
  <si>
    <t>EXPORTACIONES SEÑOR DE LOS MILAGROS S.A.</t>
  </si>
  <si>
    <t>VISTONY COMPAÑIA INDUSTRIAL DEL PERU SOC</t>
  </si>
  <si>
    <t>20506123098</t>
  </si>
  <si>
    <t>FASHION COMPANY S.A.C</t>
  </si>
  <si>
    <t>20501430740</t>
  </si>
  <si>
    <t>ALMAR DEL PERU S.R.L</t>
  </si>
  <si>
    <t>20559250628</t>
  </si>
  <si>
    <t>ASOC.DE COMUNIDADES PRODUCTORAS Y EXPORT</t>
  </si>
  <si>
    <t>20602662072</t>
  </si>
  <si>
    <t>INVERSIONES LA SUCCHA E.I.R.L.</t>
  </si>
  <si>
    <t>20606538236</t>
  </si>
  <si>
    <t>20601464021</t>
  </si>
  <si>
    <t>ANDINA WOOL COMPANY SOCIEDAD ANONIMA CER</t>
  </si>
  <si>
    <t>20603979509</t>
  </si>
  <si>
    <t>INDUSTRIA TEXTIL SANTA CLARA S.A.C.</t>
  </si>
  <si>
    <t>20603224401</t>
  </si>
  <si>
    <t>D &amp; C INTERNATIONAL BUSINESS S.A.C.</t>
  </si>
  <si>
    <t>20553941564</t>
  </si>
  <si>
    <t>BROOKE STONE TEXTIL E.I.R.L.</t>
  </si>
  <si>
    <t>20507849165</t>
  </si>
  <si>
    <t>INCA FASHION SAC</t>
  </si>
  <si>
    <t>20605427872</t>
  </si>
  <si>
    <t>COCO S STYLOS E.I.R.L.</t>
  </si>
  <si>
    <t>20606058218</t>
  </si>
  <si>
    <t>20603705026</t>
  </si>
  <si>
    <t>THALMIS COMPANY S.A.C.</t>
  </si>
  <si>
    <t>20551496156</t>
  </si>
  <si>
    <t>MANUFACTURAS CHARBEL TEX S.A.C.</t>
  </si>
  <si>
    <t>20554784063</t>
  </si>
  <si>
    <t>20557225367</t>
  </si>
  <si>
    <t>EXPORT TO THE WORLD E.I.R.L.</t>
  </si>
  <si>
    <t>20509075205</t>
  </si>
  <si>
    <t>MANUFACTURAS SNEAK EIRL</t>
  </si>
  <si>
    <t>20606095571</t>
  </si>
  <si>
    <t>20565363531</t>
  </si>
  <si>
    <t>CORPORACION PERUVIAN G &amp; R E.I.R.L.</t>
  </si>
  <si>
    <t>20556991945</t>
  </si>
  <si>
    <t>EXPORT &amp; IMPORT THIGAFUR S.A.C.</t>
  </si>
  <si>
    <t>20537331233</t>
  </si>
  <si>
    <t>AUSTRAL PERU S.A.</t>
  </si>
  <si>
    <t>20601370108</t>
  </si>
  <si>
    <t>DUN KHAN TRADING COMPANY S.A.C.</t>
  </si>
  <si>
    <t>20524324998</t>
  </si>
  <si>
    <t>CCAHUANTICO EXPORT-IMPORT SAC</t>
  </si>
  <si>
    <t>20605214038</t>
  </si>
  <si>
    <t>LS BATWING PERU S.R.L.</t>
  </si>
  <si>
    <t>20537591146</t>
  </si>
  <si>
    <t>DOMINIOTEXTIL E.I.R.L.</t>
  </si>
  <si>
    <t>20549733221</t>
  </si>
  <si>
    <t>CHEYOSOY E.I.R.L.</t>
  </si>
  <si>
    <t>20604687081</t>
  </si>
  <si>
    <t>NORQUIMET S.A.C.</t>
  </si>
  <si>
    <t>20600966902</t>
  </si>
  <si>
    <t>CAROLAIN EXPORT E.I.R.L.</t>
  </si>
  <si>
    <t>20509664537</t>
  </si>
  <si>
    <t>CORDILLERAS DOMINGO SAVIO ASOCIACION DE</t>
  </si>
  <si>
    <t>20600747704</t>
  </si>
  <si>
    <t>FRAZADAS ARTESANALES S.A.C.</t>
  </si>
  <si>
    <t>20552692625</t>
  </si>
  <si>
    <t>SAPISCO CONTENEDORES S.A.C.</t>
  </si>
  <si>
    <t>20604607184</t>
  </si>
  <si>
    <t>NAHELA EXPORT SOCIEDAD ANONIMA CERRADA</t>
  </si>
  <si>
    <t>20601064775</t>
  </si>
  <si>
    <t>INVERSIONES PORTZAVA S.A.C.</t>
  </si>
  <si>
    <t>20549077456</t>
  </si>
  <si>
    <t>CAMELL TEX S.A.C.</t>
  </si>
  <si>
    <t>BABY SMACOS SOCIEDAD ANONIMA CERRADA</t>
  </si>
  <si>
    <t>20602078516</t>
  </si>
  <si>
    <t>TEXTILES CAMOCAM E.I.R.L.</t>
  </si>
  <si>
    <t>20449294069</t>
  </si>
  <si>
    <t>JORDAN IMPORT EXPORT EMPRESA INDIVIDUAL</t>
  </si>
  <si>
    <t>20601788706</t>
  </si>
  <si>
    <t>SEYTEX INVERSIONES S.A.C.</t>
  </si>
  <si>
    <t>20603100141</t>
  </si>
  <si>
    <t>4STEXTIL S.A.C.</t>
  </si>
  <si>
    <t>20553696829</t>
  </si>
  <si>
    <t>ALTIPLANO KNITS S.A.C.</t>
  </si>
  <si>
    <t>20553048151</t>
  </si>
  <si>
    <t>CASA MACCHIAVELLO S.A.C.</t>
  </si>
  <si>
    <t>20117470271</t>
  </si>
  <si>
    <t>INVERSIONES INDUSTRIALES PARACAS S.A.C.</t>
  </si>
  <si>
    <t>20524378141</t>
  </si>
  <si>
    <t>INKA MAKI S.A.C.</t>
  </si>
  <si>
    <t>20523138996</t>
  </si>
  <si>
    <t>NATURAL FASHION PERU S.A.C.</t>
  </si>
  <si>
    <t>3 L TEXTILES S.A.</t>
  </si>
  <si>
    <t>20523744560</t>
  </si>
  <si>
    <t>TECNIPIMA SOCIEDAD ANONIMA CERRADA</t>
  </si>
  <si>
    <t>20603657544</t>
  </si>
  <si>
    <t>EXPORTACIONES YASMI E.I.R.L.</t>
  </si>
  <si>
    <t>20604599700</t>
  </si>
  <si>
    <t>GRUPO PERUMEYCH S.A.C.</t>
  </si>
  <si>
    <t>20602784054</t>
  </si>
  <si>
    <t>TEXDISA EXCLUSIVE ALPACA S.A.C.</t>
  </si>
  <si>
    <t>20522184030</t>
  </si>
  <si>
    <t>NORMET PERU S.R.L.</t>
  </si>
  <si>
    <t>20602870635</t>
  </si>
  <si>
    <t>20538809242</t>
  </si>
  <si>
    <t>IMPORTACIONES Y EXPORTACIONES ANBRA S.A.</t>
  </si>
  <si>
    <t>20551198058</t>
  </si>
  <si>
    <t>TDM GEOSINTETICOS S.A.</t>
  </si>
  <si>
    <t>20450718808</t>
  </si>
  <si>
    <t>ARTESANÍAS PATRICIA SOCIEDAD COMERCIAL D</t>
  </si>
  <si>
    <t>20606185627</t>
  </si>
  <si>
    <t>20557461257</t>
  </si>
  <si>
    <t>PERUVIAN COMPANY TEXTIL S.A.C.</t>
  </si>
  <si>
    <t>20254053822</t>
  </si>
  <si>
    <t>PRODUCTOS DE ACERO CASSADO SA PRODAC SA</t>
  </si>
  <si>
    <t>20533070273</t>
  </si>
  <si>
    <t>INVERSIONES Y EXPORTACIONES BENJAMIN EMP</t>
  </si>
  <si>
    <t>20264801592</t>
  </si>
  <si>
    <t>PROCESADORAS Y SERVICIOS DE FIBRAS SOLAN</t>
  </si>
  <si>
    <t>20605014411</t>
  </si>
  <si>
    <t>20602076467</t>
  </si>
  <si>
    <t>20605205047</t>
  </si>
  <si>
    <t>IMPORTADORA Y COMERCIALIZADORA DN &amp; M SO</t>
  </si>
  <si>
    <t>20603092016</t>
  </si>
  <si>
    <t>FESAVEN S.A.C.</t>
  </si>
  <si>
    <t>20468700779</t>
  </si>
  <si>
    <t>TELEMODA S.A.C.</t>
  </si>
  <si>
    <t>20605532366</t>
  </si>
  <si>
    <t>ARTESANIAS TEXAS E.I.R.L.</t>
  </si>
  <si>
    <t>20522076733</t>
  </si>
  <si>
    <t>TEXTILES SAN BASIANO S.A.C.</t>
  </si>
  <si>
    <t>20605501797</t>
  </si>
  <si>
    <t>COMERCIAL REMM S.R.L.</t>
  </si>
  <si>
    <t>20102234236</t>
  </si>
  <si>
    <t>CONFECCIONES NUNU S.A.C.</t>
  </si>
  <si>
    <t>20548141941</t>
  </si>
  <si>
    <t>MODE SESSIONS SOCIEDAD ANONIMA CERRADA -</t>
  </si>
  <si>
    <t>20517547604</t>
  </si>
  <si>
    <t>DECOR HOUSE INTEGRALES S.A.C</t>
  </si>
  <si>
    <t>20145445001</t>
  </si>
  <si>
    <t>PROART PERU SOCIEDAD DE RESPONSABILIDAD</t>
  </si>
  <si>
    <t>20566238501</t>
  </si>
  <si>
    <t>EXPORTACIONES COSTA VERDE S.A.C.</t>
  </si>
  <si>
    <t>20602501443</t>
  </si>
  <si>
    <t>CORPORACION PERUANA DEL ACERO S.A.C.</t>
  </si>
  <si>
    <t>20604160741</t>
  </si>
  <si>
    <t>20510510179</t>
  </si>
  <si>
    <t>ACROBAT S.A.C.</t>
  </si>
  <si>
    <t>20607155128</t>
  </si>
  <si>
    <t>20600819802</t>
  </si>
  <si>
    <t>IMPORTADORA EXPORTADORA BRESSON E.I.R.L.</t>
  </si>
  <si>
    <t>20602497101</t>
  </si>
  <si>
    <t>INVERSIONES E.Y.A. BENJAMIN EMPRESA INDI</t>
  </si>
  <si>
    <t>20600531621</t>
  </si>
  <si>
    <t>DAMAZON CM S.A.C.</t>
  </si>
  <si>
    <t>20603614055</t>
  </si>
  <si>
    <t>ALPACA MARKET PERU S.A.C.</t>
  </si>
  <si>
    <t>20543747719</t>
  </si>
  <si>
    <t>BELIA TRADING PERU S.A.C.</t>
  </si>
  <si>
    <t>20601637732</t>
  </si>
  <si>
    <t>KATHERINE 7E S.R.L.</t>
  </si>
  <si>
    <t>20533234306</t>
  </si>
  <si>
    <t>INVERSIONES Y COMERCIAL MARIS PERU SOCIE</t>
  </si>
  <si>
    <t>20601646359</t>
  </si>
  <si>
    <t>EINCOSUR PERU EMPRESA INDIVIDUAL DE RESP</t>
  </si>
  <si>
    <t>20516560089</t>
  </si>
  <si>
    <t>CLIF WALKER S.A.C</t>
  </si>
  <si>
    <t>20607069965</t>
  </si>
  <si>
    <t>20504758673</t>
  </si>
  <si>
    <t>EXPORTACION E IMPORTACION ROSIVEL SAC</t>
  </si>
  <si>
    <t>20606911808</t>
  </si>
  <si>
    <t>20566188482</t>
  </si>
  <si>
    <t>CONFECCIONES Y EXPORTADORES IKER SPORT E</t>
  </si>
  <si>
    <t>20503790271</t>
  </si>
  <si>
    <t>TEXCORP S.A.C.</t>
  </si>
  <si>
    <t>20557585738</t>
  </si>
  <si>
    <t>CORPORACION NOVA PIMA PERU S.A.C</t>
  </si>
  <si>
    <t>20532941971</t>
  </si>
  <si>
    <t>INVERSIONES Y NEGOCIACIONES NINA S.A.C.</t>
  </si>
  <si>
    <t>20602979947</t>
  </si>
  <si>
    <t>MATY AV. EXIMPORT. EMPRESA INDIVIDUAL DE</t>
  </si>
  <si>
    <t>20514044911</t>
  </si>
  <si>
    <t>OBL ASOCIADOS SOCIEDAD ANONIMA CERRADA -</t>
  </si>
  <si>
    <t>20602842895</t>
  </si>
  <si>
    <t>A&amp;R COSTA MAR TRAVEL E.I.R.L.</t>
  </si>
  <si>
    <t>20524026202</t>
  </si>
  <si>
    <t>CORFAMA E.I.R.L.</t>
  </si>
  <si>
    <t>20603394233</t>
  </si>
  <si>
    <t>MOIKO EXPORTADORES E.I.R.L.</t>
  </si>
  <si>
    <t>20566425280</t>
  </si>
  <si>
    <t>RIJACLOTHES S.A.C.</t>
  </si>
  <si>
    <t>20533127721</t>
  </si>
  <si>
    <t>INVERSIONES JN HORIZONTE E.I.R.L.</t>
  </si>
  <si>
    <t>20511750424</t>
  </si>
  <si>
    <t>AGROMARINA DEL PERU S.A.C.</t>
  </si>
  <si>
    <t>20297955170</t>
  </si>
  <si>
    <t>NORTH TRADING S.A.C.</t>
  </si>
  <si>
    <t>20521655632</t>
  </si>
  <si>
    <t>CORPORACION JUST PLAY S.A.C.</t>
  </si>
  <si>
    <t>20518385993</t>
  </si>
  <si>
    <t>SAN LORENZO CORPORATION SOCIEDAD ANONIMA</t>
  </si>
  <si>
    <t>20538191338</t>
  </si>
  <si>
    <t>CREAM TO CREAM CA  E.I.R.L.</t>
  </si>
  <si>
    <t>20547613504</t>
  </si>
  <si>
    <t>TEXTIL HILAY SOCIEDAD ANONIMA CERRADA</t>
  </si>
  <si>
    <t>20524329019</t>
  </si>
  <si>
    <t>CREDERE S.A.C.</t>
  </si>
  <si>
    <t>20602730183</t>
  </si>
  <si>
    <t>PACIFIQO INDUSTRIES S.A.C.</t>
  </si>
  <si>
    <t>20536449371</t>
  </si>
  <si>
    <t>INDUSTRY83 S.A.C.</t>
  </si>
  <si>
    <t>20601313970</t>
  </si>
  <si>
    <t>IMPLEMENTA PERU E.I.R.L.</t>
  </si>
  <si>
    <t>20603064985</t>
  </si>
  <si>
    <t>CROSSING BORDERS BGA E.I.R.L.</t>
  </si>
  <si>
    <t>20602044212</t>
  </si>
  <si>
    <t>INVERSIONES FUTURO PERU S.A.C.</t>
  </si>
  <si>
    <t>20552678711</t>
  </si>
  <si>
    <t>PIMA BAUMWOLLE S.A.C.</t>
  </si>
  <si>
    <t>20509841170</t>
  </si>
  <si>
    <t>CRIFUN SOCIEDAD ANONIMA CERRADA</t>
  </si>
  <si>
    <t>20100154138</t>
  </si>
  <si>
    <t>AUTOREX PERUANA S A</t>
  </si>
  <si>
    <t>20603142439</t>
  </si>
  <si>
    <t>M3 EXPORTACIONES PERU EMPRESA INDIVIDUAL</t>
  </si>
  <si>
    <t>20522668231</t>
  </si>
  <si>
    <t>ARTES MANOLITA S.A.C.</t>
  </si>
  <si>
    <t>20606498528</t>
  </si>
  <si>
    <t>20604473056</t>
  </si>
  <si>
    <t>CORPORACION M &amp; K BUSINESS S.A.C. - CORP</t>
  </si>
  <si>
    <t>20603046367</t>
  </si>
  <si>
    <t>20601716691</t>
  </si>
  <si>
    <t>ARVIEX E.I.R.L.</t>
  </si>
  <si>
    <t>20513520418</t>
  </si>
  <si>
    <t>ERA LATINA E.I.R.L.</t>
  </si>
  <si>
    <t>20513081236</t>
  </si>
  <si>
    <t>FUXION BIOTECH S.A.C.</t>
  </si>
  <si>
    <t>20535640891</t>
  </si>
  <si>
    <t>FITFLOW PERU S.R.L.</t>
  </si>
  <si>
    <t>20100070031</t>
  </si>
  <si>
    <t>VOLVO PERU S A</t>
  </si>
  <si>
    <t>20603732546</t>
  </si>
  <si>
    <t>HOLYSMOKE E.I.R.L.</t>
  </si>
  <si>
    <t>20602804021</t>
  </si>
  <si>
    <t>EXPORTACIONES MULTILINEA J.L. E.I.R.L.</t>
  </si>
  <si>
    <t>20511141754</t>
  </si>
  <si>
    <t>C &amp; S NIPPON AUTO PARTS SOCIEDAD COMERCI</t>
  </si>
  <si>
    <t>20606200294</t>
  </si>
  <si>
    <t>HARKAY CORP. EIRL</t>
  </si>
  <si>
    <t>20100066867</t>
  </si>
  <si>
    <t>MSA DEL PERU S.A.C.</t>
  </si>
  <si>
    <t>20601134137</t>
  </si>
  <si>
    <t>MANTT E.I.R.L.</t>
  </si>
  <si>
    <t>20503520568</t>
  </si>
  <si>
    <t>COMERCIALIZADORA DE PRODUCTOS Y SERVICIO</t>
  </si>
  <si>
    <t>20602909493</t>
  </si>
  <si>
    <t>LIMA EXPORTAR PRODUCTOS E.I.R.L.</t>
  </si>
  <si>
    <t>20511908401</t>
  </si>
  <si>
    <t>BODEGA SAN NICOLAS SOCIEDAD ANONIMA</t>
  </si>
  <si>
    <t>20100097746</t>
  </si>
  <si>
    <t>SANTIAGO QUEIROLO S.A.C.</t>
  </si>
  <si>
    <t>20100182263</t>
  </si>
  <si>
    <t>MONTANA S A</t>
  </si>
  <si>
    <t>20465976561</t>
  </si>
  <si>
    <t>ALISUR S.A.C.</t>
  </si>
  <si>
    <t>20536631926</t>
  </si>
  <si>
    <t>CADAPE PERU S.A.</t>
  </si>
  <si>
    <t>20600467167</t>
  </si>
  <si>
    <t>COOPERACION PARA LA INNOVACION TECNOLOGI</t>
  </si>
  <si>
    <t>20538893791</t>
  </si>
  <si>
    <t>IMPORT NOTEBOOK SOCIEDAD ANONIMA CERRADA</t>
  </si>
  <si>
    <t>20604256535</t>
  </si>
  <si>
    <t>INVESTMENTS FATIMAR S.A.C.</t>
  </si>
  <si>
    <t>20437337536</t>
  </si>
  <si>
    <t>REGIANZ S.R.L</t>
  </si>
  <si>
    <t>20600604431</t>
  </si>
  <si>
    <t>IMPORT &amp; EXPORT IZAM S.A.C.</t>
  </si>
  <si>
    <t>20510156812</t>
  </si>
  <si>
    <t>ALLIANCE AIRFREIGHT &amp; OCEAN PERU SOCIEDA</t>
  </si>
  <si>
    <t>20602919677</t>
  </si>
  <si>
    <t>INCA ORIGIN E.I.R.L.</t>
  </si>
  <si>
    <t>20546056415</t>
  </si>
  <si>
    <t>ALDALAB PERU S.A.C</t>
  </si>
  <si>
    <t>20557825631</t>
  </si>
  <si>
    <t>NOSGATI S.A.C.</t>
  </si>
  <si>
    <t>20471442641</t>
  </si>
  <si>
    <t>MATTHILDUR S.A.C.</t>
  </si>
  <si>
    <t>20253961466</t>
  </si>
  <si>
    <t>IMPORTACIONES UNO MAS UNO S.A</t>
  </si>
  <si>
    <t>20600429150</t>
  </si>
  <si>
    <t>ROMARC S.A.C.</t>
  </si>
  <si>
    <t>20603298307</t>
  </si>
  <si>
    <t>GRACIA PERU TEXTIL EXPORT IMPORT S.A.C.</t>
  </si>
  <si>
    <t>20601304814</t>
  </si>
  <si>
    <t>CORPORACION ADVENTURE LIFE S.A.C.</t>
  </si>
  <si>
    <t>20555222603</t>
  </si>
  <si>
    <t>IGLOOER S.A.C.</t>
  </si>
  <si>
    <t>20507646728</t>
  </si>
  <si>
    <t>HUAWEI DEL PERU SAC</t>
  </si>
  <si>
    <t>20267916188</t>
  </si>
  <si>
    <t>AVIC SUDAMERICANA S.A.</t>
  </si>
  <si>
    <t>20552789467</t>
  </si>
  <si>
    <t>PROYECTUS MINING S.A.C.</t>
  </si>
  <si>
    <t>20100357161</t>
  </si>
  <si>
    <t>FABRICA DE REDES Y CORDELES EL PESCADOR</t>
  </si>
  <si>
    <t>20602891322</t>
  </si>
  <si>
    <t>YADHIRA Y ZAHORY S.A.C.</t>
  </si>
  <si>
    <t>20546324525</t>
  </si>
  <si>
    <t>A.J. INVERSIONES EXPORT IMPORT S.A.C.</t>
  </si>
  <si>
    <t>10085444285</t>
  </si>
  <si>
    <t>LOPEZ SAAVEDRA FERNANDO MARCOS</t>
  </si>
  <si>
    <t>20521038781</t>
  </si>
  <si>
    <t>TEXTILES OF PERU S.A.C.</t>
  </si>
  <si>
    <t>20604689806</t>
  </si>
  <si>
    <t>INVERSIONES ESTIBEN E.I.R.L.</t>
  </si>
  <si>
    <t>20600499476</t>
  </si>
  <si>
    <t>KAMAX GROUP PERU S.A.C.</t>
  </si>
  <si>
    <t>20378092419</t>
  </si>
  <si>
    <t>FILASUR S.A.</t>
  </si>
  <si>
    <t>20536557262</t>
  </si>
  <si>
    <t>COMERCIAL TEXTIL RECYTEX S.A.C.</t>
  </si>
  <si>
    <t>20338022850</t>
  </si>
  <si>
    <t>DROCSA E.I.R.L.</t>
  </si>
  <si>
    <t>20548669171</t>
  </si>
  <si>
    <t>VENTAS CHRONOS DEL PERU E.I.R.L.</t>
  </si>
  <si>
    <t>20605438289</t>
  </si>
  <si>
    <t>IMPORT EXPORT ITAMAR E.I.R.L.</t>
  </si>
  <si>
    <t>20253401321</t>
  </si>
  <si>
    <t>COBENCO S.A.C.</t>
  </si>
  <si>
    <t>20604354707</t>
  </si>
  <si>
    <t>NEGOCIOS GLOBALES INTEGRA EMPRESA INDIVI</t>
  </si>
  <si>
    <t>20548614199</t>
  </si>
  <si>
    <t>NEUSOFT MEDICAL PERU SOCIEDAD ANONIMA CE</t>
  </si>
  <si>
    <t>20106695700</t>
  </si>
  <si>
    <t>PROVEEDORES Y SERVICIOS V &amp; V S.A.</t>
  </si>
  <si>
    <t>20513382279</t>
  </si>
  <si>
    <t>LA COTONNADE S.A.C.</t>
  </si>
  <si>
    <t>20546102115</t>
  </si>
  <si>
    <t>HEXING ELECTRICAL COMPANY SAC</t>
  </si>
  <si>
    <t>20555897635</t>
  </si>
  <si>
    <t>IMPEXP PACIFICO E.I.R.L.</t>
  </si>
  <si>
    <t>20604621454</t>
  </si>
  <si>
    <t>EXPOBET EIRL</t>
  </si>
  <si>
    <t>10436593860</t>
  </si>
  <si>
    <t>ZEVALLOS CHILLITUPA JORGE LUIS</t>
  </si>
  <si>
    <t>20537549611</t>
  </si>
  <si>
    <t>DML TRADINS SAC</t>
  </si>
  <si>
    <t>20601595436</t>
  </si>
  <si>
    <t>CORPORACION CHEMICALS S.A.C.</t>
  </si>
  <si>
    <t>20557596420</t>
  </si>
  <si>
    <t>TA BUENO PERU S.A.C.</t>
  </si>
  <si>
    <t>20564170870</t>
  </si>
  <si>
    <t>ANPI FAIR FASHION PRODUCTION PERU SOCIED</t>
  </si>
  <si>
    <t>20453886892</t>
  </si>
  <si>
    <t>CORPORACION CASTILLO SOCIEDAD ANONIMA-CO</t>
  </si>
  <si>
    <t>20511044121</t>
  </si>
  <si>
    <t>SERVITOP S.A.C.</t>
  </si>
  <si>
    <t>10435902940</t>
  </si>
  <si>
    <t>SANGA CUTIPA RENZO</t>
  </si>
  <si>
    <t>20421362808</t>
  </si>
  <si>
    <t>EUROPA SURF S.A.C.</t>
  </si>
  <si>
    <t>20538673839</t>
  </si>
  <si>
    <t>BULLFROG PERU S.A.C.</t>
  </si>
  <si>
    <t>20601557429</t>
  </si>
  <si>
    <t>COLPER COMPANY S.A.C.</t>
  </si>
  <si>
    <t>20513757779</t>
  </si>
  <si>
    <t>DIMAWE S.A.C.</t>
  </si>
  <si>
    <t>20603454562</t>
  </si>
  <si>
    <t>RENATO BRAVO E.I.R.L.</t>
  </si>
  <si>
    <t>20602948138</t>
  </si>
  <si>
    <t>CREACIONES TEXTILES BENMAX S.A.C. ¿ BENM</t>
  </si>
  <si>
    <t>20543244300</t>
  </si>
  <si>
    <t>COSCO SHIPPING PORTS CHANCAY PERU S.A.</t>
  </si>
  <si>
    <t>20515793489</t>
  </si>
  <si>
    <t>ZZ INTERNACIONAL S.A.C.</t>
  </si>
  <si>
    <t>20297986130</t>
  </si>
  <si>
    <t>TECNOLOGIA TEXTIL S.A.</t>
  </si>
  <si>
    <t>20517676081</t>
  </si>
  <si>
    <t>CORPORACION EVA S.A.C.</t>
  </si>
  <si>
    <t>20255361695</t>
  </si>
  <si>
    <t>LABORATORIOS AMERICANOS S.A.</t>
  </si>
  <si>
    <t>20605222782</t>
  </si>
  <si>
    <t>COLECCIONES BALTODANO E.I.R.L.</t>
  </si>
  <si>
    <t>20467682726</t>
  </si>
  <si>
    <t>G.O.TRADERS S.A.</t>
  </si>
  <si>
    <t>20600445911</t>
  </si>
  <si>
    <t>YES DIRECT S.A.C</t>
  </si>
  <si>
    <t>20601014786</t>
  </si>
  <si>
    <t>NAN CARGO LOGISTIC E.I.R.L.</t>
  </si>
  <si>
    <t>20604533598</t>
  </si>
  <si>
    <t>ALPHAKA LAO EMPRESA INDIVIDUAL DE RESPON</t>
  </si>
  <si>
    <t>20604261024</t>
  </si>
  <si>
    <t>AFC EXPORT IMPORT S.A.C.</t>
  </si>
  <si>
    <t>20601009928</t>
  </si>
  <si>
    <t>GRUPO KAY SOCIEDAD ANONIMA CERRADA</t>
  </si>
  <si>
    <t>20475309899</t>
  </si>
  <si>
    <t>COLORTEX PERU S.A.</t>
  </si>
  <si>
    <t>10410967354</t>
  </si>
  <si>
    <t>PEREZ FACHIN NESTOR</t>
  </si>
  <si>
    <t>20602571166</t>
  </si>
  <si>
    <t>G&amp;T PERUVIAN COTTON-TEXTIL E.I.R.L.</t>
  </si>
  <si>
    <t>20604175756</t>
  </si>
  <si>
    <t>YOFC PERU S.A.C.</t>
  </si>
  <si>
    <t>20557176480</t>
  </si>
  <si>
    <t>LIBUS PERU S.A.C.</t>
  </si>
  <si>
    <t>20604837848</t>
  </si>
  <si>
    <t>BRAND SOURCING GROUP E.I.R.L.</t>
  </si>
  <si>
    <t>20512817051</t>
  </si>
  <si>
    <t>PERU COTTON PIMA SOCIEDAD ANONIMA CERRAD</t>
  </si>
  <si>
    <t>20562977661</t>
  </si>
  <si>
    <t>SULY EXPORT TEXTIL E.I.R.L.</t>
  </si>
  <si>
    <t>20158279127</t>
  </si>
  <si>
    <t>CHORRILLOS COLOR S.A.</t>
  </si>
  <si>
    <t>20557797751</t>
  </si>
  <si>
    <t>JJM TEXTILES S.A.C.</t>
  </si>
  <si>
    <t>20603671253</t>
  </si>
  <si>
    <t>INVESTMENTS VOLLMOND S.A.C.</t>
  </si>
  <si>
    <t>20603725892</t>
  </si>
  <si>
    <t>MAQUITEXL E.I.R.L.</t>
  </si>
  <si>
    <t>20600126335</t>
  </si>
  <si>
    <t>ECOTENDENCIAS FASHION SOCIEDAD ANONIMA C</t>
  </si>
  <si>
    <t>10465262988</t>
  </si>
  <si>
    <t>YAMPUFE DE LOS SANTOS PERCY MAURICIO</t>
  </si>
  <si>
    <t>20601263034</t>
  </si>
  <si>
    <t>CATFISH TRADING SOCIEDAD ANONIMA CERRADA</t>
  </si>
  <si>
    <t>20600094778</t>
  </si>
  <si>
    <t>MANUFACTURA BABY GABA S.A.C.</t>
  </si>
  <si>
    <t>20601848512</t>
  </si>
  <si>
    <t>UCCELLISBABY SOCIEDAD ANONIMA CERRADA -</t>
  </si>
  <si>
    <t>20602231845</t>
  </si>
  <si>
    <t>PERU EXPORT. TEJADA S E.I.R.L.</t>
  </si>
  <si>
    <t>20523768400</t>
  </si>
  <si>
    <t>CORPORACION  R &amp; G  D'NINA SAC</t>
  </si>
  <si>
    <t>20603198469</t>
  </si>
  <si>
    <t>XHH IMPORT Y EXPORT S.A.C.</t>
  </si>
  <si>
    <t>20524207509</t>
  </si>
  <si>
    <t>SKBERGÉ PERÚ RETAIL S.A.C.</t>
  </si>
  <si>
    <t>20101298851</t>
  </si>
  <si>
    <t>MANUFACTURAS SAN ISIDRO S.A.C.</t>
  </si>
  <si>
    <t>20326560210</t>
  </si>
  <si>
    <t>TEXTILAN S.R.LTDA</t>
  </si>
  <si>
    <t>20600039271</t>
  </si>
  <si>
    <t>DISEÑOS CON FINO ESTILO S.A.C.</t>
  </si>
  <si>
    <t>20604096023</t>
  </si>
  <si>
    <t>SZ ARTESANIAS PERUANAS E.I.R.L.</t>
  </si>
  <si>
    <t>20517510948</t>
  </si>
  <si>
    <t>ASKHA LLIMPI S.A.C.</t>
  </si>
  <si>
    <t>20605417354</t>
  </si>
  <si>
    <t>VALLE SUR AMERICANO S.A.C.</t>
  </si>
  <si>
    <t>20601208661</t>
  </si>
  <si>
    <t>CHAMELY S.A.C.</t>
  </si>
  <si>
    <t>20550622930</t>
  </si>
  <si>
    <t>CONTRATISTAS GENERALES NOOVA SOCIEDAD AN</t>
  </si>
  <si>
    <t>20493080947</t>
  </si>
  <si>
    <t>ASOCIACION DE COMERCIANTES FUJIANESES RE</t>
  </si>
  <si>
    <t>20602083102</t>
  </si>
  <si>
    <t>LOSTUNG E.I.R.L.</t>
  </si>
  <si>
    <t>20600673956</t>
  </si>
  <si>
    <t>GRUPO TEXTIL LATINA E.I.R.L.</t>
  </si>
  <si>
    <t>20603944721</t>
  </si>
  <si>
    <t>COMERCIAL XO SOCIEDAD ANONIMA CERRADA -</t>
  </si>
  <si>
    <t>20493114868</t>
  </si>
  <si>
    <t>CORDITEX SAC</t>
  </si>
  <si>
    <t>20515317954</t>
  </si>
  <si>
    <t>COMERCIAL NATIVA E.I.R.L.</t>
  </si>
  <si>
    <t>20605306625</t>
  </si>
  <si>
    <t>BUBA PERU S.A.C.</t>
  </si>
  <si>
    <t>20100142989</t>
  </si>
  <si>
    <t>SHOUGANG HIERRO PERU S.A.A.</t>
  </si>
  <si>
    <t>20100512077</t>
  </si>
  <si>
    <t>DISTRIBUIDORA ANCASH S R L</t>
  </si>
  <si>
    <t>20374548779</t>
  </si>
  <si>
    <t>EL INCA MC SRLTDA</t>
  </si>
  <si>
    <t>10426009426</t>
  </si>
  <si>
    <t>SANCHEZ SANCHEZ SEGUNDO ALEJANDRO</t>
  </si>
  <si>
    <t>20492112365</t>
  </si>
  <si>
    <t>BELLUCCI INTERNATIONAL JAPAN E.I.R.L.</t>
  </si>
  <si>
    <t>20604642311</t>
  </si>
  <si>
    <t>PATY MODA E.I.R.L.</t>
  </si>
  <si>
    <t>20544272803</t>
  </si>
  <si>
    <t>IMPORT &amp; EXPORT HONG MAO S.A.C.</t>
  </si>
  <si>
    <t>20100118506</t>
  </si>
  <si>
    <t>HALLIBURTON DEL PERU S.R.L.</t>
  </si>
  <si>
    <t>20392785028</t>
  </si>
  <si>
    <t>HOPE KINGDOM S.A.C.</t>
  </si>
  <si>
    <t>20370391522</t>
  </si>
  <si>
    <t>P &amp; P E.I.R.LTDA.</t>
  </si>
  <si>
    <t>20602674771</t>
  </si>
  <si>
    <t>TOMODACHI CARGO EXPRESS E.I.R.L.</t>
  </si>
  <si>
    <t>20604360561</t>
  </si>
  <si>
    <t>CRAFTS ANDINOS SOCIEDAD ANONIMA CERRADA</t>
  </si>
  <si>
    <t>20600187261</t>
  </si>
  <si>
    <t>CORPORACION VENYPER 138  S.A.C.</t>
  </si>
  <si>
    <t>20600876938</t>
  </si>
  <si>
    <t>IBERICA ENERGY SOCIEDAD ANONIMA CERRADA</t>
  </si>
  <si>
    <t>20505243537</t>
  </si>
  <si>
    <t>ZTE CORPORATION -PERU</t>
  </si>
  <si>
    <t>20600232887</t>
  </si>
  <si>
    <t>PRODUCTOS DIVERSOS PARA EL HOGAR SOCIEDA</t>
  </si>
  <si>
    <t>20100287367</t>
  </si>
  <si>
    <t>COOPERATIVA INDUSTRIAL MANUFACTURAS TRES</t>
  </si>
  <si>
    <t>20604024278</t>
  </si>
  <si>
    <t>COMERCIALIZADORA OMAR E.I.R.L.</t>
  </si>
  <si>
    <t>20502790731</t>
  </si>
  <si>
    <t>BARRON VIEYRA INTERNATIONAL PERU S.A.C.</t>
  </si>
  <si>
    <t>20522322441</t>
  </si>
  <si>
    <t>KISMET S.A.C.</t>
  </si>
  <si>
    <t>20601426626</t>
  </si>
  <si>
    <t>DAYSUKI S.A.C.</t>
  </si>
  <si>
    <t>20565646754</t>
  </si>
  <si>
    <t>CAPITTANA RS S.A.C.</t>
  </si>
  <si>
    <t>20137076935</t>
  </si>
  <si>
    <t>CORPORACION TECNICA DEL PERU S.A.C</t>
  </si>
  <si>
    <t>20335082801</t>
  </si>
  <si>
    <t>COSCO SHIPPING LINES (PERU) S.A</t>
  </si>
  <si>
    <t>20556457876</t>
  </si>
  <si>
    <t>CORPORACION BONANZA GRASS SAC</t>
  </si>
  <si>
    <t>20508446765</t>
  </si>
  <si>
    <t>ALPACA TRADE SOCIEDAD COMERCIAL DE RESPO</t>
  </si>
  <si>
    <t>20170040938</t>
  </si>
  <si>
    <t>DANPER TRUJILLO S.A.C.</t>
  </si>
  <si>
    <t>20601574013</t>
  </si>
  <si>
    <t>ARTESANIAS INKA S DE ORO S.A.C</t>
  </si>
  <si>
    <t>20601766338</t>
  </si>
  <si>
    <t>GREAT SOUTHERN FISHERIES PERU S.A.C.</t>
  </si>
  <si>
    <t>20601495717</t>
  </si>
  <si>
    <t>H.R &amp; R.M ENTERPRISES S.A.C.</t>
  </si>
  <si>
    <t>20519993636</t>
  </si>
  <si>
    <t>COMERCIAL ROSHY IMPORT EXPORT EMPRESA IN</t>
  </si>
  <si>
    <t>20474807101</t>
  </si>
  <si>
    <t>ALITECNO S.A.C.</t>
  </si>
  <si>
    <t>20392776975</t>
  </si>
  <si>
    <t>MINERA SHOUXIN PERU S.A.</t>
  </si>
  <si>
    <t>20505366451</t>
  </si>
  <si>
    <t>MOMO SERVICE S.R.L.</t>
  </si>
  <si>
    <t>20477833722</t>
  </si>
  <si>
    <t>YUME TEX S.A.C.</t>
  </si>
  <si>
    <t>20454096275</t>
  </si>
  <si>
    <t>ALPACA SPAR SOCIEDAD COMERCIAL DE RESPON</t>
  </si>
  <si>
    <t>20604127867</t>
  </si>
  <si>
    <t>J &amp; S CHANPEZ S.A.C.</t>
  </si>
  <si>
    <t>10066801697</t>
  </si>
  <si>
    <t>QUISPE HUATARONGO LEONCIO</t>
  </si>
  <si>
    <t>20537447614</t>
  </si>
  <si>
    <t>ESPECIALIDADES TECNOLOGICAS S.A.C.</t>
  </si>
  <si>
    <t>20509675491</t>
  </si>
  <si>
    <t>DELTA ELECTRONICS (PERU) INC. S.R.L.</t>
  </si>
  <si>
    <t>20601368545</t>
  </si>
  <si>
    <t>SAHIN IMPORTS S.R.L.</t>
  </si>
  <si>
    <t>10042042272</t>
  </si>
  <si>
    <t>VELASQUEZ CARLOS LUIS ALBERTO</t>
  </si>
  <si>
    <t>20545471613</t>
  </si>
  <si>
    <t>MANANTIAL LATINA E.I.R.L.</t>
  </si>
  <si>
    <t>20565225813</t>
  </si>
  <si>
    <t>CENTRO CERVICO MAXILOFACIAL GONZALEZ S.</t>
  </si>
  <si>
    <t>20454627220</t>
  </si>
  <si>
    <t>CABRERA AND COMPANY CORPORATION S.R.L.</t>
  </si>
  <si>
    <t>20602549993</t>
  </si>
  <si>
    <t>TECNOLOGIA E.I.R.L.</t>
  </si>
  <si>
    <t>20604167401</t>
  </si>
  <si>
    <t>TEAM ENTERPRISES S.A.C.</t>
  </si>
  <si>
    <t>20533097805</t>
  </si>
  <si>
    <t>COMERCIAL IMPORT EXPORT BETANIA EMP. IND</t>
  </si>
  <si>
    <t>20602859569</t>
  </si>
  <si>
    <t>COTTON ENTERPRISE S.A.C.</t>
  </si>
  <si>
    <t>20604352569</t>
  </si>
  <si>
    <t>SANTA ELENA EXPORT S.A.C.</t>
  </si>
  <si>
    <t>20342103571</t>
  </si>
  <si>
    <t>DAVISCO S.A.</t>
  </si>
  <si>
    <t>20505682298</t>
  </si>
  <si>
    <t>INTERCRAFTS PERU S.A.C.</t>
  </si>
  <si>
    <t>20533332146</t>
  </si>
  <si>
    <t>EXPORTADORA EMQR E.I.R.L.</t>
  </si>
  <si>
    <t>20604913102</t>
  </si>
  <si>
    <t>TEXTIL BARLETTA S.A.C.</t>
  </si>
  <si>
    <t>10062663567</t>
  </si>
  <si>
    <t>HERENCIA QUISPE WILFREDO LUCHO</t>
  </si>
  <si>
    <t>20533291954</t>
  </si>
  <si>
    <t>IMPORTADORA Y EXPORTADORA CF Y FA EMPRES</t>
  </si>
  <si>
    <t>20601050154</t>
  </si>
  <si>
    <t>MAJESTIC ALPACAS S.A.C.</t>
  </si>
  <si>
    <t>20604010889</t>
  </si>
  <si>
    <t>H.M. ARTESANIAS EXPORT E IMPORT E.I.R.L.</t>
  </si>
  <si>
    <t>20600444809</t>
  </si>
  <si>
    <t>JM ALPATEX PERU S.A.C.</t>
  </si>
  <si>
    <t>20565536223</t>
  </si>
  <si>
    <t>CHINA MINMETALS NONFERROUS METALS PERU S</t>
  </si>
  <si>
    <t>20544102398</t>
  </si>
  <si>
    <t>ESTUDIO FLYER PERU SOCIEDAD ANONIMA CERR</t>
  </si>
  <si>
    <t>10199263680</t>
  </si>
  <si>
    <t>TORRES SUAREZ JOSE RODRIGO</t>
  </si>
  <si>
    <t>20566594987</t>
  </si>
  <si>
    <t>PRODUCCION BARRANCO S.A.C</t>
  </si>
  <si>
    <t>20527251606</t>
  </si>
  <si>
    <t>GALERIA ANDINA-ARTE TOTAL EMPRESA INDIVI</t>
  </si>
  <si>
    <t>20601428874</t>
  </si>
  <si>
    <t>DECOR SAN BLAS SOCIEDAD ANONIMA CERRADA</t>
  </si>
  <si>
    <t>20504218644</t>
  </si>
  <si>
    <t>COMERCIAL BELLA SUR S.A.C.</t>
  </si>
  <si>
    <t>20565727169</t>
  </si>
  <si>
    <t>ALGODON Y TEXTILES CHAVIN S.A.C.</t>
  </si>
  <si>
    <t>20555653094</t>
  </si>
  <si>
    <t>HILANA S.A.</t>
  </si>
  <si>
    <t>20563216752</t>
  </si>
  <si>
    <t>KELLER CIMENTACIONES S.A.C.</t>
  </si>
  <si>
    <t>20538527778</t>
  </si>
  <si>
    <t>NOBRAND S.A.C.</t>
  </si>
  <si>
    <t>10018167218</t>
  </si>
  <si>
    <t>MAMANI CONDORI SERGIO</t>
  </si>
  <si>
    <t>20100012856</t>
  </si>
  <si>
    <t>COMPAÑIA GOODYEAR DEL PERU S.A.</t>
  </si>
  <si>
    <t>20605750151</t>
  </si>
  <si>
    <t>ASOCIACION DE ARTESANOS MALLMA CULTURA D</t>
  </si>
  <si>
    <t>20293975036</t>
  </si>
  <si>
    <t>ROMANTEX S.A.C</t>
  </si>
  <si>
    <t>20600856279</t>
  </si>
  <si>
    <t>PERU INKA CRAFT GOLD S.A.C.</t>
  </si>
  <si>
    <t>20603666969</t>
  </si>
  <si>
    <t>PERU TEXTIL MARCELO S.A.C.</t>
  </si>
  <si>
    <t>20601944180</t>
  </si>
  <si>
    <t>BEIKUBEI PERU S.A.C.</t>
  </si>
  <si>
    <t>20505958625</t>
  </si>
  <si>
    <t>MOBILIA INDUSTRIAL S.A.C. - MOBILINDUS S</t>
  </si>
  <si>
    <t>20600989856</t>
  </si>
  <si>
    <t>IMPORTACION  EXPORTACION JS PERU E.I.R.L</t>
  </si>
  <si>
    <t>20523623266</t>
  </si>
  <si>
    <t>INSTITUCION EDUCATIVA  REINA DE LA PAZ E</t>
  </si>
  <si>
    <t>20516081784</t>
  </si>
  <si>
    <t>PERUVIAN CLOTHES &amp; STYLE SOCIEDAD ANONIM</t>
  </si>
  <si>
    <t>20108568845</t>
  </si>
  <si>
    <t>R.BERROCAL S.A.C.</t>
  </si>
  <si>
    <t>20521076101</t>
  </si>
  <si>
    <t>CORPORACION ORANGE PERU SOCIEDAD ANONIMA</t>
  </si>
  <si>
    <t>20602057497</t>
  </si>
  <si>
    <t>GRUPO OPTIMUM NEGOCIOS S.A.C.</t>
  </si>
  <si>
    <t>20601134277</t>
  </si>
  <si>
    <t>IMEXPRO S.A.C.</t>
  </si>
  <si>
    <t>20601189845</t>
  </si>
  <si>
    <t>EXPORT YANG CORD E.I.R.L.</t>
  </si>
  <si>
    <t>10012845435</t>
  </si>
  <si>
    <t>CUTIPA LIMACHE JUAN MANUEL</t>
  </si>
  <si>
    <t>20554434593</t>
  </si>
  <si>
    <t>ECOMUNDO ARTESANIAS E.I.R.L</t>
  </si>
  <si>
    <t>20605743171</t>
  </si>
  <si>
    <t>DUER SOCIEDAD ANONIMA CERRADA</t>
  </si>
  <si>
    <t>20508818816</t>
  </si>
  <si>
    <t>JIREH EL UNICO S.R.L.</t>
  </si>
  <si>
    <t>20102124139</t>
  </si>
  <si>
    <t>INDUSTRIAL SURQUILLO S.A.C.</t>
  </si>
  <si>
    <t>20554463003</t>
  </si>
  <si>
    <t>ANDINA FOODS EXPORT EMPRESA INDIVIDUAL D</t>
  </si>
  <si>
    <t>20217637644</t>
  </si>
  <si>
    <t>JANPER SUPPLIES SERVICE E.I.R.L.</t>
  </si>
  <si>
    <t>20330096749</t>
  </si>
  <si>
    <t>COMSATEL PERU SAC</t>
  </si>
  <si>
    <t>20533054669</t>
  </si>
  <si>
    <t>IMPORT EXPORT BANEGAS EMPRESA INDIVIDUAL</t>
  </si>
  <si>
    <t>20546217010</t>
  </si>
  <si>
    <t>PARTES INDUSTRIALES DEL PERU S.R.L</t>
  </si>
  <si>
    <t>20100265550</t>
  </si>
  <si>
    <t>CHEM MASTERS DEL PERU SA.</t>
  </si>
  <si>
    <t>20600553268</t>
  </si>
  <si>
    <t>OPTIMUS EQUIPMENT S.A.C.</t>
  </si>
  <si>
    <t>20602413960</t>
  </si>
  <si>
    <t>INVERSIONES CAMILITO S.A.C.</t>
  </si>
  <si>
    <t>20605336575</t>
  </si>
  <si>
    <t>ARTE VELARDE E.I.R.L.</t>
  </si>
  <si>
    <t>20603939281</t>
  </si>
  <si>
    <t>TRAMARSA FLOTA S.A.</t>
  </si>
  <si>
    <t>20601302919</t>
  </si>
  <si>
    <t>NEGOCIACIONES MATHIAS E.I.R.L.</t>
  </si>
  <si>
    <t>20131380101</t>
  </si>
  <si>
    <t>MINISTERIO DE RELACIONES EXTERIORES</t>
  </si>
  <si>
    <t>20553471665</t>
  </si>
  <si>
    <t>BAF LOGISTIC E.I.R.L.</t>
  </si>
  <si>
    <t>20603043830</t>
  </si>
  <si>
    <t>ARTEMAS S.A.C.</t>
  </si>
  <si>
    <t>20131380870</t>
  </si>
  <si>
    <t>COMANDO CONJUNTO DE LAS FUERZAS ARMADAS</t>
  </si>
  <si>
    <t>20413940568</t>
  </si>
  <si>
    <t>EMBOTELLADORA SAN MIGUEL DEL SUR S.A.C.</t>
  </si>
  <si>
    <t>20537019493</t>
  </si>
  <si>
    <t>FARL S.A.C.</t>
  </si>
  <si>
    <t>20546244254</t>
  </si>
  <si>
    <t>CEP LOGISTICS GROUP  S.A.C.</t>
  </si>
  <si>
    <t>20492490980</t>
  </si>
  <si>
    <t>ESPIGA INCA S.A.C.</t>
  </si>
  <si>
    <t>20563518686</t>
  </si>
  <si>
    <t>LINSEG TECNOLOGIA IND S.A.C.</t>
  </si>
  <si>
    <t>20518083121</t>
  </si>
  <si>
    <t>GROUP V&amp;L SAC</t>
  </si>
  <si>
    <t>20425917774</t>
  </si>
  <si>
    <t>STUDIO MODA S.A.C.</t>
  </si>
  <si>
    <t>20513339691</t>
  </si>
  <si>
    <t>STYLES Y DISEÑOS S.A.C</t>
  </si>
  <si>
    <t>20342868844</t>
  </si>
  <si>
    <t>STAR UP S.A.</t>
  </si>
  <si>
    <t>20104505784</t>
  </si>
  <si>
    <t>BODEGAS Y VIÑEDOS TABERNERO S.A.C.</t>
  </si>
  <si>
    <t>20383162654</t>
  </si>
  <si>
    <t>AE1 S.A.</t>
  </si>
  <si>
    <t>20454519761</t>
  </si>
  <si>
    <t>CALICAMPO S.A.C.</t>
  </si>
  <si>
    <t>20563391325</t>
  </si>
  <si>
    <t>COSTURA AZUL S.A.C.</t>
  </si>
  <si>
    <t>20605821228</t>
  </si>
  <si>
    <t>20606590904</t>
  </si>
  <si>
    <t>20603016751</t>
  </si>
  <si>
    <t>JC &amp; S TEXTILES S.A.C.</t>
  </si>
  <si>
    <t>20606627581</t>
  </si>
  <si>
    <t>20606123885</t>
  </si>
  <si>
    <t>20536800116</t>
  </si>
  <si>
    <t>INVERSIONES FLOTTHE S.A.C</t>
  </si>
  <si>
    <t>20603008678</t>
  </si>
  <si>
    <t>INDUSTRIA TEXTIL CAMILA E.I.R.L.</t>
  </si>
  <si>
    <t>20603991428</t>
  </si>
  <si>
    <t>ROMASEFA TEXTIL PERU S.A.C.</t>
  </si>
  <si>
    <t>20600865961</t>
  </si>
  <si>
    <t>JIREH COLLECTION S.A.C</t>
  </si>
  <si>
    <t>20510929021</t>
  </si>
  <si>
    <t>COTTON KINZ S.A.C.</t>
  </si>
  <si>
    <t>20532925003</t>
  </si>
  <si>
    <t>IMPORTACIONES EXPORTACIONES JHONY SOCIED</t>
  </si>
  <si>
    <t>20607316628</t>
  </si>
  <si>
    <t>20257364357</t>
  </si>
  <si>
    <t>MOLINOS &amp; CIA S.A.</t>
  </si>
  <si>
    <t>20603361602</t>
  </si>
  <si>
    <t>TEXTILOGIA S.A.C.</t>
  </si>
  <si>
    <t>20536196812</t>
  </si>
  <si>
    <t>CORPORACION MANIKI SRL</t>
  </si>
  <si>
    <t>20550003288</t>
  </si>
  <si>
    <t>CREATEL TRADING S.A.C.</t>
  </si>
  <si>
    <t>20508799099</t>
  </si>
  <si>
    <t>EMPRESA ARTESANAL SAMAR DE LAO SOCIEDAD</t>
  </si>
  <si>
    <t>20607343242</t>
  </si>
  <si>
    <t>20451726278</t>
  </si>
  <si>
    <t>BARCHIP PERÚ S.A.C.</t>
  </si>
  <si>
    <t>20603144920</t>
  </si>
  <si>
    <t>KIMAT INVERSIONES EXPORT &amp; IMPORT E.I.R.</t>
  </si>
  <si>
    <t>20545692032</t>
  </si>
  <si>
    <t>ACADAMI PERU S.A.C.</t>
  </si>
  <si>
    <t>20605397779</t>
  </si>
  <si>
    <t>MOMA FACTORY S.A.C.</t>
  </si>
  <si>
    <t>20543362094</t>
  </si>
  <si>
    <t>BALINI SOCIEDAD ANONIMA CERRADA</t>
  </si>
  <si>
    <t>20291457097</t>
  </si>
  <si>
    <t>SPECIAL PAINTS S.A.C.</t>
  </si>
  <si>
    <t>20265926232</t>
  </si>
  <si>
    <t>FUTURE TRENZ S.A.C</t>
  </si>
  <si>
    <t>20605505598</t>
  </si>
  <si>
    <t>20605275371</t>
  </si>
  <si>
    <t>PERUVIAN KNITWEAR S.A.C.</t>
  </si>
  <si>
    <t>20101156126</t>
  </si>
  <si>
    <t>CONFECCIONES MARIANA S R LTDA</t>
  </si>
  <si>
    <t>20605540211</t>
  </si>
  <si>
    <t>DAL CONFECCIONES E.I.R.L.</t>
  </si>
  <si>
    <t>20601673178</t>
  </si>
  <si>
    <t>INVERSIONES Y EXPORTACIONES R &amp; R S.A.C.</t>
  </si>
  <si>
    <t>20547455321</t>
  </si>
  <si>
    <t>STELLA PARDO E.I.R.L.</t>
  </si>
  <si>
    <t>20605344497</t>
  </si>
  <si>
    <t>D´TALK GLOBAL S.A.C.</t>
  </si>
  <si>
    <t>20504987605</t>
  </si>
  <si>
    <t>GRUPO SANTA LUCIA SOCIEDAD ANONIMA CERRA</t>
  </si>
  <si>
    <t>20605626255</t>
  </si>
  <si>
    <t>20607122190</t>
  </si>
  <si>
    <t>20291948589</t>
  </si>
  <si>
    <t>G &amp; G INDUSTRIAL S.R.L.</t>
  </si>
  <si>
    <t>20106604160</t>
  </si>
  <si>
    <t>CORDONES CINTAS SANTA ADELA SOCIEDAD COM</t>
  </si>
  <si>
    <t>20514477354</t>
  </si>
  <si>
    <t>INTINELLAS SOCIEDAD ANONIMA CERRADA INTI</t>
  </si>
  <si>
    <t>20505615001</t>
  </si>
  <si>
    <t>INNOVA INTERNATIONAL TRADING S.A.C.</t>
  </si>
  <si>
    <t>20603250134</t>
  </si>
  <si>
    <t>FIBRATEX PERU S.A.C.</t>
  </si>
  <si>
    <t>20605739653</t>
  </si>
  <si>
    <t>MOZH MOZH S.A.C.</t>
  </si>
  <si>
    <t>20509737518</t>
  </si>
  <si>
    <t>TEXMODART E.I.R.L.</t>
  </si>
  <si>
    <t>20603224737</t>
  </si>
  <si>
    <t>DEL MAAR SWIMWEAR E.I.R.L.</t>
  </si>
  <si>
    <t>20492194825</t>
  </si>
  <si>
    <t>EMMA KIDS SAC</t>
  </si>
  <si>
    <t>20517141560</t>
  </si>
  <si>
    <t>CASA DESIGN E.I.R.L.</t>
  </si>
  <si>
    <t>20600185943</t>
  </si>
  <si>
    <t>MINKAYTUPA S.A.C.</t>
  </si>
  <si>
    <t>20600264614</t>
  </si>
  <si>
    <t>ALFOMBRAS RODRIGO E.I.R.L.</t>
  </si>
  <si>
    <t>20501646246</t>
  </si>
  <si>
    <t>INDUSTRIAS KAEL S.A.C.</t>
  </si>
  <si>
    <t>20601864232</t>
  </si>
  <si>
    <t>URBAMODA SOCIEDAD ANONIMA CERRADA</t>
  </si>
  <si>
    <t>20602762166</t>
  </si>
  <si>
    <t>KNIT-LAB PERU S.A.C.</t>
  </si>
  <si>
    <t>20261484561</t>
  </si>
  <si>
    <t>GLOBAL TRADING COMPANY S.A</t>
  </si>
  <si>
    <t>20601187389</t>
  </si>
  <si>
    <t>INDUSTRIAL WALON SOCIEDAD ANONIMA CERRAD</t>
  </si>
  <si>
    <t>20537398907</t>
  </si>
  <si>
    <t>KOLIBRI ART SAC</t>
  </si>
  <si>
    <t>20604606536</t>
  </si>
  <si>
    <t>ARTESANIAS URPILLAY S.A.C.</t>
  </si>
  <si>
    <t>20522020436</t>
  </si>
  <si>
    <t>BUMER EXIMPORT S.R.L.</t>
  </si>
  <si>
    <t>20533230149</t>
  </si>
  <si>
    <t>INVERSIONES FORA E.I.R.L.</t>
  </si>
  <si>
    <t>20601390532</t>
  </si>
  <si>
    <t>WILTEX COMPANY EMPRESA INDIVIDUAL DE RES</t>
  </si>
  <si>
    <t>20603301871</t>
  </si>
  <si>
    <t>INKASIGN SOCIEDAD ANONIMA CERRADA</t>
  </si>
  <si>
    <t>20600718828</t>
  </si>
  <si>
    <t>LENYAN GROUP E.I.R.L.</t>
  </si>
  <si>
    <t>20539313674</t>
  </si>
  <si>
    <t>WALLO &amp; LILY S.A.C.</t>
  </si>
  <si>
    <t>20606698616</t>
  </si>
  <si>
    <t>20533331093</t>
  </si>
  <si>
    <t>EXPORT IMPORT IVAN COMPANY S.R.L.</t>
  </si>
  <si>
    <t>20601438608</t>
  </si>
  <si>
    <t>CREACIONES LAS PALMERAS E.I.R.L.</t>
  </si>
  <si>
    <t>20536903519</t>
  </si>
  <si>
    <t>SOLDEX SA</t>
  </si>
  <si>
    <t>20553142505</t>
  </si>
  <si>
    <t>FALCON CARGO EXPRESS S.A.C.</t>
  </si>
  <si>
    <t>20605063625</t>
  </si>
  <si>
    <t>ANTA INTI S.A.C.</t>
  </si>
  <si>
    <t>20556492787</t>
  </si>
  <si>
    <t>MACHUPICCHU ARTS E.I.R.L.</t>
  </si>
  <si>
    <t>20532866589</t>
  </si>
  <si>
    <t>AREL COMPANY SOCIEDAD ANONIMA CERRADA -</t>
  </si>
  <si>
    <t>20606726474</t>
  </si>
  <si>
    <t>20606454792</t>
  </si>
  <si>
    <t>20543524094</t>
  </si>
  <si>
    <t>MECHE CORREA S.A.C.</t>
  </si>
  <si>
    <t>20392988565</t>
  </si>
  <si>
    <t>CONVERSIONES  SAN JOSE   PERU  S.A.C.</t>
  </si>
  <si>
    <t>20500605279</t>
  </si>
  <si>
    <t>A B G PROMOCIONES S.A.C</t>
  </si>
  <si>
    <t>20255689585</t>
  </si>
  <si>
    <t>CIGEI SOCIEDAD ANONIMA CERRADA - CIGEI S</t>
  </si>
  <si>
    <t>20509862843</t>
  </si>
  <si>
    <t>AGP PERU S.A.C.</t>
  </si>
  <si>
    <t>20510263651</t>
  </si>
  <si>
    <t>AYLLU CRAFTSMAN PERU S.A.C.</t>
  </si>
  <si>
    <t>20602311318</t>
  </si>
  <si>
    <t>SELENO HEALTH PERU S.A.C.</t>
  </si>
  <si>
    <t>20101228992</t>
  </si>
  <si>
    <t>LAMINADOS S.A.C.</t>
  </si>
  <si>
    <t>20603104618</t>
  </si>
  <si>
    <t>EXPORTACIONES &amp; IMPORTACIONES ANABY E.I.</t>
  </si>
  <si>
    <t>20103744211</t>
  </si>
  <si>
    <t>PETREX SA</t>
  </si>
  <si>
    <t>20171036284</t>
  </si>
  <si>
    <t>INDUSTRIAS FIBRAFORTE S A</t>
  </si>
  <si>
    <t>20605332529</t>
  </si>
  <si>
    <t>MALVARENACO E.I.R.L.</t>
  </si>
  <si>
    <t>20565904125</t>
  </si>
  <si>
    <t>THE INCA DISTILLERY S.A.C.</t>
  </si>
  <si>
    <t>20555863731</t>
  </si>
  <si>
    <t>BCG PUBLICIDAD &amp; AGRONEGOCIOS S.A.C.</t>
  </si>
  <si>
    <t>20511451354</t>
  </si>
  <si>
    <t>UNIBELL S.A.C.</t>
  </si>
  <si>
    <t>20601969387</t>
  </si>
  <si>
    <t>INDUSTRIAS INFINITY E.I.R.L.</t>
  </si>
  <si>
    <t>20601400392</t>
  </si>
  <si>
    <t>MEGA OUTLET SOCIEDAD ANONIMA CERRADA</t>
  </si>
  <si>
    <t>20605203141</t>
  </si>
  <si>
    <t>MODA &amp; ALGODON PERU TEXTIL S.A.C.</t>
  </si>
  <si>
    <t>20600881281</t>
  </si>
  <si>
    <t>AQ MANUFACTURAS INDUSTRIALES S.A.C.</t>
  </si>
  <si>
    <t>20549211951</t>
  </si>
  <si>
    <t>G &amp; G DEL PACIFICO SOCIEDAD ANONIMA CERR</t>
  </si>
  <si>
    <t>20600791878</t>
  </si>
  <si>
    <t>INVERSIONES INDUSTRIALES COPACABANA S.A.</t>
  </si>
  <si>
    <t>20522907911</t>
  </si>
  <si>
    <t>YMB INDUSTRIAS E.I.R.L.</t>
  </si>
  <si>
    <t>20553971986</t>
  </si>
  <si>
    <t>MINDRAY PERU S.A.C.</t>
  </si>
  <si>
    <t>20604332444</t>
  </si>
  <si>
    <t>LUJO COMPANY S.A.C.</t>
  </si>
  <si>
    <t>20601370132</t>
  </si>
  <si>
    <t>EFE INGENIERIA Y PROYECTOS E.I.R.L.</t>
  </si>
  <si>
    <t>20551909507</t>
  </si>
  <si>
    <t>SKINS WOOL PERU S.A.C.</t>
  </si>
  <si>
    <t>20556247120</t>
  </si>
  <si>
    <t>IMPORT EXPORT VIRGEN DE GUADALUPE S.R.L.</t>
  </si>
  <si>
    <t>20604900639</t>
  </si>
  <si>
    <t>LESCANO &amp; GUERRA S.R.L.</t>
  </si>
  <si>
    <t>20600181697</t>
  </si>
  <si>
    <t>INVERSIONES ALTO ANDINO T.Y. SOCIEDAD CO</t>
  </si>
  <si>
    <t>20600508645</t>
  </si>
  <si>
    <t>INVERSIONES UNISAT S.R.L.</t>
  </si>
  <si>
    <t>20327420250</t>
  </si>
  <si>
    <t>IMPORTACIONES CARDENAS S.R.LTDA.</t>
  </si>
  <si>
    <t>20603811691</t>
  </si>
  <si>
    <t>IMPORTADORA CHENSI S.A.C.</t>
  </si>
  <si>
    <t>20602252711</t>
  </si>
  <si>
    <t>SAN NICOLAS IMPORT &amp; EXPORT S.A.C.</t>
  </si>
  <si>
    <t>20603434693</t>
  </si>
  <si>
    <t>ALFOMBRAS RODRIGO EXPORT S.R.L.</t>
  </si>
  <si>
    <t>20521395975</t>
  </si>
  <si>
    <t>ELY MANUFACTURERA TEXTIL EIRL</t>
  </si>
  <si>
    <t>20544074165</t>
  </si>
  <si>
    <t>GRUPO CORPORATIVO UNIMAC S.A.C</t>
  </si>
  <si>
    <t>20600988744</t>
  </si>
  <si>
    <t>ARTESANIA MAMANI EMPRESA INDIVIDUAL DE R</t>
  </si>
  <si>
    <t>20507590323</t>
  </si>
  <si>
    <t>MANUFACTURAS KUKULI SAC</t>
  </si>
  <si>
    <t>20601329710</t>
  </si>
  <si>
    <t>20551166105</t>
  </si>
  <si>
    <t>DOMHAR S.A.C.</t>
  </si>
  <si>
    <t>20511031576</t>
  </si>
  <si>
    <t>DISPOLAB FARMACEUTICA PERU S.A.</t>
  </si>
  <si>
    <t>20566181631</t>
  </si>
  <si>
    <t>XCLUSIV CLOTHING COMPANY S.A.C.</t>
  </si>
  <si>
    <t>10156994231</t>
  </si>
  <si>
    <t>PIZARRO RIVERA JUANA LUISA</t>
  </si>
  <si>
    <t>20600653238</t>
  </si>
  <si>
    <t>ANDREW´S FASHION S.A.C.</t>
  </si>
  <si>
    <t>20603891091</t>
  </si>
  <si>
    <t>IMPORTACION UNITED S.A.C.</t>
  </si>
  <si>
    <t>20503039347</t>
  </si>
  <si>
    <t>CONSOL.SUPPLY MANAG.SERV. LOG. PERU S.A.</t>
  </si>
  <si>
    <t>20603281315</t>
  </si>
  <si>
    <t>20538597121</t>
  </si>
  <si>
    <t>DRAEGER  PERU   S.A.C.</t>
  </si>
  <si>
    <t>20533340599</t>
  </si>
  <si>
    <t>INDHUT INVERSIONES EMPRESA INDIVIDUAL DE</t>
  </si>
  <si>
    <t>20135674410</t>
  </si>
  <si>
    <t>NAUTILIUS S.A.</t>
  </si>
  <si>
    <t>20506276161</t>
  </si>
  <si>
    <t>KNITTING PERU S.A.C.</t>
  </si>
  <si>
    <t>20604234981</t>
  </si>
  <si>
    <t>PACABAMBA SOCIEDAD ANONIMA CERRADA - PAC</t>
  </si>
  <si>
    <t>20548547068</t>
  </si>
  <si>
    <t>NIKKEN PERU S.R.L.</t>
  </si>
  <si>
    <t>20604994285</t>
  </si>
  <si>
    <t>ALPACA PERFECTIONS S.A.C.</t>
  </si>
  <si>
    <t>20100654025</t>
  </si>
  <si>
    <t>CORPORACION DE INDUSTRIAS PLASTICAS S A</t>
  </si>
  <si>
    <t>20100113610</t>
  </si>
  <si>
    <t>UNIÓN DE CERVECERÍAS PERUANAS BACKUS Y J</t>
  </si>
  <si>
    <t>20293588776</t>
  </si>
  <si>
    <t>EMBAJADA DE LOS ESTADOS UNIDOS AMERICA</t>
  </si>
  <si>
    <t>20605003886</t>
  </si>
  <si>
    <t>SERVICIOS MULTIPLES FAEDMI SOCIEDAD COME</t>
  </si>
  <si>
    <t>20540078921</t>
  </si>
  <si>
    <t>EXPORTADORA CAMINOS ALTOS DEL PERU S.A.C</t>
  </si>
  <si>
    <t>20513320915</t>
  </si>
  <si>
    <t>SAN MIGUEL INDUSTRIAS PET S.A.</t>
  </si>
  <si>
    <t>20101240186</t>
  </si>
  <si>
    <t>HUAMASH J  S R L</t>
  </si>
  <si>
    <t>20387282026</t>
  </si>
  <si>
    <t>REPRS.SEÑOR DE QUINUAPATA NATURE EXP.SRL</t>
  </si>
  <si>
    <t>20603234848</t>
  </si>
  <si>
    <t>W &amp; G CORPORACION GOICHA E.I.R.L.</t>
  </si>
  <si>
    <t>20463722472</t>
  </si>
  <si>
    <t>CPTS DRILLING FLUIDS LIMITED S.A.C.</t>
  </si>
  <si>
    <t>20550103231</t>
  </si>
  <si>
    <t>BTP ALMACENES S.A.C.</t>
  </si>
  <si>
    <t>20607138444</t>
  </si>
  <si>
    <t>20293797189</t>
  </si>
  <si>
    <t>TEXTILES JOC S.R.LTDA.</t>
  </si>
  <si>
    <t>20603344741</t>
  </si>
  <si>
    <t>CAVO EXPORTADORES E.I.R.L.</t>
  </si>
  <si>
    <t>20505813732</t>
  </si>
  <si>
    <t>INDUSTRIAS TEXTILES SOCIEDAD ANONIMA CER</t>
  </si>
  <si>
    <t>20605156216</t>
  </si>
  <si>
    <t>20524973708</t>
  </si>
  <si>
    <t>DOCOTEX E.I.R.L.</t>
  </si>
  <si>
    <t>20607378119</t>
  </si>
  <si>
    <t>20601037379</t>
  </si>
  <si>
    <t>R &amp; M LOGISTIC INTERNATIONAL E.I.R.L.</t>
  </si>
  <si>
    <t>20487611434</t>
  </si>
  <si>
    <t>MOVAFIL S.A.C.</t>
  </si>
  <si>
    <t>20607849685</t>
  </si>
  <si>
    <t>PRODCOMER S.A.C.</t>
  </si>
  <si>
    <t>20607393401</t>
  </si>
  <si>
    <t>GRUPO INDUSTRIAL QUISPE EIRL</t>
  </si>
  <si>
    <t>20532307091</t>
  </si>
  <si>
    <t>IMPORTACIONES &amp; EXPORTACIONES BRICEDA S.</t>
  </si>
  <si>
    <t>20605506501</t>
  </si>
  <si>
    <t>ARTESANIA THIJADE E.I.R.L.</t>
  </si>
  <si>
    <t>20606111372</t>
  </si>
  <si>
    <t>20556647144</t>
  </si>
  <si>
    <t>J'ELISA COLLECTION S.A.C.</t>
  </si>
  <si>
    <t>20600808550</t>
  </si>
  <si>
    <t>COMERCIO TEXTIL AISHA E.I.R.L.</t>
  </si>
  <si>
    <t>20605049151</t>
  </si>
  <si>
    <t>ANDREAS COLECTIONS S.A.C.</t>
  </si>
  <si>
    <t>20607367222</t>
  </si>
  <si>
    <t>20601147778</t>
  </si>
  <si>
    <t>INNOVA BABY S.A.C.</t>
  </si>
  <si>
    <t>20512126651</t>
  </si>
  <si>
    <t>HAUK S.A.C.</t>
  </si>
  <si>
    <t>20604722935</t>
  </si>
  <si>
    <t>20603001398</t>
  </si>
  <si>
    <t>TEXTILES ELIXIR S.A.C.</t>
  </si>
  <si>
    <t>20600084161</t>
  </si>
  <si>
    <t>MPZ EXPOIMPORT E.I.R.L.</t>
  </si>
  <si>
    <t>20606097787</t>
  </si>
  <si>
    <t>20607430218</t>
  </si>
  <si>
    <t>20607388475</t>
  </si>
  <si>
    <t>ANDEAN STYLE EXPORT AND IMPORT E.I.R.L.</t>
  </si>
  <si>
    <t>20546306039</t>
  </si>
  <si>
    <t>KILLA KNITS E.I.R.L.</t>
  </si>
  <si>
    <t>20605535756</t>
  </si>
  <si>
    <t>CONFECCIONES Y MULTISERVICIOS LYCBENT S.</t>
  </si>
  <si>
    <t>20602981658</t>
  </si>
  <si>
    <t>FUTURE VISIONS GALAXY S.A.C.</t>
  </si>
  <si>
    <t>20606799536</t>
  </si>
  <si>
    <t>20602124445</t>
  </si>
  <si>
    <t>TEJIDOS SOFILU S.A.C.</t>
  </si>
  <si>
    <t>20118626754</t>
  </si>
  <si>
    <t>MANUFACTURAS SAN FRANCISCO S.A.C.</t>
  </si>
  <si>
    <t>20600343328</t>
  </si>
  <si>
    <t>MILLMA &amp; QAYTU S.A.C.</t>
  </si>
  <si>
    <t>20563453614</t>
  </si>
  <si>
    <t>YUSUTEX RETAIL S.A.C.</t>
  </si>
  <si>
    <t>20254305066</t>
  </si>
  <si>
    <t>SIKA PERU S.A.C.</t>
  </si>
  <si>
    <t>20607618012</t>
  </si>
  <si>
    <t>20301183080</t>
  </si>
  <si>
    <t>A.C.P. REPRESENTACIONES S.A.C.</t>
  </si>
  <si>
    <t>20569155917</t>
  </si>
  <si>
    <t>COMERCIAL LIMAR E.I.R.L.</t>
  </si>
  <si>
    <t>20600846290</t>
  </si>
  <si>
    <t>J. LUISA PIZARRO RIVERA E.I.R.L. - JLPR</t>
  </si>
  <si>
    <t>20494316944</t>
  </si>
  <si>
    <t>G &amp; G GROUP SOCIEDAD ANONIMA CERRADA</t>
  </si>
  <si>
    <t>20605747923</t>
  </si>
  <si>
    <t>20601647886</t>
  </si>
  <si>
    <t>ASICS PERU S.R.L. EN LIQUIDACION</t>
  </si>
  <si>
    <t>20600419278</t>
  </si>
  <si>
    <t>ULTRA PREMIUM S.A.C</t>
  </si>
  <si>
    <t>20547119216</t>
  </si>
  <si>
    <t>ARTESANIAS ANDINAS LIMA S.A.C.</t>
  </si>
  <si>
    <t>20565342968</t>
  </si>
  <si>
    <t>EMPRESA JHAL E.I.R.L.</t>
  </si>
  <si>
    <t>20604244251</t>
  </si>
  <si>
    <t>COMERCIAL TBC PERU S.A.C.</t>
  </si>
  <si>
    <t>20370146994</t>
  </si>
  <si>
    <t>CORPORACION ACEROS AREQUIPA S.A.</t>
  </si>
  <si>
    <t>20550755492</t>
  </si>
  <si>
    <t>K &amp; T PERUVIAN GLOBAL TRADE S.R.L.</t>
  </si>
  <si>
    <t>20459343220</t>
  </si>
  <si>
    <t>ARTE FOLCKLORICO MILENARIO SOCIEDAD ANON</t>
  </si>
  <si>
    <t>20602449263</t>
  </si>
  <si>
    <t>GRUPO ICATEX S.A.C.</t>
  </si>
  <si>
    <t>20607627666</t>
  </si>
  <si>
    <t>20605123741</t>
  </si>
  <si>
    <t>OZEAN PERU S.A.C.</t>
  </si>
  <si>
    <t>20604481997</t>
  </si>
  <si>
    <t>20565701526</t>
  </si>
  <si>
    <t>CORPORACION OTTANER S.A.C.</t>
  </si>
  <si>
    <t>20601368499</t>
  </si>
  <si>
    <t>INVERSIONES GILMOR E.I.R.L.</t>
  </si>
  <si>
    <t>20600413466</t>
  </si>
  <si>
    <t>KING GROUP S.A.C.</t>
  </si>
  <si>
    <t>20602727841</t>
  </si>
  <si>
    <t>DISFRAWORLD E.I.R.L.</t>
  </si>
  <si>
    <t>20600407997</t>
  </si>
  <si>
    <t>JORDAN TRAVEL E.I.R.L.</t>
  </si>
  <si>
    <t>20557493299</t>
  </si>
  <si>
    <t>TECHNICAL INTERNACIONAL S.A.C.</t>
  </si>
  <si>
    <t>20100692628</t>
  </si>
  <si>
    <t>YOBEL SCM COSTUME JEWELRY S.A.</t>
  </si>
  <si>
    <t>20329973256</t>
  </si>
  <si>
    <t>SCHLUMBERGER DEL PERU S.A.</t>
  </si>
  <si>
    <t>20514429031</t>
  </si>
  <si>
    <t>CORPORACION GIRE S.A.C.</t>
  </si>
  <si>
    <t>20603145381</t>
  </si>
  <si>
    <t>COORPORACION HERMANOS ASOCIADOS TAIJER F</t>
  </si>
  <si>
    <t>20101080634</t>
  </si>
  <si>
    <t>GUIULFO TEXTIL SOCIEDAD ANONIMA - GUITEX</t>
  </si>
  <si>
    <t>20601224241</t>
  </si>
  <si>
    <t>SARPLAST PERU S.A.C.</t>
  </si>
  <si>
    <t>20563795761</t>
  </si>
  <si>
    <t>PUNA ESTUDIO S.A.C.</t>
  </si>
  <si>
    <t>20552386931</t>
  </si>
  <si>
    <t>HFP HYDRAULIC SOCIEDAD ANONIMA CERRADA -</t>
  </si>
  <si>
    <t>20409389741</t>
  </si>
  <si>
    <t>INVERSIONES MAHARO E.I.R.L. - AGENCIA DE</t>
  </si>
  <si>
    <t>20108110075</t>
  </si>
  <si>
    <t>GRUPO UH S.A.</t>
  </si>
  <si>
    <t>20601252091</t>
  </si>
  <si>
    <t>PERU MINERALS CORP S.A.C.</t>
  </si>
  <si>
    <t>20602787142</t>
  </si>
  <si>
    <t>MANUALIDADES ANDINAS E.I.R.L.</t>
  </si>
  <si>
    <t>20100003512</t>
  </si>
  <si>
    <t>INDUSTRIAS ELECTRO QUIMICAS S A</t>
  </si>
  <si>
    <t>20562909827</t>
  </si>
  <si>
    <t>PRODOTTI DEL PAIS S.A.</t>
  </si>
  <si>
    <t>20303180720</t>
  </si>
  <si>
    <t>SIEMENS ENERGY SOCIEDAD ANONIMA CERRADA</t>
  </si>
  <si>
    <t>20601790395</t>
  </si>
  <si>
    <t>SIEMENS GAMESA RENEWABLE ENERGY SOCIEDAD</t>
  </si>
  <si>
    <t>20553370044</t>
  </si>
  <si>
    <t>F.L.DIFFUSION S.A.C.</t>
  </si>
  <si>
    <t>20100055580</t>
  </si>
  <si>
    <t>TEXTILIA S A</t>
  </si>
  <si>
    <t>20100011701</t>
  </si>
  <si>
    <t>OWENS-ILLINOIS PERU S.A.</t>
  </si>
  <si>
    <t>20100036283</t>
  </si>
  <si>
    <t>INGENIERIA TEXTIL PERUANA S A</t>
  </si>
  <si>
    <t>20342762779</t>
  </si>
  <si>
    <t>OUTOTEC ( PERU ) S.A.C.</t>
  </si>
  <si>
    <t>20449303742</t>
  </si>
  <si>
    <t>COMERCIAL ABRAM S.A.C.</t>
  </si>
  <si>
    <t>20601340501</t>
  </si>
  <si>
    <t>20603737858</t>
  </si>
  <si>
    <t>ALPACAS ALLIN MAKI SOCIEDAD ANONIMA CERR</t>
  </si>
  <si>
    <t>20600977661</t>
  </si>
  <si>
    <t>CHINA RAILWAY TUNNEL GROUP CO., LTD SUCU</t>
  </si>
  <si>
    <t>20603663668</t>
  </si>
  <si>
    <t>DISTRIBUIDORA Y DROGUERIA QMART SOCIEDAD</t>
  </si>
  <si>
    <t>20601340641</t>
  </si>
  <si>
    <t>JOMARO EXPORT S.A.C.</t>
  </si>
  <si>
    <t>20108878364</t>
  </si>
  <si>
    <t>ARTESANIA LANERA ANDINA S A</t>
  </si>
  <si>
    <t>20606004053</t>
  </si>
  <si>
    <t>PAQU ALPACA´S E.I.R.L.</t>
  </si>
  <si>
    <t>20447692717</t>
  </si>
  <si>
    <t>COMITE MULTICOMUNAL DE MANEJO DE LA VICU</t>
  </si>
  <si>
    <t>20606219483</t>
  </si>
  <si>
    <t>20221563574</t>
  </si>
  <si>
    <t>COMUNIDAD CAMPESINA DE SAN JUAN DE ONDOR</t>
  </si>
  <si>
    <t>20516463121</t>
  </si>
  <si>
    <t>KOMAX PERU S.A.C.</t>
  </si>
  <si>
    <t>20516923491</t>
  </si>
  <si>
    <t>RINCONCITO DE LAS TRADICIONES PERUANAS E</t>
  </si>
  <si>
    <t>20603408927</t>
  </si>
  <si>
    <t>STREETBRANDS S.A.C.</t>
  </si>
  <si>
    <t>20442537551</t>
  </si>
  <si>
    <t>CENT DE TEXTILES TRADICIONALES DEL CUSCO</t>
  </si>
  <si>
    <t>20605110127</t>
  </si>
  <si>
    <t>20545766508</t>
  </si>
  <si>
    <t>SRDD GRUPO CREATIVO SAC</t>
  </si>
  <si>
    <t>20549613323</t>
  </si>
  <si>
    <t>DATH HOLDING SOCIEDAD ANONIMA CERRADA</t>
  </si>
  <si>
    <t>20602285872</t>
  </si>
  <si>
    <t>WANKALPACA SOCIEDAD ANONIMA CERRADA</t>
  </si>
  <si>
    <t>20122823971</t>
  </si>
  <si>
    <t>CREACIONES MUBARAK S.R.L.</t>
  </si>
  <si>
    <t>20605518428</t>
  </si>
  <si>
    <t>CHIGEXPORT S.A.C.</t>
  </si>
  <si>
    <t>20553379777</t>
  </si>
  <si>
    <t>ZOE TEXTIL S.A.</t>
  </si>
  <si>
    <t>20605881743</t>
  </si>
  <si>
    <t>20510502826</t>
  </si>
  <si>
    <t>M&amp;C TEXTILES S.A.C</t>
  </si>
  <si>
    <t>20606752017</t>
  </si>
  <si>
    <t>20550036453</t>
  </si>
  <si>
    <t>20603916051</t>
  </si>
  <si>
    <t>INVERSIONES Y NEGOCIOS GRAN CHIMU S.R.L.</t>
  </si>
  <si>
    <t>20543273741</t>
  </si>
  <si>
    <t>GRUPO EXPORTADOR D &amp; AJH S.A.C</t>
  </si>
  <si>
    <t>20449230257</t>
  </si>
  <si>
    <t>INDUSTRIAS TEXTILES MOSHELL S.A.C.</t>
  </si>
  <si>
    <t>20259659907</t>
  </si>
  <si>
    <t>PROCABLES SA</t>
  </si>
  <si>
    <t>20607537900</t>
  </si>
  <si>
    <t>20607139238</t>
  </si>
  <si>
    <t>20606036605</t>
  </si>
  <si>
    <t>20522214397</t>
  </si>
  <si>
    <t>BRL SOLUTIONS S.A.C.</t>
  </si>
  <si>
    <t>20446383044</t>
  </si>
  <si>
    <t>ASOCIACION ARCO IRIS</t>
  </si>
  <si>
    <t>20538045781</t>
  </si>
  <si>
    <t>TESSILE FORZA E.I.R.L.</t>
  </si>
  <si>
    <t>20600337921</t>
  </si>
  <si>
    <t>CELTA TEXTILES S.A.C. - CELTA TEX S.A.C.</t>
  </si>
  <si>
    <t>20601429471</t>
  </si>
  <si>
    <t>DIESMO EXPORT &amp; IMPORT SOCIEDAD ANONIMA</t>
  </si>
  <si>
    <t>20554121111</t>
  </si>
  <si>
    <t>EARTH TOTS S.A.C.</t>
  </si>
  <si>
    <t>20607890308</t>
  </si>
  <si>
    <t>20600983424</t>
  </si>
  <si>
    <t>GRUPO THOPA E.I.R.L.</t>
  </si>
  <si>
    <t>20517843084</t>
  </si>
  <si>
    <t>INVERSIONES BELL S.R.L.</t>
  </si>
  <si>
    <t>20600120507</t>
  </si>
  <si>
    <t>ALANIA S.A.C.</t>
  </si>
  <si>
    <t>20434837651</t>
  </si>
  <si>
    <t>AURUM JS S.R.L.</t>
  </si>
  <si>
    <t>20515735446</t>
  </si>
  <si>
    <t>CARSYL EXPORTACIONES SAC</t>
  </si>
  <si>
    <t>20509421634</t>
  </si>
  <si>
    <t>ALPACA B.B. S.A.C.</t>
  </si>
  <si>
    <t>20537834065</t>
  </si>
  <si>
    <t>ALPACA F CLOTHING S.A.C</t>
  </si>
  <si>
    <t>20546919120</t>
  </si>
  <si>
    <t>COLECCIONES INTI S.A.C</t>
  </si>
  <si>
    <t>20601477832</t>
  </si>
  <si>
    <t>20603069723</t>
  </si>
  <si>
    <t>MUNATEX S.A.C.</t>
  </si>
  <si>
    <t>20601175356</t>
  </si>
  <si>
    <t>SONONG ASOCIADOS S.A.C.</t>
  </si>
  <si>
    <t>20533052453</t>
  </si>
  <si>
    <t>IMPORTACION EXPORTACION ALBA SOCIEDAD AN</t>
  </si>
  <si>
    <t>20519342457</t>
  </si>
  <si>
    <t>CONSORCIO SUR ANDINO S.A.C.</t>
  </si>
  <si>
    <t>20601522544</t>
  </si>
  <si>
    <t>PERUVIAN SWEATERS INC S.A.C.</t>
  </si>
  <si>
    <t>20554063242</t>
  </si>
  <si>
    <t>CIDELCO MINERALS SOCIEDAD ANONIMA CERRAD</t>
  </si>
  <si>
    <t>20607831514</t>
  </si>
  <si>
    <t>20502892062</t>
  </si>
  <si>
    <t>AMERICAN COMPONENTS E.I.R.L.</t>
  </si>
  <si>
    <t>20544233573</t>
  </si>
  <si>
    <t>ALATI S.A.C.</t>
  </si>
  <si>
    <t>20604166129</t>
  </si>
  <si>
    <t>SWEATER LADY E.I.R.L</t>
  </si>
  <si>
    <t>20602564313</t>
  </si>
  <si>
    <t>IMPORT EXPORT QUIÑONEZ LUNA EMPRESA INDI</t>
  </si>
  <si>
    <t>20603215339</t>
  </si>
  <si>
    <t>R &amp; R EXPORT S.A.C.</t>
  </si>
  <si>
    <t>20607392081</t>
  </si>
  <si>
    <t>20601985072</t>
  </si>
  <si>
    <t>MI PAISANA SOCIEDAD ANONIMA CERRADA - MI</t>
  </si>
  <si>
    <t>20605030778</t>
  </si>
  <si>
    <t>INVERSIONES NAILAH S.A.C.</t>
  </si>
  <si>
    <t>20142567173</t>
  </si>
  <si>
    <t>MANOS AMIGAS S.A</t>
  </si>
  <si>
    <t>20374518519</t>
  </si>
  <si>
    <t>INDUSTRIAS PANDA S.A.C.</t>
  </si>
  <si>
    <t>20602984533</t>
  </si>
  <si>
    <t>DECORLINE DESIGN SOCIEDAD ANONIMA CERRAD</t>
  </si>
  <si>
    <t>20600575423</t>
  </si>
  <si>
    <t>GRUPO SUVAL E.I.R.L.</t>
  </si>
  <si>
    <t>20504061052</t>
  </si>
  <si>
    <t>SESUVECA DEL PERU S.A.C.</t>
  </si>
  <si>
    <t>20450130908</t>
  </si>
  <si>
    <t>INDUSTRIAS SISA S.A.C.</t>
  </si>
  <si>
    <t>20312372895</t>
  </si>
  <si>
    <t>YURA S.A.</t>
  </si>
  <si>
    <t>20607784656</t>
  </si>
  <si>
    <t>20601522218</t>
  </si>
  <si>
    <t>B &amp; S IMPORT EXPORT S.A.C.</t>
  </si>
  <si>
    <t>20100068487</t>
  </si>
  <si>
    <t>ABRASIVOS S.A.</t>
  </si>
  <si>
    <t>20546904360</t>
  </si>
  <si>
    <t>ARTEQIRI S.A.C.</t>
  </si>
  <si>
    <t>20258116667</t>
  </si>
  <si>
    <t>UNION SOUTH INTERNATIONAL S.A.C.</t>
  </si>
  <si>
    <t>20509208361</t>
  </si>
  <si>
    <t>D W K S.A.C.</t>
  </si>
  <si>
    <t>20549367969</t>
  </si>
  <si>
    <t>CORPORACION LUISIANA S.A.C.</t>
  </si>
  <si>
    <t>20100049181</t>
  </si>
  <si>
    <t>TAI LOY S.A.</t>
  </si>
  <si>
    <t>20556399574</t>
  </si>
  <si>
    <t>EXPORT IMPORT T.K.A. E.I.R.L.</t>
  </si>
  <si>
    <t>20605740856</t>
  </si>
  <si>
    <t>20607846147</t>
  </si>
  <si>
    <t>20344877158</t>
  </si>
  <si>
    <t>DERCO PERU S.A.</t>
  </si>
  <si>
    <t>20602389635</t>
  </si>
  <si>
    <t>EXPORT. IMPORT. PORRAS E.I.R.L.</t>
  </si>
  <si>
    <t>20308287395</t>
  </si>
  <si>
    <t>JOY GLOBAL (PERU) S.A.C.</t>
  </si>
  <si>
    <t>20513793228</t>
  </si>
  <si>
    <t>WHC DEL PERU S.A.</t>
  </si>
  <si>
    <t>20515165593</t>
  </si>
  <si>
    <t>TESCO SOCIEDAD ANONIMA CERRADA</t>
  </si>
  <si>
    <t>20100131430</t>
  </si>
  <si>
    <t>SACOS PISCO S.A.C.</t>
  </si>
  <si>
    <t>20603428774</t>
  </si>
  <si>
    <t>MANUFACTURAS Y SERVICIOS S &amp; P SOCIEDAD</t>
  </si>
  <si>
    <t>20521885395</t>
  </si>
  <si>
    <t>ADRENALINA S.A.C</t>
  </si>
  <si>
    <t>20395263952</t>
  </si>
  <si>
    <t>EL AGUILA SRL</t>
  </si>
  <si>
    <t>20519908540</t>
  </si>
  <si>
    <t>IMPORTACION Y EXPORTACION ORTILLANOS EMP</t>
  </si>
  <si>
    <t>20601623642</t>
  </si>
  <si>
    <t>IMPORTACIONES LARIN SOCIEDAD ANONIMA CER</t>
  </si>
  <si>
    <t>20557200615</t>
  </si>
  <si>
    <t>CLPUBLIBELT S.A.C.</t>
  </si>
  <si>
    <t>20136457528</t>
  </si>
  <si>
    <t>DISTRIBUIDORA CANVAK S.A.C.</t>
  </si>
  <si>
    <t>20601869447</t>
  </si>
  <si>
    <t>NEGOCIOS H Y D S.A.C.</t>
  </si>
  <si>
    <t>20553643032</t>
  </si>
  <si>
    <t>LINEA TEXTIL 84 S.A.C.</t>
  </si>
  <si>
    <t>20505770405</t>
  </si>
  <si>
    <t>SAFITEX S.A.C.</t>
  </si>
  <si>
    <t>20603250061</t>
  </si>
  <si>
    <t>PAS UNE MARQUE S.A.C.</t>
  </si>
  <si>
    <t>20372912694</t>
  </si>
  <si>
    <t>NAGUSKA SOCIEDAD ANONIMA</t>
  </si>
  <si>
    <t>20601294011</t>
  </si>
  <si>
    <t>SIKEREI PERU SOCIEDAD ANONIMA CERRADA  -</t>
  </si>
  <si>
    <t>20523273265</t>
  </si>
  <si>
    <t>MIRANDA - LANGA AGRO EXPORT S.A.C - MIRA</t>
  </si>
  <si>
    <t>20553398992</t>
  </si>
  <si>
    <t>INTERNALIA PERU S.A.C.</t>
  </si>
  <si>
    <t>20600988019</t>
  </si>
  <si>
    <t>MODA BB KUKILIN E.I.R.L.</t>
  </si>
  <si>
    <t>20544240359</t>
  </si>
  <si>
    <t>MARO INDUSTRY S.A.C.</t>
  </si>
  <si>
    <t>20503491011</t>
  </si>
  <si>
    <t>IMPORTACIONES Y EXPORTACIONES AMERICAN P</t>
  </si>
  <si>
    <t>20603764898</t>
  </si>
  <si>
    <t>APOLLO INTERNATIONAL SHIP SUPPLIERS S.A.</t>
  </si>
  <si>
    <t>20537820510</t>
  </si>
  <si>
    <t>EMA - SAXIMAN LOGISTIC INC. PERU SOCIEDA</t>
  </si>
  <si>
    <t>20565571649</t>
  </si>
  <si>
    <t>INKA TRAIL CORPORATION E.I.R.L.</t>
  </si>
  <si>
    <t>20603509341</t>
  </si>
  <si>
    <t>AGROEXPORTACIONES SAN PABLO S.A.C.</t>
  </si>
  <si>
    <t>20330511827</t>
  </si>
  <si>
    <t>AMAZON CORPORATION S.A.</t>
  </si>
  <si>
    <t>ENERO - JUNIO 2021-2020</t>
  </si>
  <si>
    <t>ENERO - JUNIO  2020</t>
  </si>
  <si>
    <t>ENERO  - JUNIO 2021</t>
  </si>
  <si>
    <t>20600426321</t>
  </si>
  <si>
    <t>NAUPAQ SOCIEDAD ANONIMA CERRADA - NAUPAQ</t>
  </si>
  <si>
    <t>20606993880</t>
  </si>
  <si>
    <t>20549332405</t>
  </si>
  <si>
    <t>20553220824</t>
  </si>
  <si>
    <t>INVERSIONES HAPPY TTOBI S.A.C.</t>
  </si>
  <si>
    <t>20607773581</t>
  </si>
  <si>
    <t>20521584867</t>
  </si>
  <si>
    <t>FUTURO INTERNACIONAL E.I.R.L. - FUTUROIN</t>
  </si>
  <si>
    <t>MEGA INDUSTRIAS JUANCA E.I.R.L.</t>
  </si>
  <si>
    <t>20555820926</t>
  </si>
  <si>
    <t>INDUSTRIA TEXTIL PIMA PERU S.A.C. - INDU</t>
  </si>
  <si>
    <t>20602441131</t>
  </si>
  <si>
    <t>TIMG EMPRESA INDIVIDUAL DE RESPONSABILID</t>
  </si>
  <si>
    <t>20601494095</t>
  </si>
  <si>
    <t>ADDERA PERU S.A.C.</t>
  </si>
  <si>
    <t>20607652482</t>
  </si>
  <si>
    <t>20605095110</t>
  </si>
  <si>
    <t>IMPORTACIONES Y EXPORTACIONES HUAMANI S.</t>
  </si>
  <si>
    <t>20546710671</t>
  </si>
  <si>
    <t>20525523463</t>
  </si>
  <si>
    <t>LUZBER SAC</t>
  </si>
  <si>
    <t>20600250125</t>
  </si>
  <si>
    <t>CORPORACION BAMBINO EMPRESA INDIVIDUAL D</t>
  </si>
  <si>
    <t>20565451741</t>
  </si>
  <si>
    <t>A Y C CARGO INTERNACIONAL E.I.R.L</t>
  </si>
  <si>
    <t>20566017831</t>
  </si>
  <si>
    <t>CTEX SAFETY PERU S.A.C.</t>
  </si>
  <si>
    <t>20604885338</t>
  </si>
  <si>
    <t>MCO ALFA E.I.R.L.</t>
  </si>
  <si>
    <t>20607756008</t>
  </si>
  <si>
    <t>20565519485</t>
  </si>
  <si>
    <t>20556163961</t>
  </si>
  <si>
    <t>INVERSIONES LA MINGA E.I.R.L.</t>
  </si>
  <si>
    <t>20606691981</t>
  </si>
  <si>
    <t>20604652759</t>
  </si>
  <si>
    <t>INVERSIONES APU IPA S.A.C.</t>
  </si>
  <si>
    <t>20535898554</t>
  </si>
  <si>
    <t>M &amp; M TENDENCIAS S.A.C.</t>
  </si>
  <si>
    <t>20604605327</t>
  </si>
  <si>
    <t>GY-UNION S.A.C.</t>
  </si>
  <si>
    <t>20607921475</t>
  </si>
  <si>
    <t>20608003704</t>
  </si>
  <si>
    <t>20607976407</t>
  </si>
  <si>
    <t>20605263403</t>
  </si>
  <si>
    <t>20604027293</t>
  </si>
  <si>
    <t>TEJIENDO 5 PUNTOS S.A.C.</t>
  </si>
  <si>
    <t>20533717285</t>
  </si>
  <si>
    <t>YURAQ JANKA DESIGNS &amp; ADVENTURE E.I.R.L.</t>
  </si>
  <si>
    <t>20563196204</t>
  </si>
  <si>
    <t>PERUHAND.COM S.R.L.</t>
  </si>
  <si>
    <t>20555827858</t>
  </si>
  <si>
    <t>CORPORACION OCEAN BLUE S.A.C.</t>
  </si>
  <si>
    <t>20508704560</t>
  </si>
  <si>
    <t>NEW CONCEPT MINING PERU S.A.C.</t>
  </si>
  <si>
    <t>20552341911</t>
  </si>
  <si>
    <t>AMORINKAPERU E.I.R.L.</t>
  </si>
  <si>
    <t>20603901909</t>
  </si>
  <si>
    <t>20600604351</t>
  </si>
  <si>
    <t>20526059116</t>
  </si>
  <si>
    <t>PROBRISA PERU S.A.C.</t>
  </si>
  <si>
    <t>20607554731</t>
  </si>
  <si>
    <t>20604981621</t>
  </si>
  <si>
    <t>INTI PERU SUCURSAL DEL PERU</t>
  </si>
  <si>
    <t>20524386241</t>
  </si>
  <si>
    <t>DESTILERIA LA CARAVEDO S.R.L</t>
  </si>
  <si>
    <t>20600891775</t>
  </si>
  <si>
    <t>MARILIA DISTRIBUCIONES EMPRESA INDIVIDUA</t>
  </si>
  <si>
    <t>20605881620</t>
  </si>
  <si>
    <t>MINERQUIM PERU S.A.C.</t>
  </si>
  <si>
    <t>20603503547</t>
  </si>
  <si>
    <t>20602543511</t>
  </si>
  <si>
    <t>THE NOISE MUSIC STORE E.I.R.L.</t>
  </si>
  <si>
    <t>20601997518</t>
  </si>
  <si>
    <t>ECOMIN HNOS S.A.C.</t>
  </si>
  <si>
    <t>20420535628</t>
  </si>
  <si>
    <t>SADE-COMP.GNRAL.TRAVAUX D'HYDRL.SUC.PERU</t>
  </si>
  <si>
    <t>20604117527</t>
  </si>
  <si>
    <t>EXPORT SALAMANCA TRAVEL E.I.R.L. - EXSAT</t>
  </si>
  <si>
    <t>20607304620</t>
  </si>
  <si>
    <t>20556021318</t>
  </si>
  <si>
    <t>KING WARE S.A.C.</t>
  </si>
  <si>
    <t>20555902574</t>
  </si>
  <si>
    <t>JAHR PERU S.A.C.</t>
  </si>
  <si>
    <t>20565907574</t>
  </si>
  <si>
    <t>TECDRILL DEL PERU S.A.C.</t>
  </si>
  <si>
    <t>20508912081</t>
  </si>
  <si>
    <t>J &amp; V BUSSINES BUILDING E.I.R.L.</t>
  </si>
  <si>
    <t>20607761214</t>
  </si>
  <si>
    <t>20606973854</t>
  </si>
  <si>
    <t>20607997731</t>
  </si>
  <si>
    <t>20293755770</t>
  </si>
  <si>
    <t>SAKANA DEL PERU S.A</t>
  </si>
  <si>
    <t>20544574214</t>
  </si>
  <si>
    <t>CERVECERIA BARBARIAN S.A.C</t>
  </si>
  <si>
    <t>20553826897</t>
  </si>
  <si>
    <t>INVERSIONES GROUP PERU S.A.C.</t>
  </si>
  <si>
    <t>20516723301</t>
  </si>
  <si>
    <t>BERSAG S.A.C.</t>
  </si>
  <si>
    <t>20509214337</t>
  </si>
  <si>
    <t>QUALIMODA S.A.C.</t>
  </si>
  <si>
    <t>20506840831</t>
  </si>
  <si>
    <t>ESPUMAS DE POLIMEROS SOCIEDAD ANONIMA CE</t>
  </si>
  <si>
    <t>10105380939</t>
  </si>
  <si>
    <t>CABRERA RODRIGUEZ LUIS ANGEL</t>
  </si>
  <si>
    <t>20389625664</t>
  </si>
  <si>
    <t>MIRNI S.A.</t>
  </si>
  <si>
    <t>20516256843</t>
  </si>
  <si>
    <t>POLYTEX S.A.</t>
  </si>
  <si>
    <t>20604430071</t>
  </si>
  <si>
    <t>CARSA SERVICIOS GENERALES EMPRESA INDIVI</t>
  </si>
  <si>
    <t>20536597728</t>
  </si>
  <si>
    <t>CREACIONES KUMPI SOCIEDAD ANONIMA CERRAD</t>
  </si>
  <si>
    <t>20604474851</t>
  </si>
  <si>
    <t>LORENZA VD WALL S.A.C.</t>
  </si>
  <si>
    <t>20515405578</t>
  </si>
  <si>
    <t>EXOTIC DESIGNS INC SAC</t>
  </si>
  <si>
    <t>10433384267</t>
  </si>
  <si>
    <t>PERALTA SOTO CHRISTHIAN DANNY</t>
  </si>
  <si>
    <t>20533255648</t>
  </si>
  <si>
    <t>IMPORTADORA Y EXPORTADORA SOFI E.I.R.L.</t>
  </si>
  <si>
    <t>20523380690</t>
  </si>
  <si>
    <t>AKLLA EXPORT IMPORT S.A.C.</t>
  </si>
  <si>
    <t>20600424859</t>
  </si>
  <si>
    <t>CREACIONES J Y M E.I.R.L.</t>
  </si>
  <si>
    <t>20600141385</t>
  </si>
  <si>
    <t>IMPORTACIONES Y EXPORTACIONES DEYVI S.A.</t>
  </si>
  <si>
    <t>20602613543</t>
  </si>
  <si>
    <t>MUNAI KAJWI S.A.C. - MKAJWI S.A.C.</t>
  </si>
  <si>
    <t>20601853117</t>
  </si>
  <si>
    <t>PURE INNOVATIONS S.A.C.</t>
  </si>
  <si>
    <t>20100119065</t>
  </si>
  <si>
    <t>XEROX DEL PERU S A</t>
  </si>
  <si>
    <t>20524189501</t>
  </si>
  <si>
    <t>BRAY CONTROLS PERU S.A.C</t>
  </si>
  <si>
    <t>20492852997</t>
  </si>
  <si>
    <t>CERAMICAS KANTU SOCIEDAD ANONIMA CERRADA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</si>
</sst>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0.0%"/>
    <numFmt numFmtId="189" formatCode="0.000"/>
    <numFmt numFmtId="190" formatCode="_ * \ #,##0_ ;_ * \-#\ ##0_ ;_ * &quot;-&quot;_ ;_ @_ "/>
    <numFmt numFmtId="191" formatCode="#,##0.00;[Red]#,##0.00"/>
    <numFmt numFmtId="192" formatCode="_ * #,##0_ ;_ * \-#,##0_ ;_ * &quot;-&quot;??_ ;_ @_ "/>
    <numFmt numFmtId="193" formatCode="0.0;[Red]0.0"/>
    <numFmt numFmtId="194" formatCode="0.0_ ;[Red]\-0.0\ "/>
    <numFmt numFmtId="195" formatCode="0.00_ ;[Red]\-0.00\ "/>
    <numFmt numFmtId="196" formatCode="_ * #,##0.00_ ;_ * \-#,##0.00_ ;_ * &quot;-&quot;_ ;_ @_ "/>
    <numFmt numFmtId="197" formatCode="#,##0.00_ ;[Red]\-#,##0.00\ "/>
    <numFmt numFmtId="198" formatCode="_ * #,##0.0_ ;_ * \-#,##0.0_ ;_ * &quot;-&quot;_ ;_ @_ "/>
    <numFmt numFmtId="199" formatCode="0_ ;[Red]\-0\ "/>
    <numFmt numFmtId="200" formatCode="0.0"/>
    <numFmt numFmtId="201" formatCode="#,##0_ ;\-#,##0\ "/>
    <numFmt numFmtId="202" formatCode="0.0000"/>
    <numFmt numFmtId="203" formatCode="#,##0.000"/>
    <numFmt numFmtId="204" formatCode="_ * #,##0.0_ ;_ * \-#,##0.0_ ;_ * &quot;-&quot;?_ ;_ @_ "/>
    <numFmt numFmtId="205" formatCode="0.000_ ;[Red]\-0.000\ "/>
    <numFmt numFmtId="206" formatCode="_ * #.##0_ ;_ * \-#.##0_ ;_ * &quot;-&quot;??_ ;_ @_ "/>
    <numFmt numFmtId="207" formatCode="_-* #,##0.0_-;\-* #,##0.0_-;_-* &quot;-&quot;_-;_-@_-"/>
    <numFmt numFmtId="208" formatCode="_-* #,##0.00_-;\-* #,##0.00_-;_-* &quot;-&quot;_-;_-@_-"/>
    <numFmt numFmtId="209" formatCode="_-* #,##0.000_-;\-* #,##0.000_-;_-* &quot;-&quot;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.0"/>
  </numFmts>
  <fonts count="48">
    <font>
      <sz val="10"/>
      <name val="Arial"/>
      <family val="0"/>
    </font>
    <font>
      <sz val="12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2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Alignment="1">
      <alignment/>
    </xf>
    <xf numFmtId="189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59" applyFont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59" applyFont="1" applyBorder="1" applyAlignment="1" applyProtection="1">
      <alignment horizontal="left"/>
      <protection/>
    </xf>
    <xf numFmtId="0" fontId="7" fillId="0" borderId="0" xfId="59" applyFont="1" applyBorder="1">
      <alignment/>
      <protection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center"/>
    </xf>
    <xf numFmtId="188" fontId="5" fillId="0" borderId="0" xfId="66" applyNumberFormat="1" applyFont="1" applyFill="1" applyBorder="1" applyAlignment="1">
      <alignment horizontal="center"/>
    </xf>
    <xf numFmtId="195" fontId="5" fillId="0" borderId="0" xfId="66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33" borderId="14" xfId="60" applyFont="1" applyFill="1" applyBorder="1" applyAlignment="1" applyProtection="1" quotePrefix="1">
      <alignment horizontal="center" vertical="center"/>
      <protection/>
    </xf>
    <xf numFmtId="189" fontId="5" fillId="33" borderId="15" xfId="0" applyNumberFormat="1" applyFont="1" applyFill="1" applyBorder="1" applyAlignment="1">
      <alignment horizontal="center" vertical="center" wrapText="1"/>
    </xf>
    <xf numFmtId="189" fontId="5" fillId="33" borderId="16" xfId="0" applyNumberFormat="1" applyFont="1" applyFill="1" applyBorder="1" applyAlignment="1">
      <alignment horizontal="center" vertical="center" wrapText="1"/>
    </xf>
    <xf numFmtId="189" fontId="5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/>
    </xf>
    <xf numFmtId="192" fontId="0" fillId="0" borderId="20" xfId="0" applyNumberFormat="1" applyFill="1" applyBorder="1" applyAlignment="1">
      <alignment horizontal="center"/>
    </xf>
    <xf numFmtId="192" fontId="0" fillId="0" borderId="19" xfId="0" applyNumberFormat="1" applyBorder="1" applyAlignment="1">
      <alignment horizontal="center"/>
    </xf>
    <xf numFmtId="192" fontId="0" fillId="0" borderId="19" xfId="0" applyNumberForma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196" fontId="5" fillId="33" borderId="22" xfId="0" applyNumberFormat="1" applyFont="1" applyFill="1" applyBorder="1" applyAlignment="1">
      <alignment horizontal="center"/>
    </xf>
    <xf numFmtId="196" fontId="0" fillId="33" borderId="23" xfId="0" applyNumberFormat="1" applyFill="1" applyBorder="1" applyAlignment="1">
      <alignment horizontal="center"/>
    </xf>
    <xf numFmtId="196" fontId="5" fillId="33" borderId="24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6" applyFont="1" applyFill="1" applyBorder="1" applyAlignment="1">
      <alignment horizontal="center"/>
    </xf>
    <xf numFmtId="196" fontId="5" fillId="0" borderId="0" xfId="66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88" fontId="5" fillId="33" borderId="11" xfId="66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188" fontId="0" fillId="33" borderId="11" xfId="66" applyNumberFormat="1" applyFill="1" applyBorder="1" applyAlignment="1">
      <alignment horizontal="center"/>
    </xf>
    <xf numFmtId="196" fontId="0" fillId="33" borderId="11" xfId="66" applyNumberFormat="1" applyFont="1" applyFill="1" applyBorder="1" applyAlignment="1">
      <alignment horizontal="center"/>
    </xf>
    <xf numFmtId="188" fontId="5" fillId="33" borderId="21" xfId="66" applyNumberFormat="1" applyFont="1" applyFill="1" applyBorder="1" applyAlignment="1">
      <alignment horizontal="center"/>
    </xf>
    <xf numFmtId="196" fontId="5" fillId="33" borderId="21" xfId="66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9" fontId="5" fillId="33" borderId="25" xfId="66" applyFont="1" applyFill="1" applyBorder="1" applyAlignment="1">
      <alignment horizontal="center"/>
    </xf>
    <xf numFmtId="196" fontId="5" fillId="33" borderId="25" xfId="66" applyNumberFormat="1" applyFont="1" applyFill="1" applyBorder="1" applyAlignment="1">
      <alignment horizontal="center"/>
    </xf>
    <xf numFmtId="188" fontId="0" fillId="34" borderId="20" xfId="66" applyNumberFormat="1" applyFill="1" applyBorder="1" applyAlignment="1">
      <alignment horizontal="center"/>
    </xf>
    <xf numFmtId="188" fontId="0" fillId="34" borderId="11" xfId="66" applyNumberFormat="1" applyFill="1" applyBorder="1" applyAlignment="1">
      <alignment horizontal="center"/>
    </xf>
    <xf numFmtId="188" fontId="0" fillId="34" borderId="19" xfId="66" applyNumberFormat="1" applyFill="1" applyBorder="1" applyAlignment="1">
      <alignment horizontal="center"/>
    </xf>
    <xf numFmtId="195" fontId="0" fillId="34" borderId="19" xfId="0" applyNumberFormat="1" applyFill="1" applyBorder="1" applyAlignment="1">
      <alignment horizontal="center"/>
    </xf>
    <xf numFmtId="196" fontId="0" fillId="34" borderId="26" xfId="66" applyNumberFormat="1" applyFont="1" applyFill="1" applyBorder="1" applyAlignment="1">
      <alignment horizontal="center"/>
    </xf>
    <xf numFmtId="196" fontId="0" fillId="34" borderId="22" xfId="0" applyNumberFormat="1" applyFill="1" applyBorder="1" applyAlignment="1">
      <alignment horizontal="center"/>
    </xf>
    <xf numFmtId="196" fontId="0" fillId="34" borderId="27" xfId="66" applyNumberFormat="1" applyFont="1" applyFill="1" applyBorder="1" applyAlignment="1">
      <alignment horizontal="center"/>
    </xf>
    <xf numFmtId="196" fontId="0" fillId="34" borderId="23" xfId="0" applyNumberFormat="1" applyFill="1" applyBorder="1" applyAlignment="1">
      <alignment horizontal="center"/>
    </xf>
    <xf numFmtId="196" fontId="0" fillId="34" borderId="28" xfId="66" applyNumberFormat="1" applyFont="1" applyFill="1" applyBorder="1" applyAlignment="1">
      <alignment horizontal="center"/>
    </xf>
    <xf numFmtId="196" fontId="0" fillId="34" borderId="29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96" fontId="0" fillId="34" borderId="30" xfId="66" applyNumberFormat="1" applyFont="1" applyFill="1" applyBorder="1" applyAlignment="1">
      <alignment horizontal="center"/>
    </xf>
    <xf numFmtId="196" fontId="0" fillId="34" borderId="31" xfId="0" applyNumberFormat="1" applyFill="1" applyBorder="1" applyAlignment="1">
      <alignment horizontal="center"/>
    </xf>
    <xf numFmtId="188" fontId="0" fillId="34" borderId="11" xfId="66" applyNumberFormat="1" applyFont="1" applyFill="1" applyBorder="1" applyAlignment="1">
      <alignment horizontal="center"/>
    </xf>
    <xf numFmtId="196" fontId="0" fillId="34" borderId="32" xfId="66" applyNumberFormat="1" applyFont="1" applyFill="1" applyBorder="1" applyAlignment="1">
      <alignment horizontal="center"/>
    </xf>
    <xf numFmtId="9" fontId="0" fillId="0" borderId="0" xfId="66" applyFont="1" applyAlignment="1">
      <alignment/>
    </xf>
    <xf numFmtId="188" fontId="0" fillId="34" borderId="19" xfId="66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188" fontId="46" fillId="34" borderId="11" xfId="66" applyNumberFormat="1" applyFont="1" applyFill="1" applyBorder="1" applyAlignment="1">
      <alignment horizontal="center"/>
    </xf>
    <xf numFmtId="188" fontId="47" fillId="33" borderId="11" xfId="66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188" fontId="0" fillId="34" borderId="20" xfId="66" applyNumberFormat="1" applyFont="1" applyFill="1" applyBorder="1" applyAlignment="1">
      <alignment horizontal="center"/>
    </xf>
    <xf numFmtId="188" fontId="46" fillId="34" borderId="19" xfId="66" applyNumberFormat="1" applyFont="1" applyFill="1" applyBorder="1" applyAlignment="1">
      <alignment horizontal="center"/>
    </xf>
    <xf numFmtId="188" fontId="5" fillId="33" borderId="25" xfId="66" applyNumberFormat="1" applyFont="1" applyFill="1" applyBorder="1" applyAlignment="1">
      <alignment horizontal="center"/>
    </xf>
    <xf numFmtId="189" fontId="5" fillId="33" borderId="34" xfId="0" applyNumberFormat="1" applyFont="1" applyFill="1" applyBorder="1" applyAlignment="1">
      <alignment horizontal="center" vertical="center" wrapText="1"/>
    </xf>
    <xf numFmtId="189" fontId="5" fillId="33" borderId="35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169" fontId="5" fillId="34" borderId="11" xfId="0" applyNumberFormat="1" applyFont="1" applyFill="1" applyBorder="1" applyAlignment="1">
      <alignment horizontal="center"/>
    </xf>
    <xf numFmtId="0" fontId="7" fillId="33" borderId="36" xfId="60" applyFont="1" applyFill="1" applyBorder="1" applyAlignment="1" applyProtection="1">
      <alignment horizontal="center" vertical="center" wrapText="1"/>
      <protection/>
    </xf>
    <xf numFmtId="0" fontId="7" fillId="33" borderId="37" xfId="60" applyFont="1" applyFill="1" applyBorder="1" applyAlignment="1" applyProtection="1">
      <alignment horizontal="center" vertical="center" wrapText="1"/>
      <protection/>
    </xf>
    <xf numFmtId="49" fontId="5" fillId="33" borderId="38" xfId="0" applyNumberFormat="1" applyFont="1" applyFill="1" applyBorder="1" applyAlignment="1" quotePrefix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 wrapText="1"/>
    </xf>
    <xf numFmtId="0" fontId="0" fillId="33" borderId="29" xfId="0" applyNumberForma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NumberForma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1" fontId="5" fillId="33" borderId="42" xfId="0" applyNumberFormat="1" applyFont="1" applyFill="1" applyBorder="1" applyAlignment="1">
      <alignment horizontal="center"/>
    </xf>
    <xf numFmtId="1" fontId="5" fillId="33" borderId="21" xfId="0" applyNumberFormat="1" applyFont="1" applyFill="1" applyBorder="1" applyAlignment="1">
      <alignment horizontal="center"/>
    </xf>
    <xf numFmtId="189" fontId="7" fillId="33" borderId="40" xfId="0" applyNumberFormat="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1" fontId="0" fillId="33" borderId="32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5" fillId="33" borderId="46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_exportacion ENE-DIC 2001 por rubro y mercado" xfId="59"/>
    <cellStyle name="Normal_exportacion por rubro y mercado 1995 hasta 1999" xfId="60"/>
    <cellStyle name="Nota" xfId="61"/>
    <cellStyle name="Porcentaje 2" xfId="62"/>
    <cellStyle name="Porcentaje 3" xfId="63"/>
    <cellStyle name="Porcentaje 3 2" xfId="64"/>
    <cellStyle name="Porcentaje 4" xfId="65"/>
    <cellStyle name="Percent" xfId="66"/>
    <cellStyle name="Salida" xfId="67"/>
    <cellStyle name="Título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CieDocuments%20and%20Settings\Administrador\Pc%20Jose%20P\aduana\2005\Noviembre\Comparativo%20Expor%20ene-nov%20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 general"/>
      <sheetName val="Resumen Tex-Conf"/>
      <sheetName val="Ranking Textil-Confeccion"/>
    </sheetNames>
    <sheetDataSet>
      <sheetData sheetId="0">
        <row r="1">
          <cell r="A1" t="str">
            <v>EXPORTACIONES SECTOR TEXTIL-CONFECCIONES</v>
          </cell>
        </row>
        <row r="2">
          <cell r="A2" t="str">
            <v>COMPARATIVO ENERO-NOVIEMBRE 2004-2005</v>
          </cell>
        </row>
        <row r="3">
          <cell r="A3" t="str">
            <v>(ESTADISTICA DE ACUERDO A FECHA DE EMBARQUE)</v>
          </cell>
        </row>
        <row r="6">
          <cell r="A6" t="str">
            <v>PRODUCTOS</v>
          </cell>
          <cell r="B6" t="str">
            <v>2004</v>
          </cell>
          <cell r="C6" t="str">
            <v>2005</v>
          </cell>
          <cell r="D6" t="str">
            <v>USA 04</v>
          </cell>
          <cell r="E6" t="str">
            <v>USA 05</v>
          </cell>
          <cell r="F6" t="str">
            <v>Var Tot. (%)</v>
          </cell>
        </row>
        <row r="7">
          <cell r="B7" t="str">
            <v>PESO NETO KG.</v>
          </cell>
        </row>
        <row r="9">
          <cell r="A9" t="str">
            <v>Hilos e Hilados de Algodon</v>
          </cell>
          <cell r="B9">
            <v>7454518.375</v>
          </cell>
          <cell r="C9">
            <v>5483103.25</v>
          </cell>
          <cell r="D9">
            <v>164859.484</v>
          </cell>
          <cell r="E9">
            <v>125772.91</v>
          </cell>
          <cell r="F9">
            <v>-26.445908720427564</v>
          </cell>
        </row>
        <row r="10">
          <cell r="A10" t="str">
            <v>Hilados de lana-alpaca</v>
          </cell>
          <cell r="B10">
            <v>2499935.058</v>
          </cell>
          <cell r="C10">
            <v>2639778.421</v>
          </cell>
          <cell r="D10">
            <v>304195.54</v>
          </cell>
          <cell r="E10">
            <v>655287.11</v>
          </cell>
          <cell r="F10">
            <v>5.593879831097592</v>
          </cell>
        </row>
        <row r="11">
          <cell r="A11" t="str">
            <v>Hilos e Hilados de fibras artif. o sintét.</v>
          </cell>
          <cell r="B11">
            <v>1763346.141</v>
          </cell>
          <cell r="C11">
            <v>1900735.672</v>
          </cell>
          <cell r="D11">
            <v>71486.234</v>
          </cell>
          <cell r="E11">
            <v>43899.06</v>
          </cell>
          <cell r="F11">
            <v>7.791410194829125</v>
          </cell>
        </row>
        <row r="12">
          <cell r="A12" t="str">
            <v>Hilados de otras fibras</v>
          </cell>
          <cell r="B12">
            <v>26272.777</v>
          </cell>
          <cell r="C12">
            <v>10810.314</v>
          </cell>
          <cell r="D12">
            <v>437.2</v>
          </cell>
          <cell r="E12">
            <v>499.5</v>
          </cell>
          <cell r="F12">
            <v>-58.853554003826844</v>
          </cell>
        </row>
        <row r="14">
          <cell r="A14" t="str">
            <v>Tejidos de Algodón</v>
          </cell>
          <cell r="B14">
            <v>4153499.021</v>
          </cell>
          <cell r="C14">
            <v>4895915.953</v>
          </cell>
          <cell r="D14">
            <v>311354.155</v>
          </cell>
          <cell r="E14">
            <v>325737.481</v>
          </cell>
          <cell r="F14">
            <v>17.874493968732285</v>
          </cell>
        </row>
        <row r="15">
          <cell r="A15" t="str">
            <v>Tejidos de lana-alpaca</v>
          </cell>
          <cell r="B15">
            <v>238742.207</v>
          </cell>
          <cell r="C15">
            <v>223280.122</v>
          </cell>
          <cell r="D15">
            <v>19284.953</v>
          </cell>
          <cell r="E15">
            <v>21578.02</v>
          </cell>
          <cell r="F15">
            <v>-6.47647736623294</v>
          </cell>
        </row>
        <row r="16">
          <cell r="A16" t="str">
            <v>Tejidos de fibras artif. o sintét.</v>
          </cell>
          <cell r="B16">
            <v>1479906.387</v>
          </cell>
          <cell r="C16">
            <v>1503470.502</v>
          </cell>
          <cell r="D16">
            <v>34639.768</v>
          </cell>
          <cell r="E16">
            <v>33117.109</v>
          </cell>
          <cell r="F16">
            <v>1.592270646778416</v>
          </cell>
        </row>
        <row r="17">
          <cell r="A17" t="str">
            <v>Tejidos de otras fibras</v>
          </cell>
          <cell r="B17">
            <v>99089.216</v>
          </cell>
          <cell r="C17">
            <v>129722.825</v>
          </cell>
          <cell r="D17">
            <v>17523.373</v>
          </cell>
          <cell r="E17">
            <v>5242.83</v>
          </cell>
          <cell r="F17">
            <v>30.91517950853501</v>
          </cell>
        </row>
        <row r="19">
          <cell r="A19" t="str">
            <v>Prendas de Algodón</v>
          </cell>
          <cell r="B19">
            <v>29474171.146</v>
          </cell>
          <cell r="C19">
            <v>32209650.899</v>
          </cell>
          <cell r="D19">
            <v>24269797.969</v>
          </cell>
          <cell r="E19">
            <v>24895942.238</v>
          </cell>
          <cell r="F19">
            <v>9.280938688487042</v>
          </cell>
        </row>
        <row r="20">
          <cell r="A20" t="str">
            <v>Prendas de lana-alpaca</v>
          </cell>
          <cell r="B20">
            <v>620780.66</v>
          </cell>
          <cell r="C20">
            <v>688083.668</v>
          </cell>
          <cell r="D20">
            <v>220496.8</v>
          </cell>
          <cell r="E20">
            <v>213554.596</v>
          </cell>
          <cell r="F20">
            <v>10.841672805979476</v>
          </cell>
        </row>
        <row r="21">
          <cell r="A21" t="str">
            <v>Prendas de fibras artif. o sintét.</v>
          </cell>
          <cell r="B21">
            <v>1245526.134</v>
          </cell>
          <cell r="C21">
            <v>1930656.274</v>
          </cell>
          <cell r="D21">
            <v>602699.932</v>
          </cell>
          <cell r="E21">
            <v>844591.04</v>
          </cell>
          <cell r="F21">
            <v>55.00728738623158</v>
          </cell>
        </row>
        <row r="22">
          <cell r="A22" t="str">
            <v>Prendas de otras fibras</v>
          </cell>
          <cell r="B22">
            <v>118006.919</v>
          </cell>
          <cell r="C22">
            <v>142221.512</v>
          </cell>
          <cell r="D22">
            <v>31218.321</v>
          </cell>
          <cell r="E22">
            <v>52550.378</v>
          </cell>
          <cell r="F22">
            <v>20.51963834425674</v>
          </cell>
        </row>
        <row r="24">
          <cell r="A24" t="str">
            <v>Confec. de Algodón</v>
          </cell>
          <cell r="B24">
            <v>210564.483</v>
          </cell>
          <cell r="C24">
            <v>191158.837</v>
          </cell>
          <cell r="D24">
            <v>122929.654</v>
          </cell>
          <cell r="E24">
            <v>46429.209</v>
          </cell>
          <cell r="F24">
            <v>-9.21601104019048</v>
          </cell>
        </row>
        <row r="25">
          <cell r="A25" t="str">
            <v>Confec. de lana-alpaca</v>
          </cell>
          <cell r="B25">
            <v>124787.557</v>
          </cell>
          <cell r="C25">
            <v>111318.127</v>
          </cell>
          <cell r="D25">
            <v>74586.5</v>
          </cell>
          <cell r="E25">
            <v>20887.814</v>
          </cell>
          <cell r="F25">
            <v>-10.793888688757653</v>
          </cell>
        </row>
        <row r="26">
          <cell r="A26" t="str">
            <v>Confec. de fibras artif. o sintét.</v>
          </cell>
          <cell r="B26">
            <v>2354981.334</v>
          </cell>
          <cell r="C26">
            <v>2074630.639</v>
          </cell>
          <cell r="D26">
            <v>21750.379</v>
          </cell>
          <cell r="E26">
            <v>4301.51</v>
          </cell>
          <cell r="F26">
            <v>-11.904582467488884</v>
          </cell>
        </row>
        <row r="27">
          <cell r="A27" t="str">
            <v>Confec. de otras fibras</v>
          </cell>
          <cell r="B27">
            <v>165563.531</v>
          </cell>
          <cell r="C27">
            <v>503281.017</v>
          </cell>
          <cell r="D27">
            <v>12947.691</v>
          </cell>
          <cell r="E27">
            <v>4612.562</v>
          </cell>
          <cell r="F27">
            <v>203.98060125934379</v>
          </cell>
        </row>
        <row r="29">
          <cell r="A29" t="str">
            <v>Lana-Alpaca (Cardada, Peinada, Tops)</v>
          </cell>
          <cell r="B29">
            <v>7027442.719</v>
          </cell>
          <cell r="C29">
            <v>5419809.428</v>
          </cell>
          <cell r="D29">
            <v>25651.44</v>
          </cell>
          <cell r="E29">
            <v>10577</v>
          </cell>
          <cell r="F29">
            <v>-22.8765050856048</v>
          </cell>
        </row>
        <row r="30">
          <cell r="A30" t="str">
            <v>Fibras artificiales o sintèticas</v>
          </cell>
          <cell r="B30">
            <v>13451648.15</v>
          </cell>
          <cell r="C30">
            <v>12036686.656</v>
          </cell>
          <cell r="D30">
            <v>100243.35</v>
          </cell>
          <cell r="E30">
            <v>40172.8</v>
          </cell>
          <cell r="F30">
            <v>-10.518870834426345</v>
          </cell>
        </row>
        <row r="31">
          <cell r="A31" t="str">
            <v>Otras Fibras</v>
          </cell>
          <cell r="C31">
            <v>70.552</v>
          </cell>
        </row>
        <row r="33">
          <cell r="A33" t="str">
            <v>Cables de filamentos sintéticos</v>
          </cell>
          <cell r="B33">
            <v>10439122.902</v>
          </cell>
          <cell r="C33">
            <v>8767720.2</v>
          </cell>
          <cell r="F33">
            <v>-16.01094955668912</v>
          </cell>
        </row>
        <row r="34">
          <cell r="A34" t="str">
            <v>Redes confeccionadas para la pesca</v>
          </cell>
          <cell r="B34">
            <v>2104092.731</v>
          </cell>
          <cell r="C34">
            <v>2473542.851</v>
          </cell>
          <cell r="D34">
            <v>128704.652</v>
          </cell>
          <cell r="E34">
            <v>165756.47</v>
          </cell>
          <cell r="F34">
            <v>17.55864247600975</v>
          </cell>
        </row>
        <row r="35">
          <cell r="A35" t="str">
            <v>Otros textiles no especificados</v>
          </cell>
          <cell r="B35">
            <v>1498313.477</v>
          </cell>
          <cell r="C35">
            <v>1756846.707</v>
          </cell>
          <cell r="D35">
            <v>58825.451</v>
          </cell>
          <cell r="E35">
            <v>139460.65</v>
          </cell>
          <cell r="F35">
            <v>17.254949245844635</v>
          </cell>
        </row>
        <row r="38">
          <cell r="A38" t="str">
            <v>TOTALES</v>
          </cell>
          <cell r="B38">
            <v>86550310.925</v>
          </cell>
          <cell r="C38">
            <v>85092494.426</v>
          </cell>
          <cell r="D38">
            <v>26593632.846</v>
          </cell>
          <cell r="E38">
            <v>27649970.286999997</v>
          </cell>
          <cell r="F38">
            <v>-1.684357321677638</v>
          </cell>
        </row>
        <row r="40">
          <cell r="A40" t="str">
            <v>FUENTE: ADUANAS (Actualizado)</v>
          </cell>
        </row>
        <row r="41">
          <cell r="A41" t="str">
            <v>* No Incluye fibra de algodón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35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5.00390625" style="0" bestFit="1" customWidth="1"/>
    <col min="3" max="3" width="13.140625" style="3" bestFit="1" customWidth="1"/>
    <col min="4" max="4" width="47.00390625" style="3" customWidth="1"/>
    <col min="5" max="6" width="12.7109375" style="18" bestFit="1" customWidth="1"/>
    <col min="7" max="7" width="11.421875" style="18" customWidth="1"/>
    <col min="8" max="8" width="12.421875" style="16" customWidth="1"/>
    <col min="9" max="9" width="12.140625" style="16" customWidth="1"/>
    <col min="10" max="10" width="11.421875" style="16" customWidth="1"/>
    <col min="11" max="11" width="13.28125" style="72" customWidth="1"/>
    <col min="12" max="13" width="11.421875" style="16" customWidth="1"/>
  </cols>
  <sheetData>
    <row r="1" spans="5:13" ht="12">
      <c r="E1" s="1"/>
      <c r="F1" s="1"/>
      <c r="H1"/>
      <c r="I1"/>
      <c r="K1" s="21"/>
      <c r="L1"/>
      <c r="M1"/>
    </row>
    <row r="2" spans="2:13" ht="12">
      <c r="B2" s="82" t="s">
        <v>12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ht="12">
      <c r="B3" s="83" t="s">
        <v>2710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ht="1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3" ht="12">
      <c r="B5" s="20" t="s">
        <v>2</v>
      </c>
      <c r="E5"/>
      <c r="F5"/>
      <c r="G5" s="16"/>
      <c r="H5"/>
      <c r="I5"/>
      <c r="K5" s="69"/>
      <c r="L5"/>
      <c r="M5"/>
    </row>
    <row r="6" spans="2:13" ht="18" thickBot="1">
      <c r="B6" s="4"/>
      <c r="C6" s="2"/>
      <c r="D6"/>
      <c r="E6"/>
      <c r="F6"/>
      <c r="G6" s="16"/>
      <c r="H6"/>
      <c r="I6"/>
      <c r="K6" s="21"/>
      <c r="L6"/>
      <c r="M6"/>
    </row>
    <row r="7" spans="2:13" ht="12.75" customHeight="1" thickBot="1">
      <c r="B7" s="90" t="s">
        <v>8</v>
      </c>
      <c r="C7" s="92" t="s">
        <v>3</v>
      </c>
      <c r="D7" s="88" t="s">
        <v>4</v>
      </c>
      <c r="E7" s="86" t="s">
        <v>2711</v>
      </c>
      <c r="F7" s="87"/>
      <c r="G7" s="98" t="s">
        <v>755</v>
      </c>
      <c r="H7" s="86" t="s">
        <v>2712</v>
      </c>
      <c r="I7" s="87"/>
      <c r="J7" s="98" t="s">
        <v>1077</v>
      </c>
      <c r="K7" s="94" t="s">
        <v>1084</v>
      </c>
      <c r="L7" s="26">
        <v>2020</v>
      </c>
      <c r="M7" s="26">
        <v>2021</v>
      </c>
    </row>
    <row r="8" spans="2:13" ht="26.25" customHeight="1" thickBot="1">
      <c r="B8" s="91"/>
      <c r="C8" s="93"/>
      <c r="D8" s="89" t="s">
        <v>4</v>
      </c>
      <c r="E8" s="27" t="s">
        <v>5</v>
      </c>
      <c r="F8" s="28" t="s">
        <v>6</v>
      </c>
      <c r="G8" s="99"/>
      <c r="H8" s="80" t="s">
        <v>5</v>
      </c>
      <c r="I8" s="81" t="s">
        <v>6</v>
      </c>
      <c r="J8" s="99"/>
      <c r="K8" s="95"/>
      <c r="L8" s="84" t="s">
        <v>329</v>
      </c>
      <c r="M8" s="85"/>
    </row>
    <row r="9" spans="2:13" ht="12">
      <c r="B9" s="73">
        <v>1</v>
      </c>
      <c r="C9" s="6" t="s">
        <v>19</v>
      </c>
      <c r="D9" s="6" t="s">
        <v>20</v>
      </c>
      <c r="E9" s="32">
        <v>24734751.123</v>
      </c>
      <c r="F9" s="32">
        <v>1217075.564</v>
      </c>
      <c r="G9" s="54">
        <f>(E9/$E$112)</f>
        <v>0.054813207500713904</v>
      </c>
      <c r="H9" s="32">
        <v>44207588.669</v>
      </c>
      <c r="I9" s="32">
        <v>1927757.835</v>
      </c>
      <c r="J9" s="54">
        <f>(H9/$H$112)</f>
        <v>0.06338407470411717</v>
      </c>
      <c r="K9" s="77">
        <f>IF(E9=0,"Nuevo",((H9/E9)-1))</f>
        <v>0.7872663625830005</v>
      </c>
      <c r="L9" s="58">
        <f>IF(E9=0,0,E9/F9)</f>
        <v>20.323102241661637</v>
      </c>
      <c r="M9" s="59">
        <f>IF(H9=0,0,H9/I9)</f>
        <v>22.932127607718943</v>
      </c>
    </row>
    <row r="10" spans="2:13" ht="12">
      <c r="B10" s="5">
        <v>2</v>
      </c>
      <c r="C10" s="6" t="s">
        <v>15</v>
      </c>
      <c r="D10" s="6" t="s">
        <v>16</v>
      </c>
      <c r="E10" s="32">
        <v>16221097.43</v>
      </c>
      <c r="F10" s="32">
        <v>500265.134</v>
      </c>
      <c r="G10" s="55">
        <f>(E10/$E$112)</f>
        <v>0.03594660705896956</v>
      </c>
      <c r="H10" s="32">
        <v>39391831.201</v>
      </c>
      <c r="I10" s="32">
        <v>932735.66</v>
      </c>
      <c r="J10" s="54">
        <f aca="true" t="shared" si="0" ref="J10:J73">(H10/$H$112)</f>
        <v>0.056479325083094084</v>
      </c>
      <c r="K10" s="67">
        <f>IF(E10=0,"Nuevo",((H10/E10)-1))</f>
        <v>1.4284319461732005</v>
      </c>
      <c r="L10" s="60">
        <f aca="true" t="shared" si="1" ref="L10:L73">IF(E10=0,0,E10/F10)</f>
        <v>32.42500091961236</v>
      </c>
      <c r="M10" s="61">
        <f aca="true" t="shared" si="2" ref="M10:M73">IF(H10=0,0,H10/I10)</f>
        <v>42.23257766407258</v>
      </c>
    </row>
    <row r="11" spans="2:13" ht="12">
      <c r="B11" s="5">
        <v>3</v>
      </c>
      <c r="C11" s="6" t="s">
        <v>358</v>
      </c>
      <c r="D11" s="76" t="s">
        <v>359</v>
      </c>
      <c r="E11" s="32">
        <v>18768246.44</v>
      </c>
      <c r="F11" s="32">
        <v>660802.593</v>
      </c>
      <c r="G11" s="55">
        <f aca="true" t="shared" si="3" ref="G11:G74">(E11/$E$112)</f>
        <v>0.04159119214196005</v>
      </c>
      <c r="H11" s="32">
        <v>33151815.686</v>
      </c>
      <c r="I11" s="32">
        <v>1078903.759</v>
      </c>
      <c r="J11" s="54">
        <f t="shared" si="0"/>
        <v>0.04753249895061693</v>
      </c>
      <c r="K11" s="67">
        <f>IF(E11=0,"Nuevo",((H11/E11)-1))</f>
        <v>0.7663778974760733</v>
      </c>
      <c r="L11" s="60">
        <f t="shared" si="1"/>
        <v>28.402198536772392</v>
      </c>
      <c r="M11" s="61">
        <f t="shared" si="2"/>
        <v>30.72731502643694</v>
      </c>
    </row>
    <row r="12" spans="2:13" ht="12">
      <c r="B12" s="5">
        <v>4</v>
      </c>
      <c r="C12" s="6" t="s">
        <v>17</v>
      </c>
      <c r="D12" s="6" t="s">
        <v>18</v>
      </c>
      <c r="E12" s="32">
        <v>14204163.09</v>
      </c>
      <c r="F12" s="32">
        <v>371362.351</v>
      </c>
      <c r="G12" s="55">
        <f t="shared" si="3"/>
        <v>0.03147699909954544</v>
      </c>
      <c r="H12" s="32">
        <v>31453231.554</v>
      </c>
      <c r="I12" s="32">
        <v>812536.594</v>
      </c>
      <c r="J12" s="54">
        <f t="shared" si="0"/>
        <v>0.045097098451394195</v>
      </c>
      <c r="K12" s="67">
        <f aca="true" t="shared" si="4" ref="K12:K75">IF(E12=0,"Nuevo",((H12/E12)-1))</f>
        <v>1.2143671087629002</v>
      </c>
      <c r="L12" s="60">
        <f t="shared" si="1"/>
        <v>38.2487967661536</v>
      </c>
      <c r="M12" s="61">
        <f t="shared" si="2"/>
        <v>38.70992615749193</v>
      </c>
    </row>
    <row r="13" spans="2:13" ht="12">
      <c r="B13" s="5">
        <v>5</v>
      </c>
      <c r="C13" s="6" t="s">
        <v>35</v>
      </c>
      <c r="D13" s="6" t="s">
        <v>36</v>
      </c>
      <c r="E13" s="32">
        <v>13251858.44</v>
      </c>
      <c r="F13" s="32">
        <v>157343.852</v>
      </c>
      <c r="G13" s="55">
        <f t="shared" si="3"/>
        <v>0.029366653532502042</v>
      </c>
      <c r="H13" s="32">
        <v>30169035.6</v>
      </c>
      <c r="I13" s="32">
        <v>505874.767</v>
      </c>
      <c r="J13" s="54">
        <f t="shared" si="0"/>
        <v>0.04325584054220315</v>
      </c>
      <c r="K13" s="67">
        <f t="shared" si="4"/>
        <v>1.276589033651042</v>
      </c>
      <c r="L13" s="60">
        <f t="shared" si="1"/>
        <v>84.22228305431342</v>
      </c>
      <c r="M13" s="61">
        <f t="shared" si="2"/>
        <v>59.637360010881906</v>
      </c>
    </row>
    <row r="14" spans="2:13" ht="12">
      <c r="B14" s="5">
        <v>6</v>
      </c>
      <c r="C14" s="6" t="s">
        <v>27</v>
      </c>
      <c r="D14" s="6" t="s">
        <v>28</v>
      </c>
      <c r="E14" s="32">
        <v>10421152.66</v>
      </c>
      <c r="F14" s="32">
        <v>260921.5</v>
      </c>
      <c r="G14" s="55">
        <f t="shared" si="3"/>
        <v>0.02309369519461393</v>
      </c>
      <c r="H14" s="32">
        <v>29225119.02</v>
      </c>
      <c r="I14" s="32">
        <v>761232.207</v>
      </c>
      <c r="J14" s="54">
        <f t="shared" si="0"/>
        <v>0.04190246930385896</v>
      </c>
      <c r="K14" s="67">
        <f t="shared" si="4"/>
        <v>1.8044036944373865</v>
      </c>
      <c r="L14" s="60">
        <f t="shared" si="1"/>
        <v>39.93980051471419</v>
      </c>
      <c r="M14" s="61">
        <f t="shared" si="2"/>
        <v>38.39185829403563</v>
      </c>
    </row>
    <row r="15" spans="2:13" ht="12">
      <c r="B15" s="5">
        <v>7</v>
      </c>
      <c r="C15" s="6" t="s">
        <v>25</v>
      </c>
      <c r="D15" s="6" t="s">
        <v>26</v>
      </c>
      <c r="E15" s="32">
        <v>15501573.13</v>
      </c>
      <c r="F15" s="32">
        <v>1151375.978</v>
      </c>
      <c r="G15" s="55">
        <f t="shared" si="3"/>
        <v>0.03435211214929438</v>
      </c>
      <c r="H15" s="32">
        <v>27238018.747</v>
      </c>
      <c r="I15" s="32">
        <v>2368231.413</v>
      </c>
      <c r="J15" s="54">
        <f t="shared" si="0"/>
        <v>0.03905339936042808</v>
      </c>
      <c r="K15" s="67">
        <f t="shared" si="4"/>
        <v>0.7571131986783073</v>
      </c>
      <c r="L15" s="60">
        <f t="shared" si="1"/>
        <v>13.463519672285539</v>
      </c>
      <c r="M15" s="61">
        <f t="shared" si="2"/>
        <v>11.501417723572777</v>
      </c>
    </row>
    <row r="16" spans="2:13" ht="12">
      <c r="B16" s="5">
        <v>8</v>
      </c>
      <c r="C16" s="6" t="s">
        <v>43</v>
      </c>
      <c r="D16" s="6" t="s">
        <v>44</v>
      </c>
      <c r="E16" s="32">
        <v>13097307.27</v>
      </c>
      <c r="F16" s="32">
        <v>137428.262</v>
      </c>
      <c r="G16" s="55">
        <f t="shared" si="3"/>
        <v>0.02902416189761307</v>
      </c>
      <c r="H16" s="32">
        <v>26125002.29</v>
      </c>
      <c r="I16" s="32">
        <v>304892.011</v>
      </c>
      <c r="J16" s="54">
        <f t="shared" si="0"/>
        <v>0.03745757564822297</v>
      </c>
      <c r="K16" s="67">
        <f t="shared" si="4"/>
        <v>0.9946849952768955</v>
      </c>
      <c r="L16" s="60">
        <f t="shared" si="1"/>
        <v>95.30286623285683</v>
      </c>
      <c r="M16" s="61">
        <f t="shared" si="2"/>
        <v>85.6860834244686</v>
      </c>
    </row>
    <row r="17" spans="2:13" ht="12">
      <c r="B17" s="5">
        <v>9</v>
      </c>
      <c r="C17" s="6" t="s">
        <v>29</v>
      </c>
      <c r="D17" s="6" t="s">
        <v>317</v>
      </c>
      <c r="E17" s="32">
        <v>12288258.487</v>
      </c>
      <c r="F17" s="32">
        <v>557946.89</v>
      </c>
      <c r="G17" s="55">
        <f t="shared" si="3"/>
        <v>0.027231277117804525</v>
      </c>
      <c r="H17" s="32">
        <v>23569291.442</v>
      </c>
      <c r="I17" s="32">
        <v>1064630.06</v>
      </c>
      <c r="J17" s="54">
        <f t="shared" si="0"/>
        <v>0.03379324171396003</v>
      </c>
      <c r="K17" s="67">
        <f>IF(E17=0,"Nuevo",((H17/E17)-1))</f>
        <v>0.9180335005920031</v>
      </c>
      <c r="L17" s="60">
        <f t="shared" si="1"/>
        <v>22.02406484782091</v>
      </c>
      <c r="M17" s="61">
        <f t="shared" si="2"/>
        <v>22.13848014210683</v>
      </c>
    </row>
    <row r="18" spans="2:13" ht="12">
      <c r="B18" s="5">
        <v>10</v>
      </c>
      <c r="C18" s="6" t="s">
        <v>41</v>
      </c>
      <c r="D18" s="6" t="s">
        <v>42</v>
      </c>
      <c r="E18" s="32">
        <v>17980496.6</v>
      </c>
      <c r="F18" s="32">
        <v>406195.4</v>
      </c>
      <c r="G18" s="55">
        <f t="shared" si="3"/>
        <v>0.03984550668008276</v>
      </c>
      <c r="H18" s="32">
        <v>23429906.74</v>
      </c>
      <c r="I18" s="32">
        <v>538572.79</v>
      </c>
      <c r="J18" s="54">
        <f t="shared" si="0"/>
        <v>0.03359339434317651</v>
      </c>
      <c r="K18" s="67">
        <f t="shared" si="4"/>
        <v>0.30307339453572135</v>
      </c>
      <c r="L18" s="60">
        <f t="shared" si="1"/>
        <v>44.265633239568935</v>
      </c>
      <c r="M18" s="61">
        <f t="shared" si="2"/>
        <v>43.50369564715662</v>
      </c>
    </row>
    <row r="19" spans="2:13" ht="12">
      <c r="B19" s="5">
        <v>11</v>
      </c>
      <c r="C19" s="6" t="s">
        <v>23</v>
      </c>
      <c r="D19" s="6" t="s">
        <v>24</v>
      </c>
      <c r="E19" s="32">
        <v>17234427.5</v>
      </c>
      <c r="F19" s="32">
        <v>343792.986</v>
      </c>
      <c r="G19" s="55">
        <f t="shared" si="3"/>
        <v>0.03819218742148934</v>
      </c>
      <c r="H19" s="32">
        <v>18742049.31</v>
      </c>
      <c r="I19" s="32">
        <v>395798.427</v>
      </c>
      <c r="J19" s="54">
        <f t="shared" si="0"/>
        <v>0.026872025580674124</v>
      </c>
      <c r="K19" s="67">
        <f t="shared" si="4"/>
        <v>0.08747733627937437</v>
      </c>
      <c r="L19" s="60">
        <f t="shared" si="1"/>
        <v>50.13024756706351</v>
      </c>
      <c r="M19" s="61">
        <f t="shared" si="2"/>
        <v>47.352510852702295</v>
      </c>
    </row>
    <row r="20" spans="2:13" ht="12">
      <c r="B20" s="5">
        <v>12</v>
      </c>
      <c r="C20" s="6" t="s">
        <v>352</v>
      </c>
      <c r="D20" s="6" t="s">
        <v>353</v>
      </c>
      <c r="E20" s="32">
        <v>12001775.33</v>
      </c>
      <c r="F20" s="32">
        <v>542697.619</v>
      </c>
      <c r="G20" s="55">
        <f t="shared" si="3"/>
        <v>0.026596418871121023</v>
      </c>
      <c r="H20" s="32">
        <v>17266896.2</v>
      </c>
      <c r="I20" s="32">
        <v>712596.037</v>
      </c>
      <c r="J20" s="54">
        <f t="shared" si="0"/>
        <v>0.02475697660968564</v>
      </c>
      <c r="K20" s="67">
        <f t="shared" si="4"/>
        <v>0.43869517010863746</v>
      </c>
      <c r="L20" s="60">
        <f t="shared" si="1"/>
        <v>22.11503222018006</v>
      </c>
      <c r="M20" s="61">
        <f t="shared" si="2"/>
        <v>24.23097421744432</v>
      </c>
    </row>
    <row r="21" spans="2:13" ht="12">
      <c r="B21" s="5">
        <v>13</v>
      </c>
      <c r="C21" s="6" t="s">
        <v>30</v>
      </c>
      <c r="D21" s="6" t="s">
        <v>31</v>
      </c>
      <c r="E21" s="32">
        <v>12413367.85</v>
      </c>
      <c r="F21" s="32">
        <v>322439.22</v>
      </c>
      <c r="G21" s="55">
        <f t="shared" si="3"/>
        <v>0.027508524519256016</v>
      </c>
      <c r="H21" s="32">
        <v>16278219.353</v>
      </c>
      <c r="I21" s="32">
        <v>387126.637</v>
      </c>
      <c r="J21" s="54">
        <f t="shared" si="0"/>
        <v>0.023339428876021917</v>
      </c>
      <c r="K21" s="67">
        <f t="shared" si="4"/>
        <v>0.31134592559423746</v>
      </c>
      <c r="L21" s="60">
        <f t="shared" si="1"/>
        <v>38.49831869088382</v>
      </c>
      <c r="M21" s="61">
        <f t="shared" si="2"/>
        <v>42.04882278095475</v>
      </c>
    </row>
    <row r="22" spans="2:13" ht="12">
      <c r="B22" s="5">
        <v>14</v>
      </c>
      <c r="C22" s="6" t="s">
        <v>21</v>
      </c>
      <c r="D22" s="6" t="s">
        <v>22</v>
      </c>
      <c r="E22" s="32">
        <v>9557350.609</v>
      </c>
      <c r="F22" s="32">
        <v>4022166.75</v>
      </c>
      <c r="G22" s="55">
        <f t="shared" si="3"/>
        <v>0.021179474961487015</v>
      </c>
      <c r="H22" s="32">
        <v>15567377.754</v>
      </c>
      <c r="I22" s="32">
        <v>6230385.25</v>
      </c>
      <c r="J22" s="54">
        <f t="shared" si="0"/>
        <v>0.02232023650723739</v>
      </c>
      <c r="K22" s="67">
        <f t="shared" si="4"/>
        <v>0.6288381990863094</v>
      </c>
      <c r="L22" s="60">
        <f t="shared" si="1"/>
        <v>2.3761696625332602</v>
      </c>
      <c r="M22" s="61">
        <f t="shared" si="2"/>
        <v>2.498622016030229</v>
      </c>
    </row>
    <row r="23" spans="2:13" ht="12">
      <c r="B23" s="5">
        <v>15</v>
      </c>
      <c r="C23" s="6" t="s">
        <v>37</v>
      </c>
      <c r="D23" s="6" t="s">
        <v>38</v>
      </c>
      <c r="E23" s="32">
        <v>6486152.87</v>
      </c>
      <c r="F23" s="32">
        <v>146791.67</v>
      </c>
      <c r="G23" s="55">
        <f t="shared" si="3"/>
        <v>0.014373576729222423</v>
      </c>
      <c r="H23" s="32">
        <v>10434420.372</v>
      </c>
      <c r="I23" s="32">
        <v>260117.344</v>
      </c>
      <c r="J23" s="54">
        <f t="shared" si="0"/>
        <v>0.01496069114524655</v>
      </c>
      <c r="K23" s="67">
        <f t="shared" si="4"/>
        <v>0.608722548039482</v>
      </c>
      <c r="L23" s="60">
        <f t="shared" si="1"/>
        <v>44.1861099475195</v>
      </c>
      <c r="M23" s="61">
        <f t="shared" si="2"/>
        <v>40.114281545178315</v>
      </c>
    </row>
    <row r="24" spans="2:13" ht="12">
      <c r="B24" s="5">
        <v>16</v>
      </c>
      <c r="C24" s="6" t="s">
        <v>590</v>
      </c>
      <c r="D24" s="6" t="s">
        <v>591</v>
      </c>
      <c r="E24" s="32">
        <v>1746657.9</v>
      </c>
      <c r="F24" s="32">
        <v>124179.3</v>
      </c>
      <c r="G24" s="55">
        <f t="shared" si="3"/>
        <v>0.0038706644521858927</v>
      </c>
      <c r="H24" s="32">
        <v>8369596.3</v>
      </c>
      <c r="I24" s="32">
        <v>570058.024</v>
      </c>
      <c r="J24" s="54">
        <f t="shared" si="0"/>
        <v>0.012000182165432341</v>
      </c>
      <c r="K24" s="67">
        <f>IF(E24=0,"Nuevo",((H24/E24)-1))</f>
        <v>3.791777657204654</v>
      </c>
      <c r="L24" s="60">
        <f t="shared" si="1"/>
        <v>14.065612384672807</v>
      </c>
      <c r="M24" s="61">
        <f t="shared" si="2"/>
        <v>14.682007703833321</v>
      </c>
    </row>
    <row r="25" spans="2:13" ht="12">
      <c r="B25" s="5">
        <v>17</v>
      </c>
      <c r="C25" s="6" t="s">
        <v>324</v>
      </c>
      <c r="D25" s="6" t="s">
        <v>325</v>
      </c>
      <c r="E25" s="32">
        <v>10943024.13</v>
      </c>
      <c r="F25" s="32">
        <v>3970199.64</v>
      </c>
      <c r="G25" s="55">
        <f t="shared" si="3"/>
        <v>0.0242501834500067</v>
      </c>
      <c r="H25" s="32">
        <v>8271212.317</v>
      </c>
      <c r="I25" s="32">
        <v>2421411.41</v>
      </c>
      <c r="J25" s="54">
        <f t="shared" si="0"/>
        <v>0.011859120915182935</v>
      </c>
      <c r="K25" s="74">
        <f t="shared" si="4"/>
        <v>-0.2441566226355384</v>
      </c>
      <c r="L25" s="60">
        <f t="shared" si="1"/>
        <v>2.756290645877949</v>
      </c>
      <c r="M25" s="61">
        <f t="shared" si="2"/>
        <v>3.4158641042333238</v>
      </c>
    </row>
    <row r="26" spans="2:13" ht="12">
      <c r="B26" s="5">
        <v>18</v>
      </c>
      <c r="C26" s="6" t="s">
        <v>628</v>
      </c>
      <c r="D26" s="6" t="s">
        <v>629</v>
      </c>
      <c r="E26" s="32">
        <v>3308553.72</v>
      </c>
      <c r="F26" s="32">
        <v>191636.9</v>
      </c>
      <c r="G26" s="55">
        <f t="shared" si="3"/>
        <v>0.007331888672734025</v>
      </c>
      <c r="H26" s="32">
        <v>8215565.21</v>
      </c>
      <c r="I26" s="32">
        <v>492083.5</v>
      </c>
      <c r="J26" s="54">
        <f t="shared" si="0"/>
        <v>0.01177933505729403</v>
      </c>
      <c r="K26" s="67">
        <f t="shared" si="4"/>
        <v>1.4831288548641126</v>
      </c>
      <c r="L26" s="60">
        <f t="shared" si="1"/>
        <v>17.264700691777</v>
      </c>
      <c r="M26" s="61">
        <f t="shared" si="2"/>
        <v>16.69546979323631</v>
      </c>
    </row>
    <row r="27" spans="2:13" ht="12">
      <c r="B27" s="5">
        <v>19</v>
      </c>
      <c r="C27" s="6" t="s">
        <v>32</v>
      </c>
      <c r="D27" s="6" t="s">
        <v>33</v>
      </c>
      <c r="E27" s="32">
        <v>5087194.55</v>
      </c>
      <c r="F27" s="32">
        <v>92691.206</v>
      </c>
      <c r="G27" s="55">
        <f t="shared" si="3"/>
        <v>0.011273428589558841</v>
      </c>
      <c r="H27" s="32">
        <v>7366898.84</v>
      </c>
      <c r="I27" s="32">
        <v>138136.782</v>
      </c>
      <c r="J27" s="54">
        <f t="shared" si="0"/>
        <v>0.010562531919766811</v>
      </c>
      <c r="K27" s="67">
        <f t="shared" si="4"/>
        <v>0.4481260285199826</v>
      </c>
      <c r="L27" s="60">
        <f t="shared" si="1"/>
        <v>54.883249118584125</v>
      </c>
      <c r="M27" s="61">
        <f t="shared" si="2"/>
        <v>53.33046516169748</v>
      </c>
    </row>
    <row r="28" spans="2:13" ht="12">
      <c r="B28" s="5">
        <v>20</v>
      </c>
      <c r="C28" s="6" t="s">
        <v>63</v>
      </c>
      <c r="D28" s="6" t="s">
        <v>64</v>
      </c>
      <c r="E28" s="32">
        <v>3803571.68</v>
      </c>
      <c r="F28" s="32">
        <v>72255.806</v>
      </c>
      <c r="G28" s="55">
        <f t="shared" si="3"/>
        <v>0.00842886846538007</v>
      </c>
      <c r="H28" s="32">
        <v>5723835.33</v>
      </c>
      <c r="I28" s="32">
        <v>111388.3</v>
      </c>
      <c r="J28" s="54">
        <f t="shared" si="0"/>
        <v>0.008206735926431428</v>
      </c>
      <c r="K28" s="67">
        <f t="shared" si="4"/>
        <v>0.5048580154535172</v>
      </c>
      <c r="L28" s="60">
        <f t="shared" si="1"/>
        <v>52.6403605545553</v>
      </c>
      <c r="M28" s="61">
        <f t="shared" si="2"/>
        <v>51.38632450625425</v>
      </c>
    </row>
    <row r="29" spans="2:13" ht="12">
      <c r="B29" s="5">
        <v>21</v>
      </c>
      <c r="C29" s="6" t="s">
        <v>83</v>
      </c>
      <c r="D29" s="6" t="s">
        <v>84</v>
      </c>
      <c r="E29" s="32">
        <v>2577171.51</v>
      </c>
      <c r="F29" s="32">
        <v>53612</v>
      </c>
      <c r="G29" s="55">
        <f t="shared" si="3"/>
        <v>0.005711116155569582</v>
      </c>
      <c r="H29" s="32">
        <v>5354065.43</v>
      </c>
      <c r="I29" s="32">
        <v>108202.9</v>
      </c>
      <c r="J29" s="54">
        <f t="shared" si="0"/>
        <v>0.007676566250351148</v>
      </c>
      <c r="K29" s="67">
        <f t="shared" si="4"/>
        <v>1.0774967475874355</v>
      </c>
      <c r="L29" s="60">
        <f t="shared" si="1"/>
        <v>48.07079590390211</v>
      </c>
      <c r="M29" s="61">
        <f t="shared" si="2"/>
        <v>49.481718419746606</v>
      </c>
    </row>
    <row r="30" spans="2:13" ht="12">
      <c r="B30" s="5">
        <v>22</v>
      </c>
      <c r="C30" s="6" t="s">
        <v>55</v>
      </c>
      <c r="D30" s="6" t="s">
        <v>56</v>
      </c>
      <c r="E30" s="32">
        <v>3340243.74</v>
      </c>
      <c r="F30" s="32">
        <v>39963.204</v>
      </c>
      <c r="G30" s="55">
        <f t="shared" si="3"/>
        <v>0.007402115036982604</v>
      </c>
      <c r="H30" s="32">
        <v>5286386.93</v>
      </c>
      <c r="I30" s="32">
        <v>73010.092</v>
      </c>
      <c r="J30" s="54">
        <f t="shared" si="0"/>
        <v>0.007579529989631713</v>
      </c>
      <c r="K30" s="67">
        <f t="shared" si="4"/>
        <v>0.5826350833906508</v>
      </c>
      <c r="L30" s="60">
        <f t="shared" si="1"/>
        <v>83.58298148466776</v>
      </c>
      <c r="M30" s="61">
        <f t="shared" si="2"/>
        <v>72.40624939905567</v>
      </c>
    </row>
    <row r="31" spans="2:13" ht="12">
      <c r="B31" s="5">
        <v>23</v>
      </c>
      <c r="C31" s="6" t="s">
        <v>621</v>
      </c>
      <c r="D31" s="6" t="s">
        <v>622</v>
      </c>
      <c r="E31" s="32">
        <v>3198900.942</v>
      </c>
      <c r="F31" s="32">
        <v>412795.056</v>
      </c>
      <c r="G31" s="55">
        <f t="shared" si="3"/>
        <v>0.007088893687918719</v>
      </c>
      <c r="H31" s="32">
        <v>5180929.771</v>
      </c>
      <c r="I31" s="32">
        <v>731013.56</v>
      </c>
      <c r="J31" s="54">
        <f t="shared" si="0"/>
        <v>0.007428327342181565</v>
      </c>
      <c r="K31" s="67">
        <f t="shared" si="4"/>
        <v>0.6195968130731822</v>
      </c>
      <c r="L31" s="60">
        <f t="shared" si="1"/>
        <v>7.749368349993029</v>
      </c>
      <c r="M31" s="61">
        <f t="shared" si="2"/>
        <v>7.087323757715246</v>
      </c>
    </row>
    <row r="32" spans="2:13" ht="12">
      <c r="B32" s="5">
        <v>24</v>
      </c>
      <c r="C32" s="6" t="s">
        <v>45</v>
      </c>
      <c r="D32" s="6" t="s">
        <v>46</v>
      </c>
      <c r="E32" s="32">
        <v>3502384.377</v>
      </c>
      <c r="F32" s="32">
        <v>671715.588</v>
      </c>
      <c r="G32" s="55">
        <f t="shared" si="3"/>
        <v>0.007761425237274646</v>
      </c>
      <c r="H32" s="32">
        <v>5120026.408</v>
      </c>
      <c r="I32" s="32">
        <v>887597.826</v>
      </c>
      <c r="J32" s="54">
        <f t="shared" si="0"/>
        <v>0.007341005155508422</v>
      </c>
      <c r="K32" s="67">
        <f t="shared" si="4"/>
        <v>0.4618687890521047</v>
      </c>
      <c r="L32" s="60">
        <f t="shared" si="1"/>
        <v>5.214088283149981</v>
      </c>
      <c r="M32" s="61">
        <f t="shared" si="2"/>
        <v>5.768408008696497</v>
      </c>
    </row>
    <row r="33" spans="2:13" ht="12">
      <c r="B33" s="5">
        <v>25</v>
      </c>
      <c r="C33" s="6" t="s">
        <v>65</v>
      </c>
      <c r="D33" s="6" t="s">
        <v>66</v>
      </c>
      <c r="E33" s="32">
        <v>3653300.98</v>
      </c>
      <c r="F33" s="32">
        <v>70846.548</v>
      </c>
      <c r="G33" s="55">
        <f t="shared" si="3"/>
        <v>0.00809586252489505</v>
      </c>
      <c r="H33" s="32">
        <v>4978684.72</v>
      </c>
      <c r="I33" s="32">
        <v>95219.975</v>
      </c>
      <c r="J33" s="54">
        <f t="shared" si="0"/>
        <v>0.007138351892104343</v>
      </c>
      <c r="K33" s="67">
        <f t="shared" si="4"/>
        <v>0.36279073288946484</v>
      </c>
      <c r="L33" s="60">
        <f t="shared" si="1"/>
        <v>51.566393608902445</v>
      </c>
      <c r="M33" s="61">
        <f t="shared" si="2"/>
        <v>52.286137651264866</v>
      </c>
    </row>
    <row r="34" spans="2:13" ht="12">
      <c r="B34" s="5">
        <v>26</v>
      </c>
      <c r="C34" s="6" t="s">
        <v>34</v>
      </c>
      <c r="D34" s="6" t="s">
        <v>326</v>
      </c>
      <c r="E34" s="32">
        <v>3669117.976</v>
      </c>
      <c r="F34" s="32">
        <v>142280.81</v>
      </c>
      <c r="G34" s="55">
        <f t="shared" si="3"/>
        <v>0.008130913626863882</v>
      </c>
      <c r="H34" s="32">
        <v>4951075.084</v>
      </c>
      <c r="I34" s="32">
        <v>257011.45</v>
      </c>
      <c r="J34" s="54">
        <f t="shared" si="0"/>
        <v>0.0070987656743651106</v>
      </c>
      <c r="K34" s="67">
        <f t="shared" si="4"/>
        <v>0.3493910842838486</v>
      </c>
      <c r="L34" s="60">
        <f t="shared" si="1"/>
        <v>25.787862579640922</v>
      </c>
      <c r="M34" s="61">
        <f t="shared" si="2"/>
        <v>19.264025334279854</v>
      </c>
    </row>
    <row r="35" spans="2:13" ht="12">
      <c r="B35" s="5">
        <v>27</v>
      </c>
      <c r="C35" s="6" t="s">
        <v>61</v>
      </c>
      <c r="D35" s="6" t="s">
        <v>62</v>
      </c>
      <c r="E35" s="32">
        <v>2567843.99</v>
      </c>
      <c r="F35" s="32">
        <v>349077.44</v>
      </c>
      <c r="G35" s="55">
        <f t="shared" si="3"/>
        <v>0.005690445994520271</v>
      </c>
      <c r="H35" s="32">
        <v>4914234.53</v>
      </c>
      <c r="I35" s="32">
        <v>635128.13</v>
      </c>
      <c r="J35" s="54">
        <f t="shared" si="0"/>
        <v>0.007045944326330027</v>
      </c>
      <c r="K35" s="67">
        <f t="shared" si="4"/>
        <v>0.9137589935905723</v>
      </c>
      <c r="L35" s="60">
        <f t="shared" si="1"/>
        <v>7.35608691870778</v>
      </c>
      <c r="M35" s="61">
        <f t="shared" si="2"/>
        <v>7.737390768694185</v>
      </c>
    </row>
    <row r="36" spans="2:13" ht="12">
      <c r="B36" s="5">
        <v>28</v>
      </c>
      <c r="C36" s="6" t="s">
        <v>49</v>
      </c>
      <c r="D36" s="6" t="s">
        <v>50</v>
      </c>
      <c r="E36" s="32">
        <v>4830732.794</v>
      </c>
      <c r="F36" s="32">
        <v>770317.35</v>
      </c>
      <c r="G36" s="55">
        <f t="shared" si="3"/>
        <v>0.010705098980026046</v>
      </c>
      <c r="H36" s="32">
        <v>4885225.5</v>
      </c>
      <c r="I36" s="32">
        <v>909811</v>
      </c>
      <c r="J36" s="54">
        <f t="shared" si="0"/>
        <v>0.00700435168171914</v>
      </c>
      <c r="K36" s="67">
        <f t="shared" si="4"/>
        <v>0.011280422313501237</v>
      </c>
      <c r="L36" s="60">
        <f t="shared" si="1"/>
        <v>6.271094366497133</v>
      </c>
      <c r="M36" s="61">
        <f t="shared" si="2"/>
        <v>5.369494873111009</v>
      </c>
    </row>
    <row r="37" spans="2:13" ht="12">
      <c r="B37" s="5">
        <v>29</v>
      </c>
      <c r="C37" s="6" t="s">
        <v>51</v>
      </c>
      <c r="D37" s="6" t="s">
        <v>52</v>
      </c>
      <c r="E37" s="32">
        <v>3902663.46</v>
      </c>
      <c r="F37" s="32">
        <v>49299.6</v>
      </c>
      <c r="G37" s="55">
        <f t="shared" si="3"/>
        <v>0.008648459852079106</v>
      </c>
      <c r="H37" s="32">
        <v>4822604.01</v>
      </c>
      <c r="I37" s="32">
        <v>63813.929</v>
      </c>
      <c r="J37" s="54">
        <f t="shared" si="0"/>
        <v>0.00691456607432123</v>
      </c>
      <c r="K37" s="67">
        <f t="shared" si="4"/>
        <v>0.23572120922771034</v>
      </c>
      <c r="L37" s="60">
        <f t="shared" si="1"/>
        <v>79.1621729182387</v>
      </c>
      <c r="M37" s="61">
        <f t="shared" si="2"/>
        <v>75.57290525082698</v>
      </c>
    </row>
    <row r="38" spans="2:13" ht="12">
      <c r="B38" s="5">
        <v>30</v>
      </c>
      <c r="C38" s="6" t="s">
        <v>69</v>
      </c>
      <c r="D38" s="6" t="s">
        <v>70</v>
      </c>
      <c r="E38" s="32">
        <v>3124950.31</v>
      </c>
      <c r="F38" s="32">
        <v>46402.156</v>
      </c>
      <c r="G38" s="55">
        <f t="shared" si="3"/>
        <v>0.0069250161006137985</v>
      </c>
      <c r="H38" s="32">
        <v>4810100.04</v>
      </c>
      <c r="I38" s="32">
        <v>80255.946</v>
      </c>
      <c r="J38" s="54">
        <f t="shared" si="0"/>
        <v>0.00689663809877585</v>
      </c>
      <c r="K38" s="67">
        <f t="shared" si="4"/>
        <v>0.5392564882095676</v>
      </c>
      <c r="L38" s="60">
        <f t="shared" si="1"/>
        <v>67.3449378084932</v>
      </c>
      <c r="M38" s="61">
        <f t="shared" si="2"/>
        <v>59.93450055401503</v>
      </c>
    </row>
    <row r="39" spans="2:13" ht="12">
      <c r="B39" s="5">
        <v>31</v>
      </c>
      <c r="C39" s="6" t="s">
        <v>85</v>
      </c>
      <c r="D39" s="6" t="s">
        <v>86</v>
      </c>
      <c r="E39" s="32">
        <v>1501044.78</v>
      </c>
      <c r="F39" s="32">
        <v>35353.595</v>
      </c>
      <c r="G39" s="55">
        <f t="shared" si="3"/>
        <v>0.003326375858194781</v>
      </c>
      <c r="H39" s="32">
        <v>4760939.157</v>
      </c>
      <c r="I39" s="32">
        <v>116269.303</v>
      </c>
      <c r="J39" s="54">
        <f t="shared" si="0"/>
        <v>0.00682615207647947</v>
      </c>
      <c r="K39" s="67">
        <f t="shared" si="4"/>
        <v>2.171750250515511</v>
      </c>
      <c r="L39" s="60">
        <f t="shared" si="1"/>
        <v>42.458052144343455</v>
      </c>
      <c r="M39" s="61">
        <f t="shared" si="2"/>
        <v>40.947516104057144</v>
      </c>
    </row>
    <row r="40" spans="2:13" ht="12">
      <c r="B40" s="5">
        <v>32</v>
      </c>
      <c r="C40" s="6" t="s">
        <v>330</v>
      </c>
      <c r="D40" s="6" t="s">
        <v>331</v>
      </c>
      <c r="E40" s="32">
        <v>6369521.95</v>
      </c>
      <c r="F40" s="32">
        <v>87050.734</v>
      </c>
      <c r="G40" s="55">
        <f t="shared" si="3"/>
        <v>0.014115117899894862</v>
      </c>
      <c r="H40" s="32">
        <v>4617419.8</v>
      </c>
      <c r="I40" s="32">
        <v>55640.501</v>
      </c>
      <c r="J40" s="54">
        <f t="shared" si="0"/>
        <v>0.006620376508992933</v>
      </c>
      <c r="K40" s="74">
        <f t="shared" si="4"/>
        <v>-0.2750759262239453</v>
      </c>
      <c r="L40" s="60">
        <f t="shared" si="1"/>
        <v>73.17022680130417</v>
      </c>
      <c r="M40" s="61">
        <f t="shared" si="2"/>
        <v>82.98666829042392</v>
      </c>
    </row>
    <row r="41" spans="2:13" ht="12">
      <c r="B41" s="5">
        <v>33</v>
      </c>
      <c r="C41" s="6" t="s">
        <v>126</v>
      </c>
      <c r="D41" s="6" t="s">
        <v>127</v>
      </c>
      <c r="E41" s="32">
        <v>2333645.83</v>
      </c>
      <c r="F41" s="32">
        <v>160826.9</v>
      </c>
      <c r="G41" s="55">
        <f t="shared" si="3"/>
        <v>0.005171453412928109</v>
      </c>
      <c r="H41" s="32">
        <v>4414751.2</v>
      </c>
      <c r="I41" s="32">
        <v>293297.1</v>
      </c>
      <c r="J41" s="54">
        <f t="shared" si="0"/>
        <v>0.006329793781697814</v>
      </c>
      <c r="K41" s="67">
        <f t="shared" si="4"/>
        <v>0.8917828674970787</v>
      </c>
      <c r="L41" s="60">
        <f t="shared" si="1"/>
        <v>14.510295416998028</v>
      </c>
      <c r="M41" s="61">
        <f t="shared" si="2"/>
        <v>15.052147464124264</v>
      </c>
    </row>
    <row r="42" spans="2:13" ht="12">
      <c r="B42" s="5">
        <v>34</v>
      </c>
      <c r="C42" s="6" t="s">
        <v>107</v>
      </c>
      <c r="D42" s="6" t="s">
        <v>108</v>
      </c>
      <c r="E42" s="32">
        <v>1731297.67</v>
      </c>
      <c r="F42" s="32">
        <v>31378.91</v>
      </c>
      <c r="G42" s="55">
        <f t="shared" si="3"/>
        <v>0.0038366255621213874</v>
      </c>
      <c r="H42" s="32">
        <v>4370669.32</v>
      </c>
      <c r="I42" s="32">
        <v>88546.462</v>
      </c>
      <c r="J42" s="54">
        <f t="shared" si="0"/>
        <v>0.006266589945905313</v>
      </c>
      <c r="K42" s="67">
        <f t="shared" si="4"/>
        <v>1.5245048241761916</v>
      </c>
      <c r="L42" s="60">
        <f t="shared" si="1"/>
        <v>55.17392637284087</v>
      </c>
      <c r="M42" s="61">
        <f t="shared" si="2"/>
        <v>49.36018019556784</v>
      </c>
    </row>
    <row r="43" spans="2:13" ht="12">
      <c r="B43" s="5">
        <v>35</v>
      </c>
      <c r="C43" s="6" t="s">
        <v>137</v>
      </c>
      <c r="D43" s="6" t="s">
        <v>138</v>
      </c>
      <c r="E43" s="32">
        <v>1908187.99</v>
      </c>
      <c r="F43" s="32">
        <v>89505.488</v>
      </c>
      <c r="G43" s="55">
        <f t="shared" si="3"/>
        <v>0.004228621655666545</v>
      </c>
      <c r="H43" s="32">
        <v>3554281.607</v>
      </c>
      <c r="I43" s="32">
        <v>133805.324</v>
      </c>
      <c r="J43" s="54">
        <f t="shared" si="0"/>
        <v>0.00509606738753285</v>
      </c>
      <c r="K43" s="67">
        <f t="shared" si="4"/>
        <v>0.8626475093787798</v>
      </c>
      <c r="L43" s="60">
        <f t="shared" si="1"/>
        <v>21.319228939347273</v>
      </c>
      <c r="M43" s="61">
        <f t="shared" si="2"/>
        <v>26.56308060656839</v>
      </c>
    </row>
    <row r="44" spans="2:13" ht="12">
      <c r="B44" s="5">
        <v>36</v>
      </c>
      <c r="C44" s="6" t="s">
        <v>170</v>
      </c>
      <c r="D44" s="6" t="s">
        <v>171</v>
      </c>
      <c r="E44" s="32">
        <v>1445031.36</v>
      </c>
      <c r="F44" s="32">
        <v>31739.51</v>
      </c>
      <c r="G44" s="55">
        <f t="shared" si="3"/>
        <v>0.0032022478571481204</v>
      </c>
      <c r="H44" s="32">
        <v>3541459.51</v>
      </c>
      <c r="I44" s="32">
        <v>90961.685</v>
      </c>
      <c r="J44" s="54">
        <f t="shared" si="0"/>
        <v>0.0050776832870066575</v>
      </c>
      <c r="K44" s="67">
        <f t="shared" si="4"/>
        <v>1.4507838431963163</v>
      </c>
      <c r="L44" s="60">
        <f t="shared" si="1"/>
        <v>45.52784085198543</v>
      </c>
      <c r="M44" s="61">
        <f t="shared" si="2"/>
        <v>38.93353020010568</v>
      </c>
    </row>
    <row r="45" spans="2:13" ht="12">
      <c r="B45" s="5">
        <v>37</v>
      </c>
      <c r="C45" s="6" t="s">
        <v>109</v>
      </c>
      <c r="D45" s="6" t="s">
        <v>110</v>
      </c>
      <c r="E45" s="32">
        <v>2483500.83</v>
      </c>
      <c r="F45" s="32">
        <v>48900.14</v>
      </c>
      <c r="G45" s="55">
        <f t="shared" si="3"/>
        <v>0.005503538145423417</v>
      </c>
      <c r="H45" s="32">
        <v>3280852.95</v>
      </c>
      <c r="I45" s="32">
        <v>61952.493</v>
      </c>
      <c r="J45" s="54">
        <f t="shared" si="0"/>
        <v>0.004704030116481973</v>
      </c>
      <c r="K45" s="67">
        <f t="shared" si="4"/>
        <v>0.3210597356635472</v>
      </c>
      <c r="L45" s="60">
        <f t="shared" si="1"/>
        <v>50.787192633804324</v>
      </c>
      <c r="M45" s="61">
        <f t="shared" si="2"/>
        <v>52.957561368837894</v>
      </c>
    </row>
    <row r="46" spans="2:13" ht="12">
      <c r="B46" s="5">
        <v>38</v>
      </c>
      <c r="C46" s="6" t="s">
        <v>424</v>
      </c>
      <c r="D46" s="6" t="s">
        <v>425</v>
      </c>
      <c r="E46" s="32">
        <v>878715.72</v>
      </c>
      <c r="F46" s="32">
        <v>67036.22</v>
      </c>
      <c r="G46" s="55">
        <f t="shared" si="3"/>
        <v>0.0019472695259792614</v>
      </c>
      <c r="H46" s="32">
        <v>3276912.58</v>
      </c>
      <c r="I46" s="32">
        <v>232098.05</v>
      </c>
      <c r="J46" s="54">
        <f t="shared" si="0"/>
        <v>0.004698380482245826</v>
      </c>
      <c r="K46" s="67">
        <f t="shared" si="4"/>
        <v>2.7292067336635335</v>
      </c>
      <c r="L46" s="60">
        <f t="shared" si="1"/>
        <v>13.1080738144245</v>
      </c>
      <c r="M46" s="61">
        <f t="shared" si="2"/>
        <v>14.11865623170897</v>
      </c>
    </row>
    <row r="47" spans="2:13" ht="12">
      <c r="B47" s="5">
        <v>39</v>
      </c>
      <c r="C47" s="6" t="s">
        <v>75</v>
      </c>
      <c r="D47" s="6" t="s">
        <v>76</v>
      </c>
      <c r="E47" s="32">
        <v>2423808.94</v>
      </c>
      <c r="F47" s="32">
        <v>813670.05</v>
      </c>
      <c r="G47" s="55">
        <f t="shared" si="3"/>
        <v>0.005371258506286989</v>
      </c>
      <c r="H47" s="32">
        <v>3075440.85</v>
      </c>
      <c r="I47" s="32">
        <v>826696.679</v>
      </c>
      <c r="J47" s="54">
        <f t="shared" si="0"/>
        <v>0.0044095138064200404</v>
      </c>
      <c r="K47" s="67">
        <f t="shared" si="4"/>
        <v>0.26884623587534096</v>
      </c>
      <c r="L47" s="60">
        <f t="shared" si="1"/>
        <v>2.9788597232993888</v>
      </c>
      <c r="M47" s="61">
        <f t="shared" si="2"/>
        <v>3.720156289632319</v>
      </c>
    </row>
    <row r="48" spans="2:13" ht="12">
      <c r="B48" s="5">
        <v>40</v>
      </c>
      <c r="C48" s="6" t="s">
        <v>632</v>
      </c>
      <c r="D48" s="6" t="s">
        <v>633</v>
      </c>
      <c r="E48" s="32">
        <v>3889353.219</v>
      </c>
      <c r="F48" s="32">
        <v>1678595.8</v>
      </c>
      <c r="G48" s="55">
        <f t="shared" si="3"/>
        <v>0.00861896382043563</v>
      </c>
      <c r="H48" s="32">
        <v>2890990.701</v>
      </c>
      <c r="I48" s="32">
        <v>1062558.347</v>
      </c>
      <c r="J48" s="54">
        <f t="shared" si="0"/>
        <v>0.004145052378520448</v>
      </c>
      <c r="K48" s="74">
        <f t="shared" si="4"/>
        <v>-0.25669114163323314</v>
      </c>
      <c r="L48" s="60">
        <f t="shared" si="1"/>
        <v>2.317027850897756</v>
      </c>
      <c r="M48" s="61">
        <f t="shared" si="2"/>
        <v>2.720783013151559</v>
      </c>
    </row>
    <row r="49" spans="2:13" ht="12">
      <c r="B49" s="5">
        <v>41</v>
      </c>
      <c r="C49" s="6" t="s">
        <v>367</v>
      </c>
      <c r="D49" s="6" t="s">
        <v>368</v>
      </c>
      <c r="E49" s="32">
        <v>1277205.94</v>
      </c>
      <c r="F49" s="32">
        <v>18981.61</v>
      </c>
      <c r="G49" s="55">
        <f t="shared" si="3"/>
        <v>0.002830339948125313</v>
      </c>
      <c r="H49" s="32">
        <v>2857903.71</v>
      </c>
      <c r="I49" s="32">
        <v>43352.131</v>
      </c>
      <c r="J49" s="54">
        <f t="shared" si="0"/>
        <v>0.004097612824081482</v>
      </c>
      <c r="K49" s="67">
        <f t="shared" si="4"/>
        <v>1.2376216869144847</v>
      </c>
      <c r="L49" s="60">
        <f t="shared" si="1"/>
        <v>67.28649150414532</v>
      </c>
      <c r="M49" s="61">
        <f t="shared" si="2"/>
        <v>65.92302717483484</v>
      </c>
    </row>
    <row r="50" spans="2:13" ht="12">
      <c r="B50" s="5">
        <v>42</v>
      </c>
      <c r="C50" s="6" t="s">
        <v>89</v>
      </c>
      <c r="D50" s="6" t="s">
        <v>90</v>
      </c>
      <c r="E50" s="32">
        <v>2344623.78</v>
      </c>
      <c r="F50" s="32">
        <v>46742.756</v>
      </c>
      <c r="G50" s="55">
        <f t="shared" si="3"/>
        <v>0.005195780993516657</v>
      </c>
      <c r="H50" s="32">
        <v>2742019.11</v>
      </c>
      <c r="I50" s="32">
        <v>53533.738</v>
      </c>
      <c r="J50" s="54">
        <f t="shared" si="0"/>
        <v>0.003931459492388738</v>
      </c>
      <c r="K50" s="67">
        <f t="shared" si="4"/>
        <v>0.1694921519562511</v>
      </c>
      <c r="L50" s="60">
        <f t="shared" si="1"/>
        <v>50.16015273040382</v>
      </c>
      <c r="M50" s="61">
        <f t="shared" si="2"/>
        <v>51.22039320325437</v>
      </c>
    </row>
    <row r="51" spans="2:13" ht="12">
      <c r="B51" s="5">
        <v>43</v>
      </c>
      <c r="C51" s="6" t="s">
        <v>71</v>
      </c>
      <c r="D51" s="6" t="s">
        <v>72</v>
      </c>
      <c r="E51" s="32">
        <v>1743438.83</v>
      </c>
      <c r="F51" s="32">
        <v>245732.277</v>
      </c>
      <c r="G51" s="55">
        <f t="shared" si="3"/>
        <v>0.003863530863050838</v>
      </c>
      <c r="H51" s="32">
        <v>2466048.54</v>
      </c>
      <c r="I51" s="32">
        <v>273262.36</v>
      </c>
      <c r="J51" s="54">
        <f t="shared" si="0"/>
        <v>0.003535777670519003</v>
      </c>
      <c r="K51" s="67">
        <f t="shared" si="4"/>
        <v>0.414473796020707</v>
      </c>
      <c r="L51" s="60">
        <f t="shared" si="1"/>
        <v>7.094871098272532</v>
      </c>
      <c r="M51" s="61">
        <f t="shared" si="2"/>
        <v>9.02447208609338</v>
      </c>
    </row>
    <row r="52" spans="2:13" ht="12">
      <c r="B52" s="5">
        <v>44</v>
      </c>
      <c r="C52" s="6" t="s">
        <v>218</v>
      </c>
      <c r="D52" s="6" t="s">
        <v>1085</v>
      </c>
      <c r="E52" s="32">
        <v>473282.93</v>
      </c>
      <c r="F52" s="32">
        <v>11384.45</v>
      </c>
      <c r="G52" s="55">
        <f t="shared" si="3"/>
        <v>0.001048814088309671</v>
      </c>
      <c r="H52" s="32">
        <v>2451006.67</v>
      </c>
      <c r="I52" s="32">
        <v>47863.45</v>
      </c>
      <c r="J52" s="54">
        <f t="shared" si="0"/>
        <v>0.0035142108979246364</v>
      </c>
      <c r="K52" s="67">
        <f t="shared" si="4"/>
        <v>4.178734567925363</v>
      </c>
      <c r="L52" s="60">
        <f t="shared" si="1"/>
        <v>41.57275318526587</v>
      </c>
      <c r="M52" s="61">
        <f t="shared" si="2"/>
        <v>51.20831594880854</v>
      </c>
    </row>
    <row r="53" spans="2:13" ht="12">
      <c r="B53" s="5">
        <v>45</v>
      </c>
      <c r="C53" s="6" t="s">
        <v>81</v>
      </c>
      <c r="D53" s="6" t="s">
        <v>82</v>
      </c>
      <c r="E53" s="32">
        <v>1336246.71</v>
      </c>
      <c r="F53" s="32">
        <v>143252.98</v>
      </c>
      <c r="G53" s="55">
        <f t="shared" si="3"/>
        <v>0.0029611766790436475</v>
      </c>
      <c r="H53" s="32">
        <v>2290814.31</v>
      </c>
      <c r="I53" s="32">
        <v>223984.31</v>
      </c>
      <c r="J53" s="54">
        <f t="shared" si="0"/>
        <v>0.003284529867608931</v>
      </c>
      <c r="K53" s="67">
        <f t="shared" si="4"/>
        <v>0.7143647897176115</v>
      </c>
      <c r="L53" s="60">
        <f t="shared" si="1"/>
        <v>9.327880718432523</v>
      </c>
      <c r="M53" s="61">
        <f t="shared" si="2"/>
        <v>10.227565984420963</v>
      </c>
    </row>
    <row r="54" spans="2:13" ht="12">
      <c r="B54" s="5">
        <v>46</v>
      </c>
      <c r="C54" s="6" t="s">
        <v>543</v>
      </c>
      <c r="D54" s="6" t="s">
        <v>544</v>
      </c>
      <c r="E54" s="32">
        <v>1321634.22</v>
      </c>
      <c r="F54" s="32">
        <v>48926.95</v>
      </c>
      <c r="G54" s="55">
        <f t="shared" si="3"/>
        <v>0.002928794811019622</v>
      </c>
      <c r="H54" s="32">
        <v>2248922.18</v>
      </c>
      <c r="I54" s="32">
        <v>201121.014</v>
      </c>
      <c r="J54" s="54">
        <f t="shared" si="0"/>
        <v>0.003224465657427375</v>
      </c>
      <c r="K54" s="67">
        <f t="shared" si="4"/>
        <v>0.701622238564616</v>
      </c>
      <c r="L54" s="60">
        <f t="shared" si="1"/>
        <v>27.01239746193049</v>
      </c>
      <c r="M54" s="61">
        <f t="shared" si="2"/>
        <v>11.181935369518374</v>
      </c>
    </row>
    <row r="55" spans="2:13" ht="12">
      <c r="B55" s="5">
        <v>47</v>
      </c>
      <c r="C55" s="6" t="s">
        <v>47</v>
      </c>
      <c r="D55" s="6" t="s">
        <v>48</v>
      </c>
      <c r="E55" s="32">
        <v>2077904.62</v>
      </c>
      <c r="F55" s="32">
        <v>397309.74</v>
      </c>
      <c r="G55" s="55">
        <f t="shared" si="3"/>
        <v>0.0046047205624334545</v>
      </c>
      <c r="H55" s="32">
        <v>2226209.22</v>
      </c>
      <c r="I55" s="32">
        <v>384411.3</v>
      </c>
      <c r="J55" s="54">
        <f t="shared" si="0"/>
        <v>0.0031919002088983727</v>
      </c>
      <c r="K55" s="67">
        <f t="shared" si="4"/>
        <v>0.07137218839236237</v>
      </c>
      <c r="L55" s="60">
        <f t="shared" si="1"/>
        <v>5.229936270880246</v>
      </c>
      <c r="M55" s="61">
        <f t="shared" si="2"/>
        <v>5.791216907515467</v>
      </c>
    </row>
    <row r="56" spans="2:13" ht="12">
      <c r="B56" s="5">
        <v>48</v>
      </c>
      <c r="C56" s="6" t="s">
        <v>116</v>
      </c>
      <c r="D56" s="6" t="s">
        <v>117</v>
      </c>
      <c r="E56" s="32">
        <v>1261946.1</v>
      </c>
      <c r="F56" s="32">
        <v>21876.45</v>
      </c>
      <c r="G56" s="55">
        <f t="shared" si="3"/>
        <v>0.002796523526355461</v>
      </c>
      <c r="H56" s="32">
        <v>2210536.735</v>
      </c>
      <c r="I56" s="32">
        <v>43711.19</v>
      </c>
      <c r="J56" s="54">
        <f t="shared" si="0"/>
        <v>0.0031694292714428817</v>
      </c>
      <c r="K56" s="67">
        <f t="shared" si="4"/>
        <v>0.751688709208737</v>
      </c>
      <c r="L56" s="60">
        <f t="shared" si="1"/>
        <v>57.68514087066229</v>
      </c>
      <c r="M56" s="61">
        <f t="shared" si="2"/>
        <v>50.57141512276375</v>
      </c>
    </row>
    <row r="57" spans="2:13" ht="12">
      <c r="B57" s="5">
        <v>49</v>
      </c>
      <c r="C57" s="6" t="s">
        <v>59</v>
      </c>
      <c r="D57" s="6" t="s">
        <v>60</v>
      </c>
      <c r="E57" s="32">
        <v>1089327.16</v>
      </c>
      <c r="F57" s="32">
        <v>102459.35</v>
      </c>
      <c r="G57" s="55">
        <f t="shared" si="3"/>
        <v>0.0024139929834071194</v>
      </c>
      <c r="H57" s="32">
        <v>2101452.245</v>
      </c>
      <c r="I57" s="32">
        <v>210255.47</v>
      </c>
      <c r="J57" s="54">
        <f t="shared" si="0"/>
        <v>0.003013025819651153</v>
      </c>
      <c r="K57" s="67">
        <f t="shared" si="4"/>
        <v>0.9291286604843307</v>
      </c>
      <c r="L57" s="60">
        <f t="shared" si="1"/>
        <v>10.631798464464199</v>
      </c>
      <c r="M57" s="61">
        <f t="shared" si="2"/>
        <v>9.994756593015154</v>
      </c>
    </row>
    <row r="58" spans="2:13" ht="12">
      <c r="B58" s="5">
        <v>50</v>
      </c>
      <c r="C58" s="6" t="s">
        <v>111</v>
      </c>
      <c r="D58" s="6" t="s">
        <v>112</v>
      </c>
      <c r="E58" s="32">
        <v>454000.6</v>
      </c>
      <c r="F58" s="32">
        <v>4391.662</v>
      </c>
      <c r="G58" s="55">
        <f t="shared" si="3"/>
        <v>0.0010060836662354239</v>
      </c>
      <c r="H58" s="32">
        <v>2038724.1</v>
      </c>
      <c r="I58" s="32">
        <v>20165.26</v>
      </c>
      <c r="J58" s="54">
        <f t="shared" si="0"/>
        <v>0.0029230872921621204</v>
      </c>
      <c r="K58" s="67">
        <f t="shared" si="4"/>
        <v>3.490575783380023</v>
      </c>
      <c r="L58" s="60">
        <f t="shared" si="1"/>
        <v>103.37785558178201</v>
      </c>
      <c r="M58" s="61">
        <f t="shared" si="2"/>
        <v>101.10080901510817</v>
      </c>
    </row>
    <row r="59" spans="2:13" ht="12">
      <c r="B59" s="5">
        <v>51</v>
      </c>
      <c r="C59" s="6" t="s">
        <v>221</v>
      </c>
      <c r="D59" s="6" t="s">
        <v>222</v>
      </c>
      <c r="E59" s="32">
        <v>580792.14</v>
      </c>
      <c r="F59" s="32">
        <v>5429.05</v>
      </c>
      <c r="G59" s="55">
        <f t="shared" si="3"/>
        <v>0.0012870588398603828</v>
      </c>
      <c r="H59" s="32">
        <v>2013044.5</v>
      </c>
      <c r="I59" s="32">
        <v>20777.24</v>
      </c>
      <c r="J59" s="54">
        <f t="shared" si="0"/>
        <v>0.002886268326600372</v>
      </c>
      <c r="K59" s="67">
        <f t="shared" si="4"/>
        <v>2.4660326153862893</v>
      </c>
      <c r="L59" s="60">
        <f t="shared" si="1"/>
        <v>106.97859478177581</v>
      </c>
      <c r="M59" s="61">
        <f t="shared" si="2"/>
        <v>96.88700231599576</v>
      </c>
    </row>
    <row r="60" spans="2:13" ht="12">
      <c r="B60" s="5">
        <v>52</v>
      </c>
      <c r="C60" s="6" t="s">
        <v>91</v>
      </c>
      <c r="D60" s="6" t="s">
        <v>92</v>
      </c>
      <c r="E60" s="32">
        <v>1010677.434</v>
      </c>
      <c r="F60" s="32">
        <v>77699.87</v>
      </c>
      <c r="G60" s="55">
        <f t="shared" si="3"/>
        <v>0.002239702014006437</v>
      </c>
      <c r="H60" s="32">
        <v>1981434.999</v>
      </c>
      <c r="I60" s="32">
        <v>158746.1</v>
      </c>
      <c r="J60" s="54">
        <f t="shared" si="0"/>
        <v>0.002840947171724788</v>
      </c>
      <c r="K60" s="67">
        <f t="shared" si="4"/>
        <v>0.9605018696796193</v>
      </c>
      <c r="L60" s="60">
        <f t="shared" si="1"/>
        <v>13.00745334580354</v>
      </c>
      <c r="M60" s="61">
        <f t="shared" si="2"/>
        <v>12.481786947836829</v>
      </c>
    </row>
    <row r="61" spans="2:13" ht="12">
      <c r="B61" s="5">
        <v>53</v>
      </c>
      <c r="C61" s="6" t="s">
        <v>316</v>
      </c>
      <c r="D61" s="6" t="s">
        <v>479</v>
      </c>
      <c r="E61" s="32">
        <v>815043.062</v>
      </c>
      <c r="F61" s="32">
        <v>81443.727</v>
      </c>
      <c r="G61" s="55">
        <f t="shared" si="3"/>
        <v>0.0018061683441755497</v>
      </c>
      <c r="H61" s="32">
        <v>1955528.542</v>
      </c>
      <c r="I61" s="32">
        <v>81359.232</v>
      </c>
      <c r="J61" s="54">
        <f t="shared" si="0"/>
        <v>0.0028038029425269066</v>
      </c>
      <c r="K61" s="67">
        <f t="shared" si="4"/>
        <v>1.3992947528458317</v>
      </c>
      <c r="L61" s="60">
        <f t="shared" si="1"/>
        <v>10.007438166477819</v>
      </c>
      <c r="M61" s="61">
        <f t="shared" si="2"/>
        <v>24.035730106203555</v>
      </c>
    </row>
    <row r="62" spans="2:13" ht="12">
      <c r="B62" s="5">
        <v>54</v>
      </c>
      <c r="C62" s="6" t="s">
        <v>97</v>
      </c>
      <c r="D62" s="6" t="s">
        <v>98</v>
      </c>
      <c r="E62" s="32">
        <v>1061493.94</v>
      </c>
      <c r="F62" s="32">
        <v>16586</v>
      </c>
      <c r="G62" s="55">
        <f t="shared" si="3"/>
        <v>0.002352313443730879</v>
      </c>
      <c r="H62" s="32">
        <v>1889961.93</v>
      </c>
      <c r="I62" s="32">
        <v>31870</v>
      </c>
      <c r="J62" s="54">
        <f t="shared" si="0"/>
        <v>0.002709794670231835</v>
      </c>
      <c r="K62" s="67">
        <f t="shared" si="4"/>
        <v>0.7804735936598941</v>
      </c>
      <c r="L62" s="60">
        <f t="shared" si="1"/>
        <v>63.999393464367536</v>
      </c>
      <c r="M62" s="61">
        <f t="shared" si="2"/>
        <v>59.302225604016314</v>
      </c>
    </row>
    <row r="63" spans="2:13" ht="12">
      <c r="B63" s="5">
        <v>55</v>
      </c>
      <c r="C63" s="6" t="s">
        <v>159</v>
      </c>
      <c r="D63" s="6" t="s">
        <v>160</v>
      </c>
      <c r="E63" s="32">
        <v>1293773.11</v>
      </c>
      <c r="F63" s="32">
        <v>18442.468</v>
      </c>
      <c r="G63" s="55">
        <f t="shared" si="3"/>
        <v>0.002867053465976932</v>
      </c>
      <c r="H63" s="32">
        <v>1800034.99</v>
      </c>
      <c r="I63" s="32">
        <v>21609.1</v>
      </c>
      <c r="J63" s="54">
        <f t="shared" si="0"/>
        <v>0.002580858981711243</v>
      </c>
      <c r="K63" s="67">
        <f t="shared" si="4"/>
        <v>0.39130654060355274</v>
      </c>
      <c r="L63" s="60">
        <f t="shared" si="1"/>
        <v>70.15184247574675</v>
      </c>
      <c r="M63" s="61">
        <f t="shared" si="2"/>
        <v>83.29985931852785</v>
      </c>
    </row>
    <row r="64" spans="2:13" ht="12">
      <c r="B64" s="5">
        <v>56</v>
      </c>
      <c r="C64" s="6" t="s">
        <v>73</v>
      </c>
      <c r="D64" s="6" t="s">
        <v>74</v>
      </c>
      <c r="E64" s="32">
        <v>1071148.35</v>
      </c>
      <c r="F64" s="32">
        <v>24766.07</v>
      </c>
      <c r="G64" s="55">
        <f t="shared" si="3"/>
        <v>0.002373708006222955</v>
      </c>
      <c r="H64" s="32">
        <v>1759790.39</v>
      </c>
      <c r="I64" s="32">
        <v>36774.94</v>
      </c>
      <c r="J64" s="54">
        <f t="shared" si="0"/>
        <v>0.002523156971498999</v>
      </c>
      <c r="K64" s="67">
        <f t="shared" si="4"/>
        <v>0.6429007149196466</v>
      </c>
      <c r="L64" s="60">
        <f t="shared" si="1"/>
        <v>43.25063887811026</v>
      </c>
      <c r="M64" s="61">
        <f t="shared" si="2"/>
        <v>47.852977870256204</v>
      </c>
    </row>
    <row r="65" spans="2:13" ht="12">
      <c r="B65" s="5">
        <v>57</v>
      </c>
      <c r="C65" s="6" t="s">
        <v>467</v>
      </c>
      <c r="D65" s="6" t="s">
        <v>468</v>
      </c>
      <c r="E65" s="32">
        <v>822703.09</v>
      </c>
      <c r="F65" s="32">
        <v>14352.45</v>
      </c>
      <c r="G65" s="55">
        <f t="shared" si="3"/>
        <v>0.001823143275604508</v>
      </c>
      <c r="H65" s="32">
        <v>1706765.582</v>
      </c>
      <c r="I65" s="32">
        <v>26769.703</v>
      </c>
      <c r="J65" s="54">
        <f t="shared" si="0"/>
        <v>0.0024471309204830045</v>
      </c>
      <c r="K65" s="67">
        <f t="shared" si="4"/>
        <v>1.0745826808551309</v>
      </c>
      <c r="L65" s="60">
        <f t="shared" si="1"/>
        <v>57.32143919679218</v>
      </c>
      <c r="M65" s="61">
        <f t="shared" si="2"/>
        <v>63.757359653934145</v>
      </c>
    </row>
    <row r="66" spans="2:13" ht="12">
      <c r="B66" s="5">
        <v>58</v>
      </c>
      <c r="C66" s="6" t="s">
        <v>828</v>
      </c>
      <c r="D66" s="6" t="s">
        <v>829</v>
      </c>
      <c r="E66" s="32">
        <v>231412.42</v>
      </c>
      <c r="F66" s="32">
        <v>10020</v>
      </c>
      <c r="G66" s="55">
        <f t="shared" si="3"/>
        <v>0.0005128192692388771</v>
      </c>
      <c r="H66" s="32">
        <v>1656904.51</v>
      </c>
      <c r="I66" s="32">
        <v>68023.44</v>
      </c>
      <c r="J66" s="54">
        <f t="shared" si="0"/>
        <v>0.0023756409793297215</v>
      </c>
      <c r="K66" s="67">
        <f t="shared" si="4"/>
        <v>6.159963626844228</v>
      </c>
      <c r="L66" s="60">
        <f t="shared" si="1"/>
        <v>23.095051896207586</v>
      </c>
      <c r="M66" s="61">
        <f t="shared" si="2"/>
        <v>24.35784650114725</v>
      </c>
    </row>
    <row r="67" spans="2:13" ht="12">
      <c r="B67" s="5">
        <v>59</v>
      </c>
      <c r="C67" s="6" t="s">
        <v>444</v>
      </c>
      <c r="D67" s="6" t="s">
        <v>445</v>
      </c>
      <c r="E67" s="32">
        <v>77040.96</v>
      </c>
      <c r="F67" s="32">
        <v>6520</v>
      </c>
      <c r="G67" s="55">
        <f t="shared" si="3"/>
        <v>0.00017072587896821428</v>
      </c>
      <c r="H67" s="32">
        <v>1656459.97</v>
      </c>
      <c r="I67" s="32">
        <v>124002.65</v>
      </c>
      <c r="J67" s="54">
        <f t="shared" si="0"/>
        <v>0.002375003605579709</v>
      </c>
      <c r="K67" s="67">
        <f t="shared" si="4"/>
        <v>20.501029711986973</v>
      </c>
      <c r="L67" s="60">
        <f t="shared" si="1"/>
        <v>11.816098159509204</v>
      </c>
      <c r="M67" s="61">
        <f t="shared" si="2"/>
        <v>13.358262666160764</v>
      </c>
    </row>
    <row r="68" spans="2:13" ht="12">
      <c r="B68" s="5">
        <v>60</v>
      </c>
      <c r="C68" s="6" t="s">
        <v>762</v>
      </c>
      <c r="D68" s="6" t="s">
        <v>763</v>
      </c>
      <c r="E68" s="32">
        <v>936057.91</v>
      </c>
      <c r="F68" s="32">
        <v>5466.235</v>
      </c>
      <c r="G68" s="55">
        <f t="shared" si="3"/>
        <v>0.002074342135013629</v>
      </c>
      <c r="H68" s="32">
        <v>1571758.58</v>
      </c>
      <c r="I68" s="32">
        <v>8830.887</v>
      </c>
      <c r="J68" s="54">
        <f t="shared" si="0"/>
        <v>0.0022535602201125596</v>
      </c>
      <c r="K68" s="67">
        <f t="shared" si="4"/>
        <v>0.6791253652244658</v>
      </c>
      <c r="L68" s="60">
        <f t="shared" si="1"/>
        <v>171.2436274693642</v>
      </c>
      <c r="M68" s="61">
        <f t="shared" si="2"/>
        <v>177.98422514069085</v>
      </c>
    </row>
    <row r="69" spans="2:13" ht="12">
      <c r="B69" s="5">
        <v>61</v>
      </c>
      <c r="C69" s="6" t="s">
        <v>151</v>
      </c>
      <c r="D69" s="6" t="s">
        <v>152</v>
      </c>
      <c r="E69" s="32">
        <v>998413.83</v>
      </c>
      <c r="F69" s="32">
        <v>9759.575</v>
      </c>
      <c r="G69" s="55">
        <f t="shared" si="3"/>
        <v>0.0022125253722275946</v>
      </c>
      <c r="H69" s="32">
        <v>1513930.34</v>
      </c>
      <c r="I69" s="32">
        <v>15499.711</v>
      </c>
      <c r="J69" s="54">
        <f t="shared" si="0"/>
        <v>0.002170647091518013</v>
      </c>
      <c r="K69" s="67">
        <f t="shared" si="4"/>
        <v>0.5163355058893766</v>
      </c>
      <c r="L69" s="60">
        <f t="shared" si="1"/>
        <v>102.30095367882309</v>
      </c>
      <c r="M69" s="61">
        <f t="shared" si="2"/>
        <v>97.67474632268951</v>
      </c>
    </row>
    <row r="70" spans="2:13" ht="12">
      <c r="B70" s="5">
        <v>62</v>
      </c>
      <c r="C70" s="6" t="s">
        <v>147</v>
      </c>
      <c r="D70" s="6" t="s">
        <v>148</v>
      </c>
      <c r="E70" s="32">
        <v>952780.96</v>
      </c>
      <c r="F70" s="32">
        <v>17304.643</v>
      </c>
      <c r="G70" s="55">
        <f t="shared" si="3"/>
        <v>0.0021114010892410865</v>
      </c>
      <c r="H70" s="32">
        <v>1502901.84</v>
      </c>
      <c r="I70" s="32">
        <v>25753.685</v>
      </c>
      <c r="J70" s="54">
        <f t="shared" si="0"/>
        <v>0.0021548346192950133</v>
      </c>
      <c r="K70" s="67">
        <f t="shared" si="4"/>
        <v>0.5773844179253962</v>
      </c>
      <c r="L70" s="60">
        <f t="shared" si="1"/>
        <v>55.059267041799124</v>
      </c>
      <c r="M70" s="61">
        <f t="shared" si="2"/>
        <v>58.35676874979251</v>
      </c>
    </row>
    <row r="71" spans="2:13" ht="12">
      <c r="B71" s="5">
        <v>63</v>
      </c>
      <c r="C71" s="6" t="s">
        <v>630</v>
      </c>
      <c r="D71" s="6" t="s">
        <v>631</v>
      </c>
      <c r="E71" s="32">
        <v>717703.26</v>
      </c>
      <c r="F71" s="32">
        <v>23261.52</v>
      </c>
      <c r="G71" s="55">
        <f t="shared" si="3"/>
        <v>0.0015904594114851736</v>
      </c>
      <c r="H71" s="32">
        <v>1459108.55</v>
      </c>
      <c r="I71" s="32">
        <v>49876.21</v>
      </c>
      <c r="J71" s="54">
        <f t="shared" si="0"/>
        <v>0.0020920445588444745</v>
      </c>
      <c r="K71" s="67">
        <f t="shared" si="4"/>
        <v>1.0330248325749558</v>
      </c>
      <c r="L71" s="60">
        <f t="shared" si="1"/>
        <v>30.853669923547557</v>
      </c>
      <c r="M71" s="61">
        <f t="shared" si="2"/>
        <v>29.254599537535032</v>
      </c>
    </row>
    <row r="72" spans="2:13" ht="12">
      <c r="B72" s="5">
        <v>64</v>
      </c>
      <c r="C72" s="6" t="s">
        <v>778</v>
      </c>
      <c r="D72" s="6" t="s">
        <v>779</v>
      </c>
      <c r="E72" s="32">
        <v>547131.42</v>
      </c>
      <c r="F72" s="32">
        <v>21693.23</v>
      </c>
      <c r="G72" s="55">
        <f t="shared" si="3"/>
        <v>0.001212465324817178</v>
      </c>
      <c r="H72" s="32">
        <v>1432516.51</v>
      </c>
      <c r="I72" s="32">
        <v>59866.199</v>
      </c>
      <c r="J72" s="54">
        <f t="shared" si="0"/>
        <v>0.0020539173526194308</v>
      </c>
      <c r="K72" s="67">
        <f t="shared" si="4"/>
        <v>1.6182311189512748</v>
      </c>
      <c r="L72" s="60">
        <f t="shared" si="1"/>
        <v>25.22129807317767</v>
      </c>
      <c r="M72" s="61">
        <f t="shared" si="2"/>
        <v>23.928636424704365</v>
      </c>
    </row>
    <row r="73" spans="2:13" ht="12">
      <c r="B73" s="5">
        <v>65</v>
      </c>
      <c r="C73" s="6" t="s">
        <v>124</v>
      </c>
      <c r="D73" s="6" t="s">
        <v>125</v>
      </c>
      <c r="E73" s="32">
        <v>813200.99</v>
      </c>
      <c r="F73" s="32">
        <v>74310.68</v>
      </c>
      <c r="G73" s="55">
        <f t="shared" si="3"/>
        <v>0.0018020862382240824</v>
      </c>
      <c r="H73" s="32">
        <v>1426743.84</v>
      </c>
      <c r="I73" s="32">
        <v>111053.49</v>
      </c>
      <c r="J73" s="54">
        <f t="shared" si="0"/>
        <v>0.0020456405983892505</v>
      </c>
      <c r="K73" s="67">
        <f t="shared" si="4"/>
        <v>0.7544787297910203</v>
      </c>
      <c r="L73" s="60">
        <f t="shared" si="1"/>
        <v>10.943258627158304</v>
      </c>
      <c r="M73" s="61">
        <f t="shared" si="2"/>
        <v>12.8473570709034</v>
      </c>
    </row>
    <row r="74" spans="2:13" ht="12">
      <c r="B74" s="5">
        <v>66</v>
      </c>
      <c r="C74" s="6" t="s">
        <v>406</v>
      </c>
      <c r="D74" s="6" t="s">
        <v>407</v>
      </c>
      <c r="E74" s="32">
        <v>517762.35</v>
      </c>
      <c r="F74" s="32">
        <v>18728.026</v>
      </c>
      <c r="G74" s="55">
        <f t="shared" si="3"/>
        <v>0.0011473822795094737</v>
      </c>
      <c r="H74" s="32">
        <v>1410970.878</v>
      </c>
      <c r="I74" s="32">
        <v>55207.455</v>
      </c>
      <c r="J74" s="54">
        <f aca="true" t="shared" si="5" ref="J74:J108">(H74/$H$112)</f>
        <v>0.002023025598751999</v>
      </c>
      <c r="K74" s="67">
        <f t="shared" si="4"/>
        <v>1.725132250346129</v>
      </c>
      <c r="L74" s="60">
        <f aca="true" t="shared" si="6" ref="L74:L112">IF(E74=0,0,E74/F74)</f>
        <v>27.646392097063508</v>
      </c>
      <c r="M74" s="61">
        <f aca="true" t="shared" si="7" ref="M74:M108">IF(H74=0,0,H74/I74)</f>
        <v>25.557614963413908</v>
      </c>
    </row>
    <row r="75" spans="2:13" ht="12">
      <c r="B75" s="5">
        <v>67</v>
      </c>
      <c r="C75" s="6" t="s">
        <v>486</v>
      </c>
      <c r="D75" s="6" t="s">
        <v>487</v>
      </c>
      <c r="E75" s="32">
        <v>402708.9</v>
      </c>
      <c r="F75" s="32">
        <v>5935.55</v>
      </c>
      <c r="G75" s="55">
        <f aca="true" t="shared" si="8" ref="G75:G108">(E75/$E$112)</f>
        <v>0.0008924191874143663</v>
      </c>
      <c r="H75" s="32">
        <v>1408514.18</v>
      </c>
      <c r="I75" s="32">
        <v>20057.861</v>
      </c>
      <c r="J75" s="54">
        <f t="shared" si="5"/>
        <v>0.0020195032277237263</v>
      </c>
      <c r="K75" s="67">
        <f t="shared" si="4"/>
        <v>2.4975988362809955</v>
      </c>
      <c r="L75" s="60">
        <f t="shared" si="6"/>
        <v>67.8469392052969</v>
      </c>
      <c r="M75" s="61">
        <f t="shared" si="7"/>
        <v>70.22255164695777</v>
      </c>
    </row>
    <row r="76" spans="2:13" ht="12">
      <c r="B76" s="5">
        <v>68</v>
      </c>
      <c r="C76" s="6" t="s">
        <v>1427</v>
      </c>
      <c r="D76" s="6" t="s">
        <v>1428</v>
      </c>
      <c r="E76" s="32">
        <v>0</v>
      </c>
      <c r="F76" s="32">
        <v>0</v>
      </c>
      <c r="G76" s="55">
        <f t="shared" si="8"/>
        <v>0</v>
      </c>
      <c r="H76" s="32">
        <v>1334547</v>
      </c>
      <c r="I76" s="32">
        <v>1953.75</v>
      </c>
      <c r="J76" s="54">
        <f t="shared" si="5"/>
        <v>0.0019134503665763707</v>
      </c>
      <c r="K76" s="67" t="str">
        <f aca="true" t="shared" si="9" ref="K76:K108">IF(E76=0,"Nuevo",((H76/E76)-1))</f>
        <v>Nuevo</v>
      </c>
      <c r="L76" s="60">
        <f t="shared" si="6"/>
        <v>0</v>
      </c>
      <c r="M76" s="61">
        <f t="shared" si="7"/>
        <v>683.0694817658349</v>
      </c>
    </row>
    <row r="77" spans="2:13" ht="12">
      <c r="B77" s="5">
        <v>69</v>
      </c>
      <c r="C77" s="6" t="s">
        <v>57</v>
      </c>
      <c r="D77" s="6" t="s">
        <v>58</v>
      </c>
      <c r="E77" s="32">
        <v>899450.596</v>
      </c>
      <c r="F77" s="32">
        <v>126575.264</v>
      </c>
      <c r="G77" s="55">
        <f t="shared" si="8"/>
        <v>0.0019932188486564053</v>
      </c>
      <c r="H77" s="32">
        <v>1282459.37</v>
      </c>
      <c r="I77" s="32">
        <v>205626.29</v>
      </c>
      <c r="J77" s="54">
        <f t="shared" si="5"/>
        <v>0.001838768025139468</v>
      </c>
      <c r="K77" s="67">
        <f t="shared" si="9"/>
        <v>0.4258252489945542</v>
      </c>
      <c r="L77" s="60">
        <f t="shared" si="6"/>
        <v>7.1060534860903</v>
      </c>
      <c r="M77" s="61">
        <f t="shared" si="7"/>
        <v>6.236845346964146</v>
      </c>
    </row>
    <row r="78" spans="2:13" ht="12">
      <c r="B78" s="5">
        <v>70</v>
      </c>
      <c r="C78" s="6" t="s">
        <v>139</v>
      </c>
      <c r="D78" s="6" t="s">
        <v>140</v>
      </c>
      <c r="E78" s="32">
        <v>1343227.59</v>
      </c>
      <c r="F78" s="32">
        <v>285960.66</v>
      </c>
      <c r="G78" s="55">
        <f t="shared" si="8"/>
        <v>0.00297664659107449</v>
      </c>
      <c r="H78" s="32">
        <v>1213889.58</v>
      </c>
      <c r="I78" s="32">
        <v>253024.268</v>
      </c>
      <c r="J78" s="54">
        <f t="shared" si="5"/>
        <v>0.0017404538482602987</v>
      </c>
      <c r="K78" s="74">
        <f t="shared" si="9"/>
        <v>-0.09628897661341218</v>
      </c>
      <c r="L78" s="60">
        <f t="shared" si="6"/>
        <v>4.697246082730402</v>
      </c>
      <c r="M78" s="61">
        <f t="shared" si="7"/>
        <v>4.797522346749759</v>
      </c>
    </row>
    <row r="79" spans="2:13" ht="12">
      <c r="B79" s="5">
        <v>71</v>
      </c>
      <c r="C79" s="6" t="s">
        <v>1418</v>
      </c>
      <c r="D79" s="6" t="s">
        <v>1419</v>
      </c>
      <c r="E79" s="32">
        <v>70222.5</v>
      </c>
      <c r="F79" s="32">
        <v>405.65</v>
      </c>
      <c r="G79" s="55">
        <f t="shared" si="8"/>
        <v>0.00015561589621735535</v>
      </c>
      <c r="H79" s="32">
        <v>1203250</v>
      </c>
      <c r="I79" s="32">
        <v>1871.6</v>
      </c>
      <c r="J79" s="54">
        <f t="shared" si="5"/>
        <v>0.0017251990027949693</v>
      </c>
      <c r="K79" s="67">
        <f t="shared" si="9"/>
        <v>16.134821460358147</v>
      </c>
      <c r="L79" s="60">
        <f t="shared" si="6"/>
        <v>173.11105632934797</v>
      </c>
      <c r="M79" s="61">
        <f t="shared" si="7"/>
        <v>642.8991237443898</v>
      </c>
    </row>
    <row r="80" spans="2:13" ht="12">
      <c r="B80" s="5">
        <v>72</v>
      </c>
      <c r="C80" s="6" t="s">
        <v>103</v>
      </c>
      <c r="D80" s="6" t="s">
        <v>319</v>
      </c>
      <c r="E80" s="32">
        <v>349888.91</v>
      </c>
      <c r="F80" s="32">
        <v>7170.4</v>
      </c>
      <c r="G80" s="55">
        <f t="shared" si="8"/>
        <v>0.0007753679562271863</v>
      </c>
      <c r="H80" s="32">
        <v>1172219.55</v>
      </c>
      <c r="I80" s="32">
        <v>25981</v>
      </c>
      <c r="J80" s="54">
        <f t="shared" si="5"/>
        <v>0.0016807080812106941</v>
      </c>
      <c r="K80" s="67">
        <f t="shared" si="9"/>
        <v>2.350262087472278</v>
      </c>
      <c r="L80" s="60">
        <f t="shared" si="6"/>
        <v>48.79628890996318</v>
      </c>
      <c r="M80" s="61">
        <f t="shared" si="7"/>
        <v>45.1183384011393</v>
      </c>
    </row>
    <row r="81" spans="2:13" ht="12">
      <c r="B81" s="5">
        <v>73</v>
      </c>
      <c r="C81" s="6" t="s">
        <v>623</v>
      </c>
      <c r="D81" s="6" t="s">
        <v>624</v>
      </c>
      <c r="E81" s="32">
        <v>605045.4</v>
      </c>
      <c r="F81" s="32">
        <v>15991.8</v>
      </c>
      <c r="G81" s="55">
        <f t="shared" si="8"/>
        <v>0.001340805043585578</v>
      </c>
      <c r="H81" s="32">
        <v>1169318.26</v>
      </c>
      <c r="I81" s="32">
        <v>25489.55</v>
      </c>
      <c r="J81" s="54">
        <f t="shared" si="5"/>
        <v>0.0016765482618757105</v>
      </c>
      <c r="K81" s="67">
        <f t="shared" si="9"/>
        <v>0.9326124287532802</v>
      </c>
      <c r="L81" s="60">
        <f t="shared" si="6"/>
        <v>37.83472779799648</v>
      </c>
      <c r="M81" s="61">
        <f t="shared" si="7"/>
        <v>45.87441755542958</v>
      </c>
    </row>
    <row r="82" spans="2:13" ht="12">
      <c r="B82" s="5">
        <v>74</v>
      </c>
      <c r="C82" s="6" t="s">
        <v>93</v>
      </c>
      <c r="D82" s="6" t="s">
        <v>94</v>
      </c>
      <c r="E82" s="32">
        <v>744890.91</v>
      </c>
      <c r="F82" s="32">
        <v>259372.6</v>
      </c>
      <c r="G82" s="55">
        <f t="shared" si="8"/>
        <v>0.0016507083419674805</v>
      </c>
      <c r="H82" s="32">
        <v>1165184.38</v>
      </c>
      <c r="I82" s="32">
        <v>396404.381</v>
      </c>
      <c r="J82" s="54">
        <f t="shared" si="5"/>
        <v>0.0016706211763542693</v>
      </c>
      <c r="K82" s="67">
        <f t="shared" si="9"/>
        <v>0.5642349293804643</v>
      </c>
      <c r="L82" s="60">
        <f t="shared" si="6"/>
        <v>2.871895142355052</v>
      </c>
      <c r="M82" s="61">
        <f t="shared" si="7"/>
        <v>2.9393832052527187</v>
      </c>
    </row>
    <row r="83" spans="2:13" ht="12">
      <c r="B83" s="5">
        <v>75</v>
      </c>
      <c r="C83" s="6" t="s">
        <v>104</v>
      </c>
      <c r="D83" s="6" t="s">
        <v>105</v>
      </c>
      <c r="E83" s="32">
        <v>733117.5</v>
      </c>
      <c r="F83" s="32">
        <v>203687.9</v>
      </c>
      <c r="G83" s="55">
        <f t="shared" si="8"/>
        <v>0.0016246179898910893</v>
      </c>
      <c r="H83" s="32">
        <v>1156766.54</v>
      </c>
      <c r="I83" s="32">
        <v>294143.18</v>
      </c>
      <c r="J83" s="54">
        <f t="shared" si="5"/>
        <v>0.0016585518232076352</v>
      </c>
      <c r="K83" s="67">
        <f t="shared" si="9"/>
        <v>0.5778733149870245</v>
      </c>
      <c r="L83" s="60">
        <f t="shared" si="6"/>
        <v>3.599219688552928</v>
      </c>
      <c r="M83" s="61">
        <f t="shared" si="7"/>
        <v>3.9326648335004744</v>
      </c>
    </row>
    <row r="84" spans="2:13" ht="12">
      <c r="B84" s="5">
        <v>76</v>
      </c>
      <c r="C84" s="6" t="s">
        <v>258</v>
      </c>
      <c r="D84" s="6" t="s">
        <v>259</v>
      </c>
      <c r="E84" s="32">
        <v>318254.05</v>
      </c>
      <c r="F84" s="32">
        <v>3699.492</v>
      </c>
      <c r="G84" s="55">
        <f t="shared" si="8"/>
        <v>0.000705263828766464</v>
      </c>
      <c r="H84" s="32">
        <v>1100528.99</v>
      </c>
      <c r="I84" s="32">
        <v>13434.438</v>
      </c>
      <c r="J84" s="54">
        <f t="shared" si="5"/>
        <v>0.0015779193983751962</v>
      </c>
      <c r="K84" s="67">
        <f t="shared" si="9"/>
        <v>2.4580203771169606</v>
      </c>
      <c r="L84" s="60">
        <f t="shared" si="6"/>
        <v>86.02641930297456</v>
      </c>
      <c r="M84" s="61">
        <f t="shared" si="7"/>
        <v>81.91849856317026</v>
      </c>
    </row>
    <row r="85" spans="2:13" ht="12">
      <c r="B85" s="5">
        <v>77</v>
      </c>
      <c r="C85" s="6" t="s">
        <v>53</v>
      </c>
      <c r="D85" s="6" t="s">
        <v>54</v>
      </c>
      <c r="E85" s="32">
        <v>900342.97</v>
      </c>
      <c r="F85" s="32">
        <v>34491.042</v>
      </c>
      <c r="G85" s="55">
        <f t="shared" si="8"/>
        <v>0.001995196385482509</v>
      </c>
      <c r="H85" s="32">
        <v>1080031.122</v>
      </c>
      <c r="I85" s="32">
        <v>40821.449</v>
      </c>
      <c r="J85" s="54">
        <f t="shared" si="5"/>
        <v>0.0015485299103776705</v>
      </c>
      <c r="K85" s="67">
        <f t="shared" si="9"/>
        <v>0.19957744769196117</v>
      </c>
      <c r="L85" s="60">
        <f t="shared" si="6"/>
        <v>26.10367555726498</v>
      </c>
      <c r="M85" s="61">
        <f t="shared" si="7"/>
        <v>26.457442066791895</v>
      </c>
    </row>
    <row r="86" spans="2:13" ht="12">
      <c r="B86" s="5">
        <v>78</v>
      </c>
      <c r="C86" s="6" t="s">
        <v>270</v>
      </c>
      <c r="D86" s="6" t="s">
        <v>271</v>
      </c>
      <c r="E86" s="32">
        <v>490854.71</v>
      </c>
      <c r="F86" s="32">
        <v>23909.15</v>
      </c>
      <c r="G86" s="55">
        <f t="shared" si="8"/>
        <v>0.0010877538624964943</v>
      </c>
      <c r="H86" s="32">
        <v>1079275.96</v>
      </c>
      <c r="I86" s="32">
        <v>49698.238</v>
      </c>
      <c r="J86" s="54">
        <f t="shared" si="5"/>
        <v>0.0015474471721858161</v>
      </c>
      <c r="K86" s="67">
        <f t="shared" si="9"/>
        <v>1.1987686743395005</v>
      </c>
      <c r="L86" s="60">
        <f t="shared" si="6"/>
        <v>20.529994165413658</v>
      </c>
      <c r="M86" s="61">
        <f t="shared" si="7"/>
        <v>21.716583996398423</v>
      </c>
    </row>
    <row r="87" spans="2:13" ht="12">
      <c r="B87" s="5">
        <v>79</v>
      </c>
      <c r="C87" s="6" t="s">
        <v>2103</v>
      </c>
      <c r="D87" s="6" t="s">
        <v>2104</v>
      </c>
      <c r="E87" s="32">
        <v>46111.5</v>
      </c>
      <c r="F87" s="32">
        <v>298.3</v>
      </c>
      <c r="G87" s="55">
        <f t="shared" si="8"/>
        <v>0.0001021849463979007</v>
      </c>
      <c r="H87" s="32">
        <v>1072668</v>
      </c>
      <c r="I87" s="32">
        <v>1344.45</v>
      </c>
      <c r="J87" s="54">
        <f t="shared" si="5"/>
        <v>0.001537972793625659</v>
      </c>
      <c r="K87" s="67">
        <f t="shared" si="9"/>
        <v>22.262483328453857</v>
      </c>
      <c r="L87" s="60">
        <f t="shared" si="6"/>
        <v>154.5809587663426</v>
      </c>
      <c r="M87" s="61">
        <f t="shared" si="7"/>
        <v>797.8489345085351</v>
      </c>
    </row>
    <row r="88" spans="2:13" ht="12">
      <c r="B88" s="5">
        <v>80</v>
      </c>
      <c r="C88" s="6" t="s">
        <v>1413</v>
      </c>
      <c r="D88" s="6" t="s">
        <v>1115</v>
      </c>
      <c r="E88" s="32">
        <v>0</v>
      </c>
      <c r="F88" s="32">
        <v>0</v>
      </c>
      <c r="G88" s="55">
        <f t="shared" si="8"/>
        <v>0</v>
      </c>
      <c r="H88" s="32">
        <v>1066202.13</v>
      </c>
      <c r="I88" s="32">
        <v>20928.398</v>
      </c>
      <c r="J88" s="54">
        <f t="shared" si="5"/>
        <v>0.0015287021412456864</v>
      </c>
      <c r="K88" s="67" t="str">
        <f t="shared" si="9"/>
        <v>Nuevo</v>
      </c>
      <c r="L88" s="60">
        <f t="shared" si="6"/>
        <v>0</v>
      </c>
      <c r="M88" s="61">
        <f t="shared" si="7"/>
        <v>50.94523383968519</v>
      </c>
    </row>
    <row r="89" spans="2:13" ht="12">
      <c r="B89" s="5">
        <v>81</v>
      </c>
      <c r="C89" s="6" t="s">
        <v>408</v>
      </c>
      <c r="D89" s="6" t="s">
        <v>409</v>
      </c>
      <c r="E89" s="32">
        <v>559180.35</v>
      </c>
      <c r="F89" s="32">
        <v>7752.15</v>
      </c>
      <c r="G89" s="55">
        <f t="shared" si="8"/>
        <v>0.0012391662403415493</v>
      </c>
      <c r="H89" s="32">
        <v>1059391.53</v>
      </c>
      <c r="I89" s="32">
        <v>18338.446</v>
      </c>
      <c r="J89" s="54">
        <f t="shared" si="5"/>
        <v>0.0015189372209644188</v>
      </c>
      <c r="K89" s="67">
        <f t="shared" si="9"/>
        <v>0.8945435582634478</v>
      </c>
      <c r="L89" s="60">
        <f t="shared" si="6"/>
        <v>72.13229233180472</v>
      </c>
      <c r="M89" s="61">
        <f t="shared" si="7"/>
        <v>57.76888237967383</v>
      </c>
    </row>
    <row r="90" spans="2:13" ht="12">
      <c r="B90" s="5">
        <v>82</v>
      </c>
      <c r="C90" s="6" t="s">
        <v>1098</v>
      </c>
      <c r="D90" s="6" t="s">
        <v>1099</v>
      </c>
      <c r="E90" s="32">
        <v>321579.8</v>
      </c>
      <c r="F90" s="32">
        <v>4567.967</v>
      </c>
      <c r="G90" s="55">
        <f t="shared" si="8"/>
        <v>0.0007126338250902189</v>
      </c>
      <c r="H90" s="32">
        <v>1047747.1</v>
      </c>
      <c r="I90" s="32">
        <v>16271.92</v>
      </c>
      <c r="J90" s="54">
        <f t="shared" si="5"/>
        <v>0.0015022416389788664</v>
      </c>
      <c r="K90" s="67">
        <f t="shared" si="9"/>
        <v>2.258124732958973</v>
      </c>
      <c r="L90" s="60">
        <f t="shared" si="6"/>
        <v>70.39888860843347</v>
      </c>
      <c r="M90" s="61">
        <f t="shared" si="7"/>
        <v>64.3898876100669</v>
      </c>
    </row>
    <row r="91" spans="2:13" ht="12">
      <c r="B91" s="5">
        <v>83</v>
      </c>
      <c r="C91" s="6" t="s">
        <v>79</v>
      </c>
      <c r="D91" s="6" t="s">
        <v>80</v>
      </c>
      <c r="E91" s="32">
        <v>1475028.425</v>
      </c>
      <c r="F91" s="32">
        <v>28830.808</v>
      </c>
      <c r="G91" s="55">
        <f t="shared" si="8"/>
        <v>0.0032687225647399214</v>
      </c>
      <c r="H91" s="32">
        <v>1033523.468</v>
      </c>
      <c r="I91" s="32">
        <v>16680.3</v>
      </c>
      <c r="J91" s="54">
        <f t="shared" si="5"/>
        <v>0.0014818480418523153</v>
      </c>
      <c r="K91" s="74">
        <f t="shared" si="9"/>
        <v>-0.29931962633194686</v>
      </c>
      <c r="L91" s="60">
        <f t="shared" si="6"/>
        <v>51.16153612482869</v>
      </c>
      <c r="M91" s="61">
        <f t="shared" si="7"/>
        <v>61.96072420759819</v>
      </c>
    </row>
    <row r="92" spans="2:13" ht="12">
      <c r="B92" s="5">
        <v>84</v>
      </c>
      <c r="C92" s="6" t="s">
        <v>1088</v>
      </c>
      <c r="D92" s="6" t="s">
        <v>1089</v>
      </c>
      <c r="E92" s="32">
        <v>467598.81</v>
      </c>
      <c r="F92" s="32">
        <v>8943.45</v>
      </c>
      <c r="G92" s="55">
        <f t="shared" si="8"/>
        <v>0.0010362178488136833</v>
      </c>
      <c r="H92" s="32">
        <v>1032307.49</v>
      </c>
      <c r="I92" s="32">
        <v>23525.16</v>
      </c>
      <c r="J92" s="54">
        <f t="shared" si="5"/>
        <v>0.0014801045936636424</v>
      </c>
      <c r="K92" s="67">
        <f t="shared" si="9"/>
        <v>1.207677752644409</v>
      </c>
      <c r="L92" s="60">
        <f t="shared" si="6"/>
        <v>52.28394076111567</v>
      </c>
      <c r="M92" s="61">
        <f t="shared" si="7"/>
        <v>43.88099762127016</v>
      </c>
    </row>
    <row r="93" spans="2:13" ht="12">
      <c r="B93" s="5">
        <v>85</v>
      </c>
      <c r="C93" s="6" t="s">
        <v>500</v>
      </c>
      <c r="D93" s="6" t="s">
        <v>501</v>
      </c>
      <c r="E93" s="32">
        <v>1070340</v>
      </c>
      <c r="F93" s="32">
        <v>13906.25</v>
      </c>
      <c r="G93" s="55">
        <f t="shared" si="8"/>
        <v>0.0023719166699744973</v>
      </c>
      <c r="H93" s="32">
        <v>1030005.5</v>
      </c>
      <c r="I93" s="32">
        <v>14740</v>
      </c>
      <c r="J93" s="54">
        <f t="shared" si="5"/>
        <v>0.0014768040402853388</v>
      </c>
      <c r="K93" s="74">
        <f t="shared" si="9"/>
        <v>-0.0376838200945494</v>
      </c>
      <c r="L93" s="60">
        <f t="shared" si="6"/>
        <v>76.96826966292134</v>
      </c>
      <c r="M93" s="61">
        <f t="shared" si="7"/>
        <v>69.87825644504748</v>
      </c>
    </row>
    <row r="94" spans="2:13" ht="12">
      <c r="B94" s="5">
        <v>86</v>
      </c>
      <c r="C94" s="6" t="s">
        <v>661</v>
      </c>
      <c r="D94" s="6" t="s">
        <v>662</v>
      </c>
      <c r="E94" s="32">
        <v>694177.8</v>
      </c>
      <c r="F94" s="32">
        <v>35552</v>
      </c>
      <c r="G94" s="55">
        <f t="shared" si="8"/>
        <v>0.0015383260419551009</v>
      </c>
      <c r="H94" s="32">
        <v>1029985.22</v>
      </c>
      <c r="I94" s="32">
        <v>51569.28</v>
      </c>
      <c r="J94" s="54">
        <f t="shared" si="5"/>
        <v>0.001476774963172705</v>
      </c>
      <c r="K94" s="67">
        <f t="shared" si="9"/>
        <v>0.48374842871667734</v>
      </c>
      <c r="L94" s="60">
        <f t="shared" si="6"/>
        <v>19.525703195319533</v>
      </c>
      <c r="M94" s="61">
        <f t="shared" si="7"/>
        <v>19.972844685828463</v>
      </c>
    </row>
    <row r="95" spans="2:13" ht="12">
      <c r="B95" s="5">
        <v>87</v>
      </c>
      <c r="C95" s="6" t="s">
        <v>163</v>
      </c>
      <c r="D95" s="6" t="s">
        <v>164</v>
      </c>
      <c r="E95" s="32">
        <v>694479.35</v>
      </c>
      <c r="F95" s="32">
        <v>8816.953</v>
      </c>
      <c r="G95" s="55">
        <f t="shared" si="8"/>
        <v>0.0015389942889344071</v>
      </c>
      <c r="H95" s="32">
        <v>1024573.39</v>
      </c>
      <c r="I95" s="32">
        <v>15010.602</v>
      </c>
      <c r="J95" s="54">
        <f t="shared" si="5"/>
        <v>0.0014690155750827021</v>
      </c>
      <c r="K95" s="67">
        <f t="shared" si="9"/>
        <v>0.47531152654143005</v>
      </c>
      <c r="L95" s="60">
        <f t="shared" si="6"/>
        <v>78.76636633993625</v>
      </c>
      <c r="M95" s="61">
        <f t="shared" si="7"/>
        <v>68.25664886724729</v>
      </c>
    </row>
    <row r="96" spans="2:13" ht="12">
      <c r="B96" s="5">
        <v>88</v>
      </c>
      <c r="C96" s="6" t="s">
        <v>770</v>
      </c>
      <c r="D96" s="6" t="s">
        <v>771</v>
      </c>
      <c r="E96" s="32">
        <v>293137.3</v>
      </c>
      <c r="F96" s="32">
        <v>17175.55</v>
      </c>
      <c r="G96" s="55">
        <f t="shared" si="8"/>
        <v>0.0006496040963257612</v>
      </c>
      <c r="H96" s="32">
        <v>999418.19</v>
      </c>
      <c r="I96" s="32">
        <v>49630.332</v>
      </c>
      <c r="J96" s="54">
        <f t="shared" si="5"/>
        <v>0.001432948485155332</v>
      </c>
      <c r="K96" s="67">
        <f t="shared" si="9"/>
        <v>2.409385943037614</v>
      </c>
      <c r="L96" s="60">
        <f t="shared" si="6"/>
        <v>17.06712739912259</v>
      </c>
      <c r="M96" s="61">
        <f t="shared" si="7"/>
        <v>20.13724570691971</v>
      </c>
    </row>
    <row r="97" spans="2:13" ht="12">
      <c r="B97" s="5">
        <v>89</v>
      </c>
      <c r="C97" s="6" t="s">
        <v>1126</v>
      </c>
      <c r="D97" s="6" t="s">
        <v>1127</v>
      </c>
      <c r="E97" s="32">
        <v>0</v>
      </c>
      <c r="F97" s="32">
        <v>0</v>
      </c>
      <c r="G97" s="55">
        <f t="shared" si="8"/>
        <v>0</v>
      </c>
      <c r="H97" s="32">
        <v>993558.5</v>
      </c>
      <c r="I97" s="32">
        <v>1689.83</v>
      </c>
      <c r="J97" s="54">
        <f t="shared" si="5"/>
        <v>0.0014245469631568382</v>
      </c>
      <c r="K97" s="67" t="str">
        <f t="shared" si="9"/>
        <v>Nuevo</v>
      </c>
      <c r="L97" s="60">
        <f t="shared" si="6"/>
        <v>0</v>
      </c>
      <c r="M97" s="61">
        <f t="shared" si="7"/>
        <v>587.9635821354811</v>
      </c>
    </row>
    <row r="98" spans="2:13" ht="12">
      <c r="B98" s="5">
        <v>90</v>
      </c>
      <c r="C98" s="6" t="s">
        <v>167</v>
      </c>
      <c r="D98" s="6" t="s">
        <v>168</v>
      </c>
      <c r="E98" s="32">
        <v>747846.52</v>
      </c>
      <c r="F98" s="32">
        <v>83845.7</v>
      </c>
      <c r="G98" s="55">
        <f t="shared" si="8"/>
        <v>0.0016572580931016466</v>
      </c>
      <c r="H98" s="32">
        <v>991782.92</v>
      </c>
      <c r="I98" s="32">
        <v>113363.7</v>
      </c>
      <c r="J98" s="54">
        <f t="shared" si="5"/>
        <v>0.001422001167316088</v>
      </c>
      <c r="K98" s="67">
        <f t="shared" si="9"/>
        <v>0.3261851108165885</v>
      </c>
      <c r="L98" s="60">
        <f t="shared" si="6"/>
        <v>8.91931870089939</v>
      </c>
      <c r="M98" s="61">
        <f t="shared" si="7"/>
        <v>8.748681632656663</v>
      </c>
    </row>
    <row r="99" spans="2:13" ht="12">
      <c r="B99" s="5">
        <v>91</v>
      </c>
      <c r="C99" s="6" t="s">
        <v>87</v>
      </c>
      <c r="D99" s="6" t="s">
        <v>88</v>
      </c>
      <c r="E99" s="32">
        <v>1401769.61</v>
      </c>
      <c r="F99" s="32">
        <v>133420.3</v>
      </c>
      <c r="G99" s="55">
        <f t="shared" si="8"/>
        <v>0.003106378071848805</v>
      </c>
      <c r="H99" s="32">
        <v>984751.474</v>
      </c>
      <c r="I99" s="32">
        <v>98545.051</v>
      </c>
      <c r="J99" s="54">
        <f t="shared" si="5"/>
        <v>0.0014119196018663423</v>
      </c>
      <c r="K99" s="74">
        <f t="shared" si="9"/>
        <v>-0.2974940625228707</v>
      </c>
      <c r="L99" s="60">
        <f t="shared" si="6"/>
        <v>10.506419263035687</v>
      </c>
      <c r="M99" s="61">
        <f t="shared" si="7"/>
        <v>9.992906432206322</v>
      </c>
    </row>
    <row r="100" spans="2:13" ht="12">
      <c r="B100" s="5">
        <v>92</v>
      </c>
      <c r="C100" s="6" t="s">
        <v>120</v>
      </c>
      <c r="D100" s="6" t="s">
        <v>121</v>
      </c>
      <c r="E100" s="32">
        <v>479467.35</v>
      </c>
      <c r="F100" s="32">
        <v>9835.434</v>
      </c>
      <c r="G100" s="55">
        <f t="shared" si="8"/>
        <v>0.0010625190128122808</v>
      </c>
      <c r="H100" s="32">
        <v>984291.15</v>
      </c>
      <c r="I100" s="32">
        <v>21467.621</v>
      </c>
      <c r="J100" s="54">
        <f t="shared" si="5"/>
        <v>0.0014112595972905994</v>
      </c>
      <c r="K100" s="67">
        <f t="shared" si="9"/>
        <v>1.0528846229049802</v>
      </c>
      <c r="L100" s="60">
        <f t="shared" si="6"/>
        <v>48.74897742184026</v>
      </c>
      <c r="M100" s="61">
        <f t="shared" si="7"/>
        <v>45.85003387194138</v>
      </c>
    </row>
    <row r="101" spans="2:13" ht="12">
      <c r="B101" s="5">
        <v>93</v>
      </c>
      <c r="C101" s="6" t="s">
        <v>246</v>
      </c>
      <c r="D101" s="6" t="s">
        <v>627</v>
      </c>
      <c r="E101" s="32">
        <v>768530.7</v>
      </c>
      <c r="F101" s="32">
        <v>114337.81</v>
      </c>
      <c r="G101" s="55">
        <f t="shared" si="8"/>
        <v>0.0017030950713952289</v>
      </c>
      <c r="H101" s="32">
        <v>966225.026</v>
      </c>
      <c r="I101" s="32">
        <v>232077.17</v>
      </c>
      <c r="J101" s="54">
        <f t="shared" si="5"/>
        <v>0.0013853567017084922</v>
      </c>
      <c r="K101" s="67">
        <f t="shared" si="9"/>
        <v>0.2572367323777698</v>
      </c>
      <c r="L101" s="60">
        <f t="shared" si="6"/>
        <v>6.72157967692402</v>
      </c>
      <c r="M101" s="61">
        <f t="shared" si="7"/>
        <v>4.163378181490234</v>
      </c>
    </row>
    <row r="102" spans="2:13" ht="12">
      <c r="B102" s="5">
        <v>94</v>
      </c>
      <c r="C102" s="6" t="s">
        <v>1679</v>
      </c>
      <c r="D102" s="6" t="s">
        <v>1680</v>
      </c>
      <c r="E102" s="32">
        <v>367884.07</v>
      </c>
      <c r="F102" s="32">
        <v>5480.55</v>
      </c>
      <c r="G102" s="55">
        <f t="shared" si="8"/>
        <v>0.0008152459575939093</v>
      </c>
      <c r="H102" s="32">
        <v>961916.65</v>
      </c>
      <c r="I102" s="32">
        <v>12939.885</v>
      </c>
      <c r="J102" s="54">
        <f t="shared" si="5"/>
        <v>0.0013791794268455248</v>
      </c>
      <c r="K102" s="67">
        <f t="shared" si="9"/>
        <v>1.6147276504796744</v>
      </c>
      <c r="L102" s="60">
        <f t="shared" si="6"/>
        <v>67.12539252447291</v>
      </c>
      <c r="M102" s="61">
        <f t="shared" si="7"/>
        <v>74.33734148332849</v>
      </c>
    </row>
    <row r="103" spans="2:13" ht="12">
      <c r="B103" s="5">
        <v>95</v>
      </c>
      <c r="C103" s="6" t="s">
        <v>182</v>
      </c>
      <c r="D103" s="6" t="s">
        <v>183</v>
      </c>
      <c r="E103" s="32">
        <v>424294.85</v>
      </c>
      <c r="F103" s="32">
        <v>6794.445</v>
      </c>
      <c r="G103" s="55">
        <f t="shared" si="8"/>
        <v>0.0009402545244495477</v>
      </c>
      <c r="H103" s="32">
        <v>934043.02</v>
      </c>
      <c r="I103" s="32">
        <v>17074.547</v>
      </c>
      <c r="J103" s="54">
        <f t="shared" si="5"/>
        <v>0.0013392146990829849</v>
      </c>
      <c r="K103" s="67">
        <f t="shared" si="9"/>
        <v>1.2014007947539311</v>
      </c>
      <c r="L103" s="60">
        <f t="shared" si="6"/>
        <v>62.44731541722687</v>
      </c>
      <c r="M103" s="61">
        <f t="shared" si="7"/>
        <v>54.703824353290315</v>
      </c>
    </row>
    <row r="104" spans="2:13" ht="12">
      <c r="B104" s="5">
        <v>96</v>
      </c>
      <c r="C104" s="6" t="s">
        <v>77</v>
      </c>
      <c r="D104" s="6" t="s">
        <v>78</v>
      </c>
      <c r="E104" s="32">
        <v>970660.24</v>
      </c>
      <c r="F104" s="32">
        <v>212028.57</v>
      </c>
      <c r="G104" s="55">
        <f t="shared" si="8"/>
        <v>0.002151022295847531</v>
      </c>
      <c r="H104" s="32">
        <v>922641.08</v>
      </c>
      <c r="I104" s="32">
        <v>175808.3</v>
      </c>
      <c r="J104" s="54">
        <f t="shared" si="5"/>
        <v>0.0013228667950581122</v>
      </c>
      <c r="K104" s="74">
        <f t="shared" si="9"/>
        <v>-0.04947061600050706</v>
      </c>
      <c r="L104" s="60">
        <f t="shared" si="6"/>
        <v>4.577969091618172</v>
      </c>
      <c r="M104" s="61">
        <f t="shared" si="7"/>
        <v>5.247995003648861</v>
      </c>
    </row>
    <row r="105" spans="2:13" ht="12">
      <c r="B105" s="5">
        <v>97</v>
      </c>
      <c r="C105" s="6" t="s">
        <v>1405</v>
      </c>
      <c r="D105" s="6" t="s">
        <v>1406</v>
      </c>
      <c r="E105" s="32">
        <v>0</v>
      </c>
      <c r="F105" s="32">
        <v>0</v>
      </c>
      <c r="G105" s="55">
        <f t="shared" si="8"/>
        <v>0</v>
      </c>
      <c r="H105" s="32">
        <v>919363.177</v>
      </c>
      <c r="I105" s="32">
        <v>35071.131</v>
      </c>
      <c r="J105" s="54">
        <f t="shared" si="5"/>
        <v>0.0013181669945288303</v>
      </c>
      <c r="K105" s="67" t="str">
        <f t="shared" si="9"/>
        <v>Nuevo</v>
      </c>
      <c r="L105" s="60">
        <f t="shared" si="6"/>
        <v>0</v>
      </c>
      <c r="M105" s="61">
        <f t="shared" si="7"/>
        <v>26.214243760772927</v>
      </c>
    </row>
    <row r="106" spans="2:13" ht="12">
      <c r="B106" s="5">
        <v>98</v>
      </c>
      <c r="C106" s="6" t="s">
        <v>1131</v>
      </c>
      <c r="D106" s="6" t="s">
        <v>1132</v>
      </c>
      <c r="E106" s="32">
        <v>0</v>
      </c>
      <c r="F106" s="32">
        <v>0</v>
      </c>
      <c r="G106" s="55">
        <f t="shared" si="8"/>
        <v>0</v>
      </c>
      <c r="H106" s="32">
        <v>906951.87</v>
      </c>
      <c r="I106" s="32">
        <v>55186.341</v>
      </c>
      <c r="J106" s="54">
        <f>(H106/$H$112)</f>
        <v>0.0013003718775873947</v>
      </c>
      <c r="K106" s="67" t="str">
        <f t="shared" si="9"/>
        <v>Nuevo</v>
      </c>
      <c r="L106" s="60">
        <f t="shared" si="6"/>
        <v>0</v>
      </c>
      <c r="M106" s="61">
        <f t="shared" si="7"/>
        <v>16.434354109470675</v>
      </c>
    </row>
    <row r="107" spans="2:13" ht="12">
      <c r="B107" s="5">
        <v>99</v>
      </c>
      <c r="C107" s="6" t="s">
        <v>1407</v>
      </c>
      <c r="D107" s="6" t="s">
        <v>1408</v>
      </c>
      <c r="E107" s="32">
        <v>0</v>
      </c>
      <c r="F107" s="32">
        <v>0</v>
      </c>
      <c r="G107" s="55">
        <f t="shared" si="8"/>
        <v>0</v>
      </c>
      <c r="H107" s="32">
        <v>905604.57</v>
      </c>
      <c r="I107" s="32">
        <v>2322.063</v>
      </c>
      <c r="J107" s="54">
        <f t="shared" si="5"/>
        <v>0.0012984401421903735</v>
      </c>
      <c r="K107" s="67" t="str">
        <f t="shared" si="9"/>
        <v>Nuevo</v>
      </c>
      <c r="L107" s="60">
        <f t="shared" si="6"/>
        <v>0</v>
      </c>
      <c r="M107" s="61">
        <f t="shared" si="7"/>
        <v>389.99999999999994</v>
      </c>
    </row>
    <row r="108" spans="2:13" ht="12">
      <c r="B108" s="30">
        <v>100</v>
      </c>
      <c r="C108" s="6" t="s">
        <v>422</v>
      </c>
      <c r="D108" s="6" t="s">
        <v>423</v>
      </c>
      <c r="E108" s="32">
        <v>1205506.48</v>
      </c>
      <c r="F108" s="32">
        <v>59961.746</v>
      </c>
      <c r="G108" s="56">
        <f t="shared" si="8"/>
        <v>0.0026714510488950035</v>
      </c>
      <c r="H108" s="32">
        <v>873405.46</v>
      </c>
      <c r="I108" s="32">
        <v>79627.701</v>
      </c>
      <c r="J108" s="54">
        <f t="shared" si="5"/>
        <v>0.0012522736161460059</v>
      </c>
      <c r="K108" s="78">
        <f t="shared" si="9"/>
        <v>-0.275486714928318</v>
      </c>
      <c r="L108" s="62">
        <f t="shared" si="6"/>
        <v>20.10459268480941</v>
      </c>
      <c r="M108" s="63">
        <f t="shared" si="7"/>
        <v>10.968613297023357</v>
      </c>
    </row>
    <row r="109" spans="2:13" ht="12.75" thickBot="1">
      <c r="B109" s="6"/>
      <c r="C109" s="31"/>
      <c r="D109" s="31"/>
      <c r="E109" s="33"/>
      <c r="F109" s="33"/>
      <c r="G109" s="57"/>
      <c r="H109" s="34"/>
      <c r="I109" s="34"/>
      <c r="J109" s="57"/>
      <c r="K109" s="70"/>
      <c r="L109" s="64"/>
      <c r="M109" s="64"/>
    </row>
    <row r="110" spans="3:13" ht="12">
      <c r="C110" s="96" t="s">
        <v>7</v>
      </c>
      <c r="D110" s="97"/>
      <c r="E110" s="35">
        <f>SUM(E9:E108)</f>
        <v>343054742.4840002</v>
      </c>
      <c r="F110" s="35">
        <f>SUM(F9:F108)</f>
        <v>24085524.979999997</v>
      </c>
      <c r="G110" s="49">
        <f>(E110/$E$112)</f>
        <v>0.7602231649864608</v>
      </c>
      <c r="H110" s="35">
        <f>SUM(H9:H108)</f>
        <v>598761796.6510001</v>
      </c>
      <c r="I110" s="35">
        <f>SUM(I9:I108)</f>
        <v>33616758.05700001</v>
      </c>
      <c r="J110" s="49">
        <f>(H110/$H$112)</f>
        <v>0.8584942900428254</v>
      </c>
      <c r="K110" s="49">
        <f>IF(E110=0,"Nuevo",((H110/E110)-1))</f>
        <v>0.7453826532624772</v>
      </c>
      <c r="L110" s="50">
        <f>IF(E110=0,0,E110/F110)</f>
        <v>14.24319140931593</v>
      </c>
      <c r="M110" s="36">
        <f>IF(H110=0,0,H110/I110)</f>
        <v>17.81140809698989</v>
      </c>
    </row>
    <row r="111" spans="3:13" ht="12">
      <c r="C111" s="100" t="s">
        <v>0</v>
      </c>
      <c r="D111" s="101"/>
      <c r="E111" s="46">
        <f>SUM(E121:E3561)</f>
        <v>108200570.80299996</v>
      </c>
      <c r="F111" s="46">
        <f>SUM(F121:F3561)</f>
        <v>6680235.002000005</v>
      </c>
      <c r="G111" s="47">
        <f>(E111/$E$112)</f>
        <v>0.23977683501353914</v>
      </c>
      <c r="H111" s="46">
        <f>SUM(H121:H3561)</f>
        <v>98693973.98800004</v>
      </c>
      <c r="I111" s="46">
        <f>SUM(I121:I3561)</f>
        <v>7612164.905999993</v>
      </c>
      <c r="J111" s="45">
        <f>(H111/$H$112)</f>
        <v>0.14150570995717457</v>
      </c>
      <c r="K111" s="75">
        <f>IF(E111=0,"Nuevo",((H111/E111)-1))</f>
        <v>-0.08786087489601624</v>
      </c>
      <c r="L111" s="48">
        <f t="shared" si="6"/>
        <v>16.197120426243334</v>
      </c>
      <c r="M111" s="37">
        <f>IF(H111=0,0,H111/I111)</f>
        <v>12.965296365322873</v>
      </c>
    </row>
    <row r="112" spans="3:13" ht="12.75" thickBot="1">
      <c r="C112" s="102" t="s">
        <v>1</v>
      </c>
      <c r="D112" s="103"/>
      <c r="E112" s="51">
        <f aca="true" t="shared" si="10" ref="E112:J112">SUM(E110:E111)</f>
        <v>451255313.2870002</v>
      </c>
      <c r="F112" s="51">
        <f t="shared" si="10"/>
        <v>30765759.982</v>
      </c>
      <c r="G112" s="52">
        <f t="shared" si="10"/>
        <v>1</v>
      </c>
      <c r="H112" s="51">
        <f t="shared" si="10"/>
        <v>697455770.6390002</v>
      </c>
      <c r="I112" s="51">
        <f t="shared" si="10"/>
        <v>41228922.96300001</v>
      </c>
      <c r="J112" s="52">
        <f t="shared" si="10"/>
        <v>1</v>
      </c>
      <c r="K112" s="79">
        <f>IF(E112=0,"Nuevo",((H112/E112)-1))</f>
        <v>0.5455901572851187</v>
      </c>
      <c r="L112" s="53">
        <f t="shared" si="6"/>
        <v>14.667452179013758</v>
      </c>
      <c r="M112" s="38">
        <f>IF(H112=0,0,H112/I112)</f>
        <v>16.91666239413813</v>
      </c>
    </row>
    <row r="113" spans="3:13" ht="12">
      <c r="C113" s="10" t="s">
        <v>9</v>
      </c>
      <c r="D113" s="8"/>
      <c r="E113" s="39"/>
      <c r="F113" s="39"/>
      <c r="G113" s="23"/>
      <c r="H113" s="40"/>
      <c r="I113" s="40"/>
      <c r="J113" s="23"/>
      <c r="K113" s="41"/>
      <c r="L113" s="42"/>
      <c r="M113" s="43"/>
    </row>
    <row r="114" spans="3:13" ht="12">
      <c r="C114" s="10" t="s">
        <v>11</v>
      </c>
      <c r="D114" s="8"/>
      <c r="E114" s="39"/>
      <c r="F114" s="39"/>
      <c r="G114" s="23"/>
      <c r="H114" s="40"/>
      <c r="I114" s="40"/>
      <c r="J114" s="23"/>
      <c r="K114" s="41"/>
      <c r="L114" s="42"/>
      <c r="M114" s="43"/>
    </row>
    <row r="115" spans="3:13" ht="12">
      <c r="C115" s="11" t="s">
        <v>10</v>
      </c>
      <c r="D115" s="8"/>
      <c r="E115" s="40"/>
      <c r="F115" s="40"/>
      <c r="G115" s="40"/>
      <c r="H115" s="40"/>
      <c r="I115" s="40"/>
      <c r="J115" s="23"/>
      <c r="K115" s="41"/>
      <c r="L115" s="42"/>
      <c r="M115" s="43"/>
    </row>
    <row r="116" spans="3:13" ht="12">
      <c r="C116" s="8"/>
      <c r="D116" s="8"/>
      <c r="E116" s="44"/>
      <c r="F116" s="39"/>
      <c r="G116" s="23"/>
      <c r="H116" s="40"/>
      <c r="I116" s="40"/>
      <c r="J116" s="24"/>
      <c r="K116" s="41"/>
      <c r="L116" s="42"/>
      <c r="M116" s="43"/>
    </row>
    <row r="117" spans="3:13" ht="12">
      <c r="C117" s="8"/>
      <c r="D117" s="8"/>
      <c r="E117" s="39"/>
      <c r="F117" s="39"/>
      <c r="G117" s="23"/>
      <c r="H117" s="40"/>
      <c r="I117" s="40"/>
      <c r="J117" s="23"/>
      <c r="K117" s="41"/>
      <c r="L117" s="42"/>
      <c r="M117" s="43"/>
    </row>
    <row r="118" spans="3:13" ht="12.75" thickBot="1">
      <c r="C118" s="9"/>
      <c r="D118" s="12"/>
      <c r="E118" s="17"/>
      <c r="F118" s="17"/>
      <c r="G118" s="25"/>
      <c r="H118" s="25"/>
      <c r="I118" s="25"/>
      <c r="J118" s="25"/>
      <c r="K118" s="71"/>
      <c r="L118" s="19"/>
      <c r="M118" s="19"/>
    </row>
    <row r="119" spans="2:13" ht="12.75" customHeight="1" thickBot="1">
      <c r="B119" s="90" t="s">
        <v>8</v>
      </c>
      <c r="C119" s="92" t="s">
        <v>3</v>
      </c>
      <c r="D119" s="88" t="s">
        <v>4</v>
      </c>
      <c r="E119" s="86" t="s">
        <v>2711</v>
      </c>
      <c r="F119" s="87"/>
      <c r="G119" s="98" t="s">
        <v>755</v>
      </c>
      <c r="H119" s="86" t="s">
        <v>2712</v>
      </c>
      <c r="I119" s="87"/>
      <c r="J119" s="98" t="s">
        <v>1077</v>
      </c>
      <c r="K119" s="94" t="s">
        <v>1084</v>
      </c>
      <c r="L119" s="26">
        <v>2020</v>
      </c>
      <c r="M119" s="26">
        <v>2021</v>
      </c>
    </row>
    <row r="120" spans="2:13" ht="26.25" customHeight="1" thickBot="1">
      <c r="B120" s="91"/>
      <c r="C120" s="93"/>
      <c r="D120" s="89" t="s">
        <v>4</v>
      </c>
      <c r="E120" s="27" t="s">
        <v>5</v>
      </c>
      <c r="F120" s="28" t="s">
        <v>6</v>
      </c>
      <c r="G120" s="99"/>
      <c r="H120" s="27" t="s">
        <v>5</v>
      </c>
      <c r="I120" s="29" t="s">
        <v>6</v>
      </c>
      <c r="J120" s="99"/>
      <c r="K120" s="95"/>
      <c r="L120" s="84" t="s">
        <v>329</v>
      </c>
      <c r="M120" s="85"/>
    </row>
    <row r="121" spans="2:13" ht="12">
      <c r="B121" s="13">
        <v>101</v>
      </c>
      <c r="C121" s="6" t="s">
        <v>1090</v>
      </c>
      <c r="D121" s="6" t="s">
        <v>1091</v>
      </c>
      <c r="E121" s="32">
        <v>84187.72</v>
      </c>
      <c r="F121" s="32">
        <v>3504.54</v>
      </c>
      <c r="G121" s="54">
        <f aca="true" t="shared" si="11" ref="G121:G184">(E121/$E$112)</f>
        <v>0.0001865633877787856</v>
      </c>
      <c r="H121" s="32">
        <v>872269.25</v>
      </c>
      <c r="I121" s="32">
        <v>33265.677</v>
      </c>
      <c r="J121" s="54">
        <f aca="true" t="shared" si="12" ref="J121:J184">(H121/$H$112)</f>
        <v>0.0012506445379336928</v>
      </c>
      <c r="K121" s="77">
        <f aca="true" t="shared" si="13" ref="K121:K184">IF(E121=0,"Nuevo",((H121/E121)-1))</f>
        <v>9.361003362485645</v>
      </c>
      <c r="L121" s="65">
        <f aca="true" t="shared" si="14" ref="L121:L184">IF(E121=0,0,E121/F121)</f>
        <v>24.02247370553625</v>
      </c>
      <c r="M121" s="66">
        <f aca="true" t="shared" si="15" ref="M121:M184">IF(H121=0,0,H121/I121)</f>
        <v>26.221298607570798</v>
      </c>
    </row>
    <row r="122" spans="2:13" ht="12">
      <c r="B122" s="7">
        <v>102</v>
      </c>
      <c r="C122" s="6" t="s">
        <v>640</v>
      </c>
      <c r="D122" s="6" t="s">
        <v>641</v>
      </c>
      <c r="E122" s="32">
        <v>639187.59</v>
      </c>
      <c r="F122" s="32">
        <v>115579.56</v>
      </c>
      <c r="G122" s="55">
        <f t="shared" si="11"/>
        <v>0.0014164655155948804</v>
      </c>
      <c r="H122" s="32">
        <v>860251.29</v>
      </c>
      <c r="I122" s="32">
        <v>153505.74</v>
      </c>
      <c r="J122" s="54">
        <f t="shared" si="12"/>
        <v>0.0012334133951058268</v>
      </c>
      <c r="K122" s="67">
        <f t="shared" si="13"/>
        <v>0.3458510513322077</v>
      </c>
      <c r="L122" s="68">
        <f t="shared" si="14"/>
        <v>5.530282257520274</v>
      </c>
      <c r="M122" s="61">
        <f t="shared" si="15"/>
        <v>5.604033373605444</v>
      </c>
    </row>
    <row r="123" spans="2:13" ht="12">
      <c r="B123" s="7">
        <v>103</v>
      </c>
      <c r="C123" s="6" t="s">
        <v>128</v>
      </c>
      <c r="D123" s="6" t="s">
        <v>129</v>
      </c>
      <c r="E123" s="32">
        <v>224419.45</v>
      </c>
      <c r="F123" s="32">
        <v>2577.378</v>
      </c>
      <c r="G123" s="55">
        <f t="shared" si="11"/>
        <v>0.0004973225652797319</v>
      </c>
      <c r="H123" s="32">
        <v>821021.18</v>
      </c>
      <c r="I123" s="32">
        <v>8202.652</v>
      </c>
      <c r="J123" s="54">
        <f t="shared" si="12"/>
        <v>0.0011771659430787858</v>
      </c>
      <c r="K123" s="67">
        <f t="shared" si="13"/>
        <v>2.658422565423808</v>
      </c>
      <c r="L123" s="68">
        <f t="shared" si="14"/>
        <v>87.07277318266858</v>
      </c>
      <c r="M123" s="61">
        <f t="shared" si="15"/>
        <v>100.09216287610398</v>
      </c>
    </row>
    <row r="124" spans="2:13" ht="12">
      <c r="B124" s="7">
        <v>104</v>
      </c>
      <c r="C124" s="6" t="s">
        <v>1168</v>
      </c>
      <c r="D124" s="6" t="s">
        <v>1169</v>
      </c>
      <c r="E124" s="32">
        <v>240858.8</v>
      </c>
      <c r="F124" s="32">
        <v>4702.659</v>
      </c>
      <c r="G124" s="55">
        <f t="shared" si="11"/>
        <v>0.0005337528288488269</v>
      </c>
      <c r="H124" s="32">
        <v>803690.2</v>
      </c>
      <c r="I124" s="32">
        <v>9235.03</v>
      </c>
      <c r="J124" s="54">
        <f t="shared" si="12"/>
        <v>0.0011523170842269597</v>
      </c>
      <c r="K124" s="67">
        <f t="shared" si="13"/>
        <v>2.3367690945898594</v>
      </c>
      <c r="L124" s="68">
        <f t="shared" si="14"/>
        <v>51.21757711966783</v>
      </c>
      <c r="M124" s="61">
        <f t="shared" si="15"/>
        <v>87.0262684582508</v>
      </c>
    </row>
    <row r="125" spans="2:13" ht="12">
      <c r="B125" s="7">
        <v>105</v>
      </c>
      <c r="C125" s="6" t="s">
        <v>673</v>
      </c>
      <c r="D125" s="6" t="s">
        <v>674</v>
      </c>
      <c r="E125" s="32">
        <v>421351.25</v>
      </c>
      <c r="F125" s="32">
        <v>6839.25</v>
      </c>
      <c r="G125" s="55">
        <f t="shared" si="11"/>
        <v>0.0009337313879604536</v>
      </c>
      <c r="H125" s="32">
        <v>801693.1</v>
      </c>
      <c r="I125" s="32">
        <v>9682.52</v>
      </c>
      <c r="J125" s="54">
        <f t="shared" si="12"/>
        <v>0.0011494536768482091</v>
      </c>
      <c r="K125" s="67">
        <f t="shared" si="13"/>
        <v>0.9026717020538089</v>
      </c>
      <c r="L125" s="68">
        <f t="shared" si="14"/>
        <v>61.6078151844135</v>
      </c>
      <c r="M125" s="61">
        <f t="shared" si="15"/>
        <v>82.79798027786154</v>
      </c>
    </row>
    <row r="126" spans="2:13" ht="12">
      <c r="B126" s="7">
        <v>106</v>
      </c>
      <c r="C126" s="6" t="s">
        <v>106</v>
      </c>
      <c r="D126" s="6" t="s">
        <v>318</v>
      </c>
      <c r="E126" s="32">
        <v>1535522.55</v>
      </c>
      <c r="F126" s="32">
        <v>20597.6</v>
      </c>
      <c r="G126" s="55">
        <f t="shared" si="11"/>
        <v>0.003402779989037828</v>
      </c>
      <c r="H126" s="32">
        <v>800953.029</v>
      </c>
      <c r="I126" s="32">
        <v>11947.55</v>
      </c>
      <c r="J126" s="54">
        <f t="shared" si="12"/>
        <v>0.001148392575870692</v>
      </c>
      <c r="K126" s="74">
        <f t="shared" si="13"/>
        <v>-0.47838406606272244</v>
      </c>
      <c r="L126" s="68">
        <f t="shared" si="14"/>
        <v>74.54861488717133</v>
      </c>
      <c r="M126" s="61">
        <f t="shared" si="15"/>
        <v>67.03910249381673</v>
      </c>
    </row>
    <row r="127" spans="2:13" ht="12">
      <c r="B127" s="7">
        <v>107</v>
      </c>
      <c r="C127" s="6" t="s">
        <v>1112</v>
      </c>
      <c r="D127" s="6" t="s">
        <v>1113</v>
      </c>
      <c r="E127" s="32">
        <v>28620</v>
      </c>
      <c r="F127" s="32">
        <v>1077</v>
      </c>
      <c r="G127" s="55">
        <f t="shared" si="11"/>
        <v>6.342307593350721E-05</v>
      </c>
      <c r="H127" s="32">
        <v>774850</v>
      </c>
      <c r="I127" s="32">
        <v>9098.975</v>
      </c>
      <c r="J127" s="54">
        <f t="shared" si="12"/>
        <v>0.0011109665051449674</v>
      </c>
      <c r="K127" s="67">
        <f t="shared" si="13"/>
        <v>26.07372466806429</v>
      </c>
      <c r="L127" s="68">
        <f t="shared" si="14"/>
        <v>26.573816155988858</v>
      </c>
      <c r="M127" s="61">
        <f t="shared" si="15"/>
        <v>85.15794361452801</v>
      </c>
    </row>
    <row r="128" spans="2:13" ht="12">
      <c r="B128" s="7">
        <v>108</v>
      </c>
      <c r="C128" s="6" t="s">
        <v>394</v>
      </c>
      <c r="D128" s="6" t="s">
        <v>395</v>
      </c>
      <c r="E128" s="32">
        <v>326500.29</v>
      </c>
      <c r="F128" s="32">
        <v>3458.74</v>
      </c>
      <c r="G128" s="55">
        <f t="shared" si="11"/>
        <v>0.0007235378296639456</v>
      </c>
      <c r="H128" s="32">
        <v>754245.4</v>
      </c>
      <c r="I128" s="32">
        <v>11637.952</v>
      </c>
      <c r="J128" s="54">
        <f t="shared" si="12"/>
        <v>0.0010814239866550532</v>
      </c>
      <c r="K128" s="67">
        <f t="shared" si="13"/>
        <v>1.3100910568869635</v>
      </c>
      <c r="L128" s="68">
        <f t="shared" si="14"/>
        <v>94.3986220415527</v>
      </c>
      <c r="M128" s="61">
        <f t="shared" si="15"/>
        <v>64.80911761794516</v>
      </c>
    </row>
    <row r="129" spans="2:13" ht="12">
      <c r="B129" s="7">
        <v>109</v>
      </c>
      <c r="C129" s="6" t="s">
        <v>766</v>
      </c>
      <c r="D129" s="6" t="s">
        <v>767</v>
      </c>
      <c r="E129" s="32">
        <v>224154.2</v>
      </c>
      <c r="F129" s="32">
        <v>3330.183</v>
      </c>
      <c r="G129" s="55">
        <f t="shared" si="11"/>
        <v>0.0004967347605665466</v>
      </c>
      <c r="H129" s="32">
        <v>729962.2</v>
      </c>
      <c r="I129" s="32">
        <v>8633.591</v>
      </c>
      <c r="J129" s="54">
        <f t="shared" si="12"/>
        <v>0.0010466071552196318</v>
      </c>
      <c r="K129" s="67">
        <f t="shared" si="13"/>
        <v>2.256518057658522</v>
      </c>
      <c r="L129" s="68">
        <f t="shared" si="14"/>
        <v>67.30987456244897</v>
      </c>
      <c r="M129" s="61">
        <f t="shared" si="15"/>
        <v>84.54908276289669</v>
      </c>
    </row>
    <row r="130" spans="2:13" ht="12">
      <c r="B130" s="7">
        <v>110</v>
      </c>
      <c r="C130" s="6" t="s">
        <v>426</v>
      </c>
      <c r="D130" s="6" t="s">
        <v>427</v>
      </c>
      <c r="E130" s="32">
        <v>668493.3</v>
      </c>
      <c r="F130" s="32">
        <v>7044</v>
      </c>
      <c r="G130" s="55">
        <f t="shared" si="11"/>
        <v>0.0014814081525835368</v>
      </c>
      <c r="H130" s="32">
        <v>718495.85</v>
      </c>
      <c r="I130" s="32">
        <v>6628.28</v>
      </c>
      <c r="J130" s="54">
        <f t="shared" si="12"/>
        <v>0.0010301669012527104</v>
      </c>
      <c r="K130" s="67">
        <f t="shared" si="13"/>
        <v>0.07479887980926647</v>
      </c>
      <c r="L130" s="68">
        <f t="shared" si="14"/>
        <v>94.90251277683136</v>
      </c>
      <c r="M130" s="61">
        <f t="shared" si="15"/>
        <v>108.39853627185333</v>
      </c>
    </row>
    <row r="131" spans="2:13" ht="12">
      <c r="B131" s="7">
        <v>111</v>
      </c>
      <c r="C131" s="6" t="s">
        <v>2105</v>
      </c>
      <c r="D131" s="6" t="s">
        <v>1115</v>
      </c>
      <c r="E131" s="32">
        <v>0</v>
      </c>
      <c r="F131" s="32">
        <v>0</v>
      </c>
      <c r="G131" s="55">
        <f t="shared" si="11"/>
        <v>0</v>
      </c>
      <c r="H131" s="32">
        <v>706299.5</v>
      </c>
      <c r="I131" s="32">
        <v>10834</v>
      </c>
      <c r="J131" s="54">
        <f t="shared" si="12"/>
        <v>0.0010126799859335844</v>
      </c>
      <c r="K131" s="67" t="str">
        <f t="shared" si="13"/>
        <v>Nuevo</v>
      </c>
      <c r="L131" s="68">
        <f t="shared" si="14"/>
        <v>0</v>
      </c>
      <c r="M131" s="61">
        <f t="shared" si="15"/>
        <v>65.19286505445818</v>
      </c>
    </row>
    <row r="132" spans="2:13" ht="12">
      <c r="B132" s="7">
        <v>112</v>
      </c>
      <c r="C132" s="6" t="s">
        <v>728</v>
      </c>
      <c r="D132" s="6" t="s">
        <v>729</v>
      </c>
      <c r="E132" s="32">
        <v>252487.06</v>
      </c>
      <c r="F132" s="32">
        <v>5785</v>
      </c>
      <c r="G132" s="55">
        <f t="shared" si="11"/>
        <v>0.000559521522662753</v>
      </c>
      <c r="H132" s="32">
        <v>699188.91</v>
      </c>
      <c r="I132" s="32">
        <v>19499.444</v>
      </c>
      <c r="J132" s="54">
        <f t="shared" si="12"/>
        <v>0.0010024849451878675</v>
      </c>
      <c r="K132" s="67">
        <f t="shared" si="13"/>
        <v>1.7692069050984238</v>
      </c>
      <c r="L132" s="68">
        <f t="shared" si="14"/>
        <v>43.64512705272256</v>
      </c>
      <c r="M132" s="61">
        <f t="shared" si="15"/>
        <v>35.85686391878661</v>
      </c>
    </row>
    <row r="133" spans="2:13" ht="12">
      <c r="B133" s="7">
        <v>113</v>
      </c>
      <c r="C133" s="6" t="s">
        <v>1424</v>
      </c>
      <c r="D133" s="6" t="s">
        <v>1425</v>
      </c>
      <c r="E133" s="32">
        <v>345626</v>
      </c>
      <c r="F133" s="32">
        <v>4395</v>
      </c>
      <c r="G133" s="55">
        <f t="shared" si="11"/>
        <v>0.0007659211754924655</v>
      </c>
      <c r="H133" s="32">
        <v>693702</v>
      </c>
      <c r="I133" s="32">
        <v>7052</v>
      </c>
      <c r="J133" s="54">
        <f t="shared" si="12"/>
        <v>0.0009946179086946817</v>
      </c>
      <c r="K133" s="67">
        <f t="shared" si="13"/>
        <v>1.0070885870854624</v>
      </c>
      <c r="L133" s="68">
        <f t="shared" si="14"/>
        <v>78.64072810011376</v>
      </c>
      <c r="M133" s="61">
        <f t="shared" si="15"/>
        <v>98.36954055587067</v>
      </c>
    </row>
    <row r="134" spans="2:13" ht="12">
      <c r="B134" s="7">
        <v>114</v>
      </c>
      <c r="C134" s="6" t="s">
        <v>39</v>
      </c>
      <c r="D134" s="6" t="s">
        <v>40</v>
      </c>
      <c r="E134" s="32">
        <v>546005.29</v>
      </c>
      <c r="F134" s="32">
        <v>81589.92</v>
      </c>
      <c r="G134" s="55">
        <f t="shared" si="11"/>
        <v>0.0012099697752539003</v>
      </c>
      <c r="H134" s="32">
        <v>691473.39</v>
      </c>
      <c r="I134" s="32">
        <v>104920.88</v>
      </c>
      <c r="J134" s="54">
        <f t="shared" si="12"/>
        <v>0.0009914225662890146</v>
      </c>
      <c r="K134" s="67">
        <f t="shared" si="13"/>
        <v>0.2664225103020521</v>
      </c>
      <c r="L134" s="68">
        <f t="shared" si="14"/>
        <v>6.692067966238968</v>
      </c>
      <c r="M134" s="61">
        <f t="shared" si="15"/>
        <v>6.590426900727481</v>
      </c>
    </row>
    <row r="135" spans="2:13" ht="12">
      <c r="B135" s="7">
        <v>115</v>
      </c>
      <c r="C135" s="6" t="s">
        <v>206</v>
      </c>
      <c r="D135" s="6" t="s">
        <v>207</v>
      </c>
      <c r="E135" s="32">
        <v>309886.31</v>
      </c>
      <c r="F135" s="32">
        <v>34530.946</v>
      </c>
      <c r="G135" s="55">
        <f t="shared" si="11"/>
        <v>0.0006867205789617176</v>
      </c>
      <c r="H135" s="32">
        <v>689712.2</v>
      </c>
      <c r="I135" s="32">
        <v>51688.099</v>
      </c>
      <c r="J135" s="54">
        <f t="shared" si="12"/>
        <v>0.000988897402580947</v>
      </c>
      <c r="K135" s="67">
        <f t="shared" si="13"/>
        <v>1.225694319958826</v>
      </c>
      <c r="L135" s="68">
        <f t="shared" si="14"/>
        <v>8.974162190633294</v>
      </c>
      <c r="M135" s="61">
        <f t="shared" si="15"/>
        <v>13.343733148321046</v>
      </c>
    </row>
    <row r="136" spans="2:13" ht="12">
      <c r="B136" s="7">
        <v>116</v>
      </c>
      <c r="C136" s="6" t="s">
        <v>796</v>
      </c>
      <c r="D136" s="6" t="s">
        <v>797</v>
      </c>
      <c r="E136" s="32">
        <v>201084.3</v>
      </c>
      <c r="F136" s="32">
        <v>8339.05</v>
      </c>
      <c r="G136" s="55">
        <f t="shared" si="11"/>
        <v>0.0004456109303960917</v>
      </c>
      <c r="H136" s="32">
        <v>687880.89</v>
      </c>
      <c r="I136" s="32">
        <v>24520</v>
      </c>
      <c r="J136" s="54">
        <f t="shared" si="12"/>
        <v>0.0009862717020317608</v>
      </c>
      <c r="K136" s="67">
        <f t="shared" si="13"/>
        <v>2.4208582669059697</v>
      </c>
      <c r="L136" s="68">
        <f t="shared" si="14"/>
        <v>24.11357408817551</v>
      </c>
      <c r="M136" s="61">
        <f t="shared" si="15"/>
        <v>28.05386990212072</v>
      </c>
    </row>
    <row r="137" spans="2:13" ht="12">
      <c r="B137" s="7">
        <v>117</v>
      </c>
      <c r="C137" s="6" t="s">
        <v>1114</v>
      </c>
      <c r="D137" s="6" t="s">
        <v>1115</v>
      </c>
      <c r="E137" s="32">
        <v>0</v>
      </c>
      <c r="F137" s="32">
        <v>0</v>
      </c>
      <c r="G137" s="55">
        <f t="shared" si="11"/>
        <v>0</v>
      </c>
      <c r="H137" s="32">
        <v>685768</v>
      </c>
      <c r="I137" s="32">
        <v>6620</v>
      </c>
      <c r="J137" s="54">
        <f t="shared" si="12"/>
        <v>0.0009832422769571582</v>
      </c>
      <c r="K137" s="67" t="str">
        <f t="shared" si="13"/>
        <v>Nuevo</v>
      </c>
      <c r="L137" s="68">
        <f t="shared" si="14"/>
        <v>0</v>
      </c>
      <c r="M137" s="61">
        <f t="shared" si="15"/>
        <v>103.59033232628398</v>
      </c>
    </row>
    <row r="138" spans="2:13" ht="12">
      <c r="B138" s="7">
        <v>118</v>
      </c>
      <c r="C138" s="6" t="s">
        <v>1120</v>
      </c>
      <c r="D138" s="6" t="s">
        <v>1121</v>
      </c>
      <c r="E138" s="32">
        <v>17567.4</v>
      </c>
      <c r="F138" s="32">
        <v>680</v>
      </c>
      <c r="G138" s="55">
        <f t="shared" si="11"/>
        <v>3.8930067929919456E-05</v>
      </c>
      <c r="H138" s="32">
        <v>683835.45</v>
      </c>
      <c r="I138" s="32">
        <v>32811.265</v>
      </c>
      <c r="J138" s="54">
        <f t="shared" si="12"/>
        <v>0.0009804714202500304</v>
      </c>
      <c r="K138" s="67">
        <f t="shared" si="13"/>
        <v>37.926389220943335</v>
      </c>
      <c r="L138" s="68">
        <f t="shared" si="14"/>
        <v>25.834411764705884</v>
      </c>
      <c r="M138" s="61">
        <f t="shared" si="15"/>
        <v>20.84148386232594</v>
      </c>
    </row>
    <row r="139" spans="2:13" ht="12">
      <c r="B139" s="7">
        <v>119</v>
      </c>
      <c r="C139" s="6" t="s">
        <v>176</v>
      </c>
      <c r="D139" s="6" t="s">
        <v>177</v>
      </c>
      <c r="E139" s="32">
        <v>508341.25</v>
      </c>
      <c r="F139" s="32">
        <v>10473.7</v>
      </c>
      <c r="G139" s="55">
        <f t="shared" si="11"/>
        <v>0.001126504741400558</v>
      </c>
      <c r="H139" s="32">
        <v>665613.9</v>
      </c>
      <c r="I139" s="32">
        <v>13907.834</v>
      </c>
      <c r="J139" s="54">
        <f t="shared" si="12"/>
        <v>0.000954345677561995</v>
      </c>
      <c r="K139" s="67">
        <f t="shared" si="13"/>
        <v>0.3093840013966995</v>
      </c>
      <c r="L139" s="68">
        <f t="shared" si="14"/>
        <v>48.53502105273208</v>
      </c>
      <c r="M139" s="61">
        <f t="shared" si="15"/>
        <v>47.85891893734136</v>
      </c>
    </row>
    <row r="140" spans="2:13" ht="12">
      <c r="B140" s="7">
        <v>120</v>
      </c>
      <c r="C140" s="6" t="s">
        <v>118</v>
      </c>
      <c r="D140" s="6" t="s">
        <v>119</v>
      </c>
      <c r="E140" s="32">
        <v>810777.52</v>
      </c>
      <c r="F140" s="32">
        <v>14532.91</v>
      </c>
      <c r="G140" s="55">
        <f t="shared" si="11"/>
        <v>0.001796715730822525</v>
      </c>
      <c r="H140" s="32">
        <v>659854.334</v>
      </c>
      <c r="I140" s="32">
        <v>13407.873</v>
      </c>
      <c r="J140" s="54">
        <f t="shared" si="12"/>
        <v>0.0009460877116199782</v>
      </c>
      <c r="K140" s="74">
        <f t="shared" si="13"/>
        <v>-0.18614623898304428</v>
      </c>
      <c r="L140" s="68">
        <f t="shared" si="14"/>
        <v>55.789069085269226</v>
      </c>
      <c r="M140" s="61">
        <f t="shared" si="15"/>
        <v>49.21394571681877</v>
      </c>
    </row>
    <row r="141" spans="2:13" ht="12">
      <c r="B141" s="7">
        <v>121</v>
      </c>
      <c r="C141" s="6" t="s">
        <v>675</v>
      </c>
      <c r="D141" s="6" t="s">
        <v>676</v>
      </c>
      <c r="E141" s="32">
        <v>112451.45</v>
      </c>
      <c r="F141" s="32">
        <v>1314.065</v>
      </c>
      <c r="G141" s="55">
        <f t="shared" si="11"/>
        <v>0.0002491969550028997</v>
      </c>
      <c r="H141" s="32">
        <v>654494.698</v>
      </c>
      <c r="I141" s="32">
        <v>7987.55</v>
      </c>
      <c r="J141" s="54">
        <f t="shared" si="12"/>
        <v>0.0009384031583828753</v>
      </c>
      <c r="K141" s="67">
        <f t="shared" si="13"/>
        <v>4.820242406834238</v>
      </c>
      <c r="L141" s="68">
        <f t="shared" si="14"/>
        <v>85.57525693173473</v>
      </c>
      <c r="M141" s="61">
        <f t="shared" si="15"/>
        <v>81.93935537179736</v>
      </c>
    </row>
    <row r="142" spans="2:13" ht="12">
      <c r="B142" s="7">
        <v>122</v>
      </c>
      <c r="C142" s="6" t="s">
        <v>249</v>
      </c>
      <c r="D142" s="6" t="s">
        <v>250</v>
      </c>
      <c r="E142" s="32">
        <v>374233.635</v>
      </c>
      <c r="F142" s="32">
        <v>4729.936</v>
      </c>
      <c r="G142" s="55">
        <f t="shared" si="11"/>
        <v>0.0008293168500865626</v>
      </c>
      <c r="H142" s="32">
        <v>636536</v>
      </c>
      <c r="I142" s="32">
        <v>9014.141</v>
      </c>
      <c r="J142" s="54">
        <f t="shared" si="12"/>
        <v>0.0009126542883383325</v>
      </c>
      <c r="K142" s="67">
        <f t="shared" si="13"/>
        <v>0.7009053715869231</v>
      </c>
      <c r="L142" s="68">
        <f t="shared" si="14"/>
        <v>79.12023228221271</v>
      </c>
      <c r="M142" s="61">
        <f t="shared" si="15"/>
        <v>70.61526994086292</v>
      </c>
    </row>
    <row r="143" spans="2:13" ht="12">
      <c r="B143" s="7">
        <v>123</v>
      </c>
      <c r="C143" s="6" t="s">
        <v>169</v>
      </c>
      <c r="D143" s="6" t="s">
        <v>646</v>
      </c>
      <c r="E143" s="32">
        <v>212491.54</v>
      </c>
      <c r="F143" s="32">
        <v>2823.06</v>
      </c>
      <c r="G143" s="55">
        <f t="shared" si="11"/>
        <v>0.0004708898349632385</v>
      </c>
      <c r="H143" s="32">
        <v>632939.92</v>
      </c>
      <c r="I143" s="32">
        <v>8952.36</v>
      </c>
      <c r="J143" s="54">
        <f t="shared" si="12"/>
        <v>0.0009074982911391048</v>
      </c>
      <c r="K143" s="67">
        <f t="shared" si="13"/>
        <v>1.9786593856866022</v>
      </c>
      <c r="L143" s="68">
        <f t="shared" si="14"/>
        <v>75.26993404320136</v>
      </c>
      <c r="M143" s="61">
        <f t="shared" si="15"/>
        <v>70.70090121487519</v>
      </c>
    </row>
    <row r="144" spans="2:13" ht="12">
      <c r="B144" s="7">
        <v>124</v>
      </c>
      <c r="C144" s="6" t="s">
        <v>145</v>
      </c>
      <c r="D144" s="6" t="s">
        <v>146</v>
      </c>
      <c r="E144" s="32">
        <v>255917.112</v>
      </c>
      <c r="F144" s="32">
        <v>3102.88</v>
      </c>
      <c r="G144" s="55">
        <f t="shared" si="11"/>
        <v>0.0005671226564311624</v>
      </c>
      <c r="H144" s="32">
        <v>624467.78</v>
      </c>
      <c r="I144" s="32">
        <v>7014.908</v>
      </c>
      <c r="J144" s="54">
        <f t="shared" si="12"/>
        <v>0.0008953510835932586</v>
      </c>
      <c r="K144" s="67">
        <f t="shared" si="13"/>
        <v>1.4401173298642105</v>
      </c>
      <c r="L144" s="68">
        <f t="shared" si="14"/>
        <v>82.47728304027225</v>
      </c>
      <c r="M144" s="61">
        <f t="shared" si="15"/>
        <v>89.02009548806627</v>
      </c>
    </row>
    <row r="145" spans="2:13" ht="12">
      <c r="B145" s="7">
        <v>125</v>
      </c>
      <c r="C145" s="6" t="s">
        <v>649</v>
      </c>
      <c r="D145" s="6" t="s">
        <v>650</v>
      </c>
      <c r="E145" s="32">
        <v>314915.6</v>
      </c>
      <c r="F145" s="32">
        <v>10226.75</v>
      </c>
      <c r="G145" s="55">
        <f t="shared" si="11"/>
        <v>0.0006978656887297688</v>
      </c>
      <c r="H145" s="32">
        <v>619133.55</v>
      </c>
      <c r="I145" s="32">
        <v>21897.7</v>
      </c>
      <c r="J145" s="54">
        <f t="shared" si="12"/>
        <v>0.0008877029570387778</v>
      </c>
      <c r="K145" s="67">
        <f t="shared" si="13"/>
        <v>0.9660301045740511</v>
      </c>
      <c r="L145" s="68">
        <f t="shared" si="14"/>
        <v>30.793321436428972</v>
      </c>
      <c r="M145" s="61">
        <f t="shared" si="15"/>
        <v>28.273907762002402</v>
      </c>
    </row>
    <row r="146" spans="2:13" ht="12">
      <c r="B146" s="7">
        <v>126</v>
      </c>
      <c r="C146" s="6" t="s">
        <v>190</v>
      </c>
      <c r="D146" s="6" t="s">
        <v>191</v>
      </c>
      <c r="E146" s="32">
        <v>789355.32</v>
      </c>
      <c r="F146" s="32">
        <v>10614.52</v>
      </c>
      <c r="G146" s="55">
        <f t="shared" si="11"/>
        <v>0.0017492432704010442</v>
      </c>
      <c r="H146" s="32">
        <v>618649.98</v>
      </c>
      <c r="I146" s="32">
        <v>8801.15</v>
      </c>
      <c r="J146" s="54">
        <f t="shared" si="12"/>
        <v>0.0008870096227509891</v>
      </c>
      <c r="K146" s="74">
        <f t="shared" si="13"/>
        <v>-0.21625918730743465</v>
      </c>
      <c r="L146" s="68">
        <f t="shared" si="14"/>
        <v>74.36561615598255</v>
      </c>
      <c r="M146" s="61">
        <f t="shared" si="15"/>
        <v>70.2919482113133</v>
      </c>
    </row>
    <row r="147" spans="2:13" ht="12">
      <c r="B147" s="7">
        <v>127</v>
      </c>
      <c r="C147" s="6" t="s">
        <v>335</v>
      </c>
      <c r="D147" s="6" t="s">
        <v>336</v>
      </c>
      <c r="E147" s="32">
        <v>895306.76</v>
      </c>
      <c r="F147" s="32">
        <v>136777.59</v>
      </c>
      <c r="G147" s="55">
        <f t="shared" si="11"/>
        <v>0.001984035940714966</v>
      </c>
      <c r="H147" s="32">
        <v>613714.42</v>
      </c>
      <c r="I147" s="32">
        <v>81622.681</v>
      </c>
      <c r="J147" s="54">
        <f t="shared" si="12"/>
        <v>0.000879933102335253</v>
      </c>
      <c r="K147" s="74">
        <f t="shared" si="13"/>
        <v>-0.31452051138315984</v>
      </c>
      <c r="L147" s="68">
        <f t="shared" si="14"/>
        <v>6.545712349515736</v>
      </c>
      <c r="M147" s="61">
        <f t="shared" si="15"/>
        <v>7.518920139366656</v>
      </c>
    </row>
    <row r="148" spans="2:13" ht="12">
      <c r="B148" s="7">
        <v>128</v>
      </c>
      <c r="C148" s="6" t="s">
        <v>216</v>
      </c>
      <c r="D148" s="6" t="s">
        <v>217</v>
      </c>
      <c r="E148" s="32">
        <v>263716.17</v>
      </c>
      <c r="F148" s="32">
        <v>10560.323</v>
      </c>
      <c r="G148" s="55">
        <f t="shared" si="11"/>
        <v>0.0005844056839554052</v>
      </c>
      <c r="H148" s="32">
        <v>611271.1</v>
      </c>
      <c r="I148" s="32">
        <v>25676.453</v>
      </c>
      <c r="J148" s="54">
        <f t="shared" si="12"/>
        <v>0.0008764299124515969</v>
      </c>
      <c r="K148" s="67">
        <f t="shared" si="13"/>
        <v>1.3179128530495494</v>
      </c>
      <c r="L148" s="68">
        <f t="shared" si="14"/>
        <v>24.97235832653982</v>
      </c>
      <c r="M148" s="61">
        <f t="shared" si="15"/>
        <v>23.806679995870144</v>
      </c>
    </row>
    <row r="149" spans="2:13" ht="12">
      <c r="B149" s="7">
        <v>129</v>
      </c>
      <c r="C149" s="6" t="s">
        <v>527</v>
      </c>
      <c r="D149" s="6" t="s">
        <v>528</v>
      </c>
      <c r="E149" s="32">
        <v>363062.41</v>
      </c>
      <c r="F149" s="32">
        <v>5507.555</v>
      </c>
      <c r="G149" s="55">
        <f t="shared" si="11"/>
        <v>0.0008045609642918284</v>
      </c>
      <c r="H149" s="32">
        <v>593264.73</v>
      </c>
      <c r="I149" s="32">
        <v>7700.523</v>
      </c>
      <c r="J149" s="54">
        <f t="shared" si="12"/>
        <v>0.0008506126911194072</v>
      </c>
      <c r="K149" s="67">
        <f t="shared" si="13"/>
        <v>0.6340571583822188</v>
      </c>
      <c r="L149" s="68">
        <f t="shared" si="14"/>
        <v>65.92079607012548</v>
      </c>
      <c r="M149" s="61">
        <f t="shared" si="15"/>
        <v>77.04213467059314</v>
      </c>
    </row>
    <row r="150" spans="2:13" ht="12">
      <c r="B150" s="7">
        <v>130</v>
      </c>
      <c r="C150" s="6" t="s">
        <v>462</v>
      </c>
      <c r="D150" s="6" t="s">
        <v>463</v>
      </c>
      <c r="E150" s="32">
        <v>341205</v>
      </c>
      <c r="F150" s="32">
        <v>6832</v>
      </c>
      <c r="G150" s="55">
        <f t="shared" si="11"/>
        <v>0.000756124060932646</v>
      </c>
      <c r="H150" s="32">
        <v>588585</v>
      </c>
      <c r="I150" s="32">
        <v>7403</v>
      </c>
      <c r="J150" s="54">
        <f t="shared" si="12"/>
        <v>0.0008439029753252251</v>
      </c>
      <c r="K150" s="67">
        <f t="shared" si="13"/>
        <v>0.7250186837824768</v>
      </c>
      <c r="L150" s="68">
        <f t="shared" si="14"/>
        <v>49.942183840749415</v>
      </c>
      <c r="M150" s="61">
        <f t="shared" si="15"/>
        <v>79.50628123733621</v>
      </c>
    </row>
    <row r="151" spans="2:13" ht="12">
      <c r="B151" s="7">
        <v>131</v>
      </c>
      <c r="C151" s="6" t="s">
        <v>130</v>
      </c>
      <c r="D151" s="6" t="s">
        <v>131</v>
      </c>
      <c r="E151" s="32">
        <v>359790.4</v>
      </c>
      <c r="F151" s="32">
        <v>79443.854</v>
      </c>
      <c r="G151" s="55">
        <f t="shared" si="11"/>
        <v>0.0007973100579785792</v>
      </c>
      <c r="H151" s="32">
        <v>585769.25</v>
      </c>
      <c r="I151" s="32">
        <v>118340</v>
      </c>
      <c r="J151" s="54">
        <f t="shared" si="12"/>
        <v>0.000839865801760197</v>
      </c>
      <c r="K151" s="67">
        <f t="shared" si="13"/>
        <v>0.6280847126549234</v>
      </c>
      <c r="L151" s="68">
        <f t="shared" si="14"/>
        <v>4.528863869066574</v>
      </c>
      <c r="M151" s="61">
        <f t="shared" si="15"/>
        <v>4.949883809362853</v>
      </c>
    </row>
    <row r="152" spans="2:13" ht="12">
      <c r="B152" s="7">
        <v>132</v>
      </c>
      <c r="C152" s="6" t="s">
        <v>157</v>
      </c>
      <c r="D152" s="6" t="s">
        <v>158</v>
      </c>
      <c r="E152" s="32">
        <v>125047.23</v>
      </c>
      <c r="F152" s="32">
        <v>49600</v>
      </c>
      <c r="G152" s="55">
        <f t="shared" si="11"/>
        <v>0.0002771097122140021</v>
      </c>
      <c r="H152" s="32">
        <v>580433.6</v>
      </c>
      <c r="I152" s="32">
        <v>344680</v>
      </c>
      <c r="J152" s="54">
        <f t="shared" si="12"/>
        <v>0.0008322156392343188</v>
      </c>
      <c r="K152" s="67">
        <f t="shared" si="13"/>
        <v>3.641714974414067</v>
      </c>
      <c r="L152" s="68">
        <f t="shared" si="14"/>
        <v>2.521113508064516</v>
      </c>
      <c r="M152" s="61">
        <f t="shared" si="15"/>
        <v>1.6839781826621794</v>
      </c>
    </row>
    <row r="153" spans="2:13" ht="12">
      <c r="B153" s="7">
        <v>133</v>
      </c>
      <c r="C153" s="6" t="s">
        <v>1416</v>
      </c>
      <c r="D153" s="6" t="s">
        <v>1417</v>
      </c>
      <c r="E153" s="32">
        <v>0</v>
      </c>
      <c r="F153" s="32">
        <v>0</v>
      </c>
      <c r="G153" s="55">
        <f t="shared" si="11"/>
        <v>0</v>
      </c>
      <c r="H153" s="32">
        <v>577224.43</v>
      </c>
      <c r="I153" s="32">
        <v>81190</v>
      </c>
      <c r="J153" s="54">
        <f t="shared" si="12"/>
        <v>0.0008276143868895863</v>
      </c>
      <c r="K153" s="67" t="str">
        <f t="shared" si="13"/>
        <v>Nuevo</v>
      </c>
      <c r="L153" s="68">
        <f t="shared" si="14"/>
        <v>0</v>
      </c>
      <c r="M153" s="61">
        <f t="shared" si="15"/>
        <v>7.1095508067496</v>
      </c>
    </row>
    <row r="154" spans="2:13" ht="12">
      <c r="B154" s="7">
        <v>134</v>
      </c>
      <c r="C154" s="6" t="s">
        <v>1432</v>
      </c>
      <c r="D154" s="6" t="s">
        <v>1433</v>
      </c>
      <c r="E154" s="32">
        <v>0</v>
      </c>
      <c r="F154" s="32">
        <v>0</v>
      </c>
      <c r="G154" s="55">
        <f t="shared" si="11"/>
        <v>0</v>
      </c>
      <c r="H154" s="32">
        <v>575080.74</v>
      </c>
      <c r="I154" s="32">
        <v>8761</v>
      </c>
      <c r="J154" s="54">
        <f t="shared" si="12"/>
        <v>0.0008245408013086167</v>
      </c>
      <c r="K154" s="67" t="str">
        <f t="shared" si="13"/>
        <v>Nuevo</v>
      </c>
      <c r="L154" s="68">
        <f t="shared" si="14"/>
        <v>0</v>
      </c>
      <c r="M154" s="61">
        <f t="shared" si="15"/>
        <v>65.6409930373245</v>
      </c>
    </row>
    <row r="155" spans="2:13" ht="12">
      <c r="B155" s="7">
        <v>135</v>
      </c>
      <c r="C155" s="6" t="s">
        <v>149</v>
      </c>
      <c r="D155" s="6" t="s">
        <v>150</v>
      </c>
      <c r="E155" s="32">
        <v>467595.456</v>
      </c>
      <c r="F155" s="32">
        <v>4358.831</v>
      </c>
      <c r="G155" s="55">
        <f t="shared" si="11"/>
        <v>0.0010362104162142186</v>
      </c>
      <c r="H155" s="32">
        <v>570825.79</v>
      </c>
      <c r="I155" s="32">
        <v>5749.722</v>
      </c>
      <c r="J155" s="54">
        <f t="shared" si="12"/>
        <v>0.0008184401277188038</v>
      </c>
      <c r="K155" s="67">
        <f t="shared" si="13"/>
        <v>0.2207684712830058</v>
      </c>
      <c r="L155" s="68">
        <f t="shared" si="14"/>
        <v>107.27542682889059</v>
      </c>
      <c r="M155" s="61">
        <f t="shared" si="15"/>
        <v>99.27885035137352</v>
      </c>
    </row>
    <row r="156" spans="2:13" ht="12">
      <c r="B156" s="7">
        <v>136</v>
      </c>
      <c r="C156" s="6" t="s">
        <v>388</v>
      </c>
      <c r="D156" s="6" t="s">
        <v>389</v>
      </c>
      <c r="E156" s="32">
        <v>396126.2</v>
      </c>
      <c r="F156" s="32">
        <v>6969</v>
      </c>
      <c r="G156" s="55">
        <f t="shared" si="11"/>
        <v>0.0008778316583456208</v>
      </c>
      <c r="H156" s="32">
        <v>553139.39</v>
      </c>
      <c r="I156" s="32">
        <v>10945</v>
      </c>
      <c r="J156" s="54">
        <f t="shared" si="12"/>
        <v>0.0007930816738288949</v>
      </c>
      <c r="K156" s="67">
        <f t="shared" si="13"/>
        <v>0.39637163610990633</v>
      </c>
      <c r="L156" s="68">
        <f t="shared" si="14"/>
        <v>56.84118237910748</v>
      </c>
      <c r="M156" s="61">
        <f t="shared" si="15"/>
        <v>50.5380895386021</v>
      </c>
    </row>
    <row r="157" spans="2:13" ht="12">
      <c r="B157" s="7">
        <v>137</v>
      </c>
      <c r="C157" s="6" t="s">
        <v>134</v>
      </c>
      <c r="D157" s="6" t="s">
        <v>471</v>
      </c>
      <c r="E157" s="32">
        <v>317761.42</v>
      </c>
      <c r="F157" s="32">
        <v>211466</v>
      </c>
      <c r="G157" s="55">
        <f t="shared" si="11"/>
        <v>0.0007041721407896254</v>
      </c>
      <c r="H157" s="32">
        <v>543676.99</v>
      </c>
      <c r="I157" s="32">
        <v>184327.5</v>
      </c>
      <c r="J157" s="54">
        <f t="shared" si="12"/>
        <v>0.0007795146486520428</v>
      </c>
      <c r="K157" s="67">
        <f t="shared" si="13"/>
        <v>0.7109597194020596</v>
      </c>
      <c r="L157" s="68">
        <f t="shared" si="14"/>
        <v>1.5026596237693057</v>
      </c>
      <c r="M157" s="61">
        <f t="shared" si="15"/>
        <v>2.949516431351806</v>
      </c>
    </row>
    <row r="158" spans="2:13" ht="12">
      <c r="B158" s="7">
        <v>138</v>
      </c>
      <c r="C158" s="6" t="s">
        <v>354</v>
      </c>
      <c r="D158" s="6" t="s">
        <v>355</v>
      </c>
      <c r="E158" s="32">
        <v>619126.22</v>
      </c>
      <c r="F158" s="32">
        <v>13696.61</v>
      </c>
      <c r="G158" s="55">
        <f t="shared" si="11"/>
        <v>0.001372008709415978</v>
      </c>
      <c r="H158" s="32">
        <v>543209</v>
      </c>
      <c r="I158" s="32">
        <v>8937.55</v>
      </c>
      <c r="J158" s="54">
        <f t="shared" si="12"/>
        <v>0.0007788436526983192</v>
      </c>
      <c r="K158" s="74">
        <f t="shared" si="13"/>
        <v>-0.12261994008265387</v>
      </c>
      <c r="L158" s="68">
        <f t="shared" si="14"/>
        <v>45.20288012873258</v>
      </c>
      <c r="M158" s="61">
        <f t="shared" si="15"/>
        <v>60.778289352227404</v>
      </c>
    </row>
    <row r="159" spans="2:13" ht="12">
      <c r="B159" s="7">
        <v>139</v>
      </c>
      <c r="C159" s="6" t="s">
        <v>1116</v>
      </c>
      <c r="D159" s="6" t="s">
        <v>1117</v>
      </c>
      <c r="E159" s="32">
        <v>218876</v>
      </c>
      <c r="F159" s="32">
        <v>1096</v>
      </c>
      <c r="G159" s="55">
        <f t="shared" si="11"/>
        <v>0.00048503805618526643</v>
      </c>
      <c r="H159" s="32">
        <v>525525.8</v>
      </c>
      <c r="I159" s="32">
        <v>2780</v>
      </c>
      <c r="J159" s="54">
        <f t="shared" si="12"/>
        <v>0.0007534897869129679</v>
      </c>
      <c r="K159" s="67">
        <f t="shared" si="13"/>
        <v>1.4010206692373766</v>
      </c>
      <c r="L159" s="68">
        <f t="shared" si="14"/>
        <v>199.70437956204378</v>
      </c>
      <c r="M159" s="61">
        <f t="shared" si="15"/>
        <v>189.03805755395686</v>
      </c>
    </row>
    <row r="160" spans="2:13" ht="12">
      <c r="B160" s="7">
        <v>140</v>
      </c>
      <c r="C160" s="6" t="s">
        <v>232</v>
      </c>
      <c r="D160" s="6" t="s">
        <v>233</v>
      </c>
      <c r="E160" s="32">
        <v>329910.87</v>
      </c>
      <c r="F160" s="32">
        <v>27477.98</v>
      </c>
      <c r="G160" s="55">
        <f t="shared" si="11"/>
        <v>0.0007310958126939003</v>
      </c>
      <c r="H160" s="32">
        <v>523914.44</v>
      </c>
      <c r="I160" s="32">
        <v>44435.02</v>
      </c>
      <c r="J160" s="54">
        <f t="shared" si="12"/>
        <v>0.0007511794468629834</v>
      </c>
      <c r="K160" s="67">
        <f t="shared" si="13"/>
        <v>0.5880484325963555</v>
      </c>
      <c r="L160" s="68">
        <f t="shared" si="14"/>
        <v>12.006372739189707</v>
      </c>
      <c r="M160" s="61">
        <f t="shared" si="15"/>
        <v>11.790575091448142</v>
      </c>
    </row>
    <row r="161" spans="2:13" ht="12">
      <c r="B161" s="7">
        <v>141</v>
      </c>
      <c r="C161" s="6" t="s">
        <v>1409</v>
      </c>
      <c r="D161" s="6" t="s">
        <v>1410</v>
      </c>
      <c r="E161" s="32">
        <v>0</v>
      </c>
      <c r="F161" s="32">
        <v>0</v>
      </c>
      <c r="G161" s="55">
        <f t="shared" si="11"/>
        <v>0</v>
      </c>
      <c r="H161" s="32">
        <v>516605.2</v>
      </c>
      <c r="I161" s="32">
        <v>1360.62</v>
      </c>
      <c r="J161" s="54">
        <f t="shared" si="12"/>
        <v>0.0007406995851890262</v>
      </c>
      <c r="K161" s="67" t="str">
        <f t="shared" si="13"/>
        <v>Nuevo</v>
      </c>
      <c r="L161" s="68">
        <f t="shared" si="14"/>
        <v>0</v>
      </c>
      <c r="M161" s="61">
        <f t="shared" si="15"/>
        <v>379.6836736193794</v>
      </c>
    </row>
    <row r="162" spans="2:13" ht="12">
      <c r="B162" s="7">
        <v>142</v>
      </c>
      <c r="C162" s="6" t="s">
        <v>266</v>
      </c>
      <c r="D162" s="6" t="s">
        <v>267</v>
      </c>
      <c r="E162" s="32">
        <v>390072</v>
      </c>
      <c r="F162" s="32">
        <v>5201.415</v>
      </c>
      <c r="G162" s="55">
        <f t="shared" si="11"/>
        <v>0.0008644153066224678</v>
      </c>
      <c r="H162" s="32">
        <v>516584.18</v>
      </c>
      <c r="I162" s="32">
        <v>7779.814</v>
      </c>
      <c r="J162" s="54">
        <f t="shared" si="12"/>
        <v>0.0007406694470772134</v>
      </c>
      <c r="K162" s="67">
        <f t="shared" si="13"/>
        <v>0.3243303287598187</v>
      </c>
      <c r="L162" s="68">
        <f t="shared" si="14"/>
        <v>74.9934392852714</v>
      </c>
      <c r="M162" s="61">
        <f t="shared" si="15"/>
        <v>66.40058232754664</v>
      </c>
    </row>
    <row r="163" spans="2:13" ht="12">
      <c r="B163" s="7">
        <v>143</v>
      </c>
      <c r="C163" s="6" t="s">
        <v>143</v>
      </c>
      <c r="D163" s="6" t="s">
        <v>144</v>
      </c>
      <c r="E163" s="32">
        <v>303090.43</v>
      </c>
      <c r="F163" s="32">
        <v>10348.56</v>
      </c>
      <c r="G163" s="55">
        <f t="shared" si="11"/>
        <v>0.0006716606344028426</v>
      </c>
      <c r="H163" s="32">
        <v>515466.85</v>
      </c>
      <c r="I163" s="32">
        <v>21208.1</v>
      </c>
      <c r="J163" s="54">
        <f t="shared" si="12"/>
        <v>0.0007390674386817902</v>
      </c>
      <c r="K163" s="67">
        <f t="shared" si="13"/>
        <v>0.700703153181049</v>
      </c>
      <c r="L163" s="68">
        <f t="shared" si="14"/>
        <v>29.28817439334555</v>
      </c>
      <c r="M163" s="61">
        <f t="shared" si="15"/>
        <v>24.30518764057129</v>
      </c>
    </row>
    <row r="164" spans="2:13" ht="12">
      <c r="B164" s="7">
        <v>144</v>
      </c>
      <c r="C164" s="6" t="s">
        <v>1437</v>
      </c>
      <c r="D164" s="6" t="s">
        <v>1438</v>
      </c>
      <c r="E164" s="32">
        <v>511264</v>
      </c>
      <c r="F164" s="32">
        <v>6924.6</v>
      </c>
      <c r="G164" s="55">
        <f t="shared" si="11"/>
        <v>0.0011329816734475414</v>
      </c>
      <c r="H164" s="32">
        <v>509417.55</v>
      </c>
      <c r="I164" s="32">
        <v>6024.514</v>
      </c>
      <c r="J164" s="54">
        <f t="shared" si="12"/>
        <v>0.0007303940571504313</v>
      </c>
      <c r="K164" s="74">
        <f t="shared" si="13"/>
        <v>-0.003611539243913109</v>
      </c>
      <c r="L164" s="68">
        <f t="shared" si="14"/>
        <v>73.83300118418391</v>
      </c>
      <c r="M164" s="61">
        <f t="shared" si="15"/>
        <v>84.55745143923642</v>
      </c>
    </row>
    <row r="165" spans="2:13" ht="12">
      <c r="B165" s="7">
        <v>145</v>
      </c>
      <c r="C165" s="6" t="s">
        <v>402</v>
      </c>
      <c r="D165" s="6" t="s">
        <v>403</v>
      </c>
      <c r="E165" s="32">
        <v>396693.6</v>
      </c>
      <c r="F165" s="32">
        <v>4579.568</v>
      </c>
      <c r="G165" s="55">
        <f t="shared" si="11"/>
        <v>0.0008790890396623458</v>
      </c>
      <c r="H165" s="32">
        <v>505865.25</v>
      </c>
      <c r="I165" s="32">
        <v>6364.989</v>
      </c>
      <c r="J165" s="54">
        <f t="shared" si="12"/>
        <v>0.0007253008309566823</v>
      </c>
      <c r="K165" s="67">
        <f t="shared" si="13"/>
        <v>0.27520396094113964</v>
      </c>
      <c r="L165" s="68">
        <f t="shared" si="14"/>
        <v>86.62249365005607</v>
      </c>
      <c r="M165" s="61">
        <f t="shared" si="15"/>
        <v>79.47621747657381</v>
      </c>
    </row>
    <row r="166" spans="2:13" ht="12">
      <c r="B166" s="7">
        <v>146</v>
      </c>
      <c r="C166" s="6" t="s">
        <v>1106</v>
      </c>
      <c r="D166" s="6" t="s">
        <v>1107</v>
      </c>
      <c r="E166" s="32">
        <v>30814</v>
      </c>
      <c r="F166" s="32">
        <v>506.063</v>
      </c>
      <c r="G166" s="55">
        <f t="shared" si="11"/>
        <v>6.82850685469983E-05</v>
      </c>
      <c r="H166" s="32">
        <v>504308.404</v>
      </c>
      <c r="I166" s="32">
        <v>15152.194</v>
      </c>
      <c r="J166" s="54">
        <f t="shared" si="12"/>
        <v>0.0007230686521354021</v>
      </c>
      <c r="K166" s="67">
        <f t="shared" si="13"/>
        <v>15.366210294022196</v>
      </c>
      <c r="L166" s="68">
        <f t="shared" si="14"/>
        <v>60.889652078891366</v>
      </c>
      <c r="M166" s="61">
        <f t="shared" si="15"/>
        <v>33.2828634585856</v>
      </c>
    </row>
    <row r="167" spans="2:13" ht="12">
      <c r="B167" s="7">
        <v>147</v>
      </c>
      <c r="C167" s="6" t="s">
        <v>227</v>
      </c>
      <c r="D167" s="6" t="s">
        <v>228</v>
      </c>
      <c r="E167" s="32">
        <v>37989.02</v>
      </c>
      <c r="F167" s="32">
        <v>1126.88</v>
      </c>
      <c r="G167" s="55">
        <f t="shared" si="11"/>
        <v>8.41852026589631E-05</v>
      </c>
      <c r="H167" s="32">
        <v>500935.68</v>
      </c>
      <c r="I167" s="32">
        <v>13482.28</v>
      </c>
      <c r="J167" s="54">
        <f t="shared" si="12"/>
        <v>0.0007182328988991647</v>
      </c>
      <c r="K167" s="67">
        <f t="shared" si="13"/>
        <v>12.18632804952589</v>
      </c>
      <c r="L167" s="68">
        <f t="shared" si="14"/>
        <v>33.71168181172795</v>
      </c>
      <c r="M167" s="61">
        <f t="shared" si="15"/>
        <v>37.15511619696372</v>
      </c>
    </row>
    <row r="168" spans="2:13" ht="12">
      <c r="B168" s="7">
        <v>148</v>
      </c>
      <c r="C168" s="6" t="s">
        <v>1140</v>
      </c>
      <c r="D168" s="6" t="s">
        <v>1141</v>
      </c>
      <c r="E168" s="32">
        <v>49892</v>
      </c>
      <c r="F168" s="32">
        <v>800.96</v>
      </c>
      <c r="G168" s="55">
        <f t="shared" si="11"/>
        <v>0.00011056268708855841</v>
      </c>
      <c r="H168" s="32">
        <v>489482.3</v>
      </c>
      <c r="I168" s="32">
        <v>6407.238</v>
      </c>
      <c r="J168" s="54">
        <f t="shared" si="12"/>
        <v>0.0007018112410935284</v>
      </c>
      <c r="K168" s="67">
        <f t="shared" si="13"/>
        <v>8.810837408803014</v>
      </c>
      <c r="L168" s="68">
        <f t="shared" si="14"/>
        <v>62.29025169796244</v>
      </c>
      <c r="M168" s="61">
        <f t="shared" si="15"/>
        <v>76.3952111658721</v>
      </c>
    </row>
    <row r="169" spans="2:13" ht="12">
      <c r="B169" s="7">
        <v>149</v>
      </c>
      <c r="C169" s="6" t="s">
        <v>240</v>
      </c>
      <c r="D169" s="6" t="s">
        <v>241</v>
      </c>
      <c r="E169" s="32">
        <v>97126.98</v>
      </c>
      <c r="F169" s="32">
        <v>333.34</v>
      </c>
      <c r="G169" s="55">
        <f t="shared" si="11"/>
        <v>0.00021523731054270569</v>
      </c>
      <c r="H169" s="32">
        <v>487836.6</v>
      </c>
      <c r="I169" s="32">
        <v>622.156</v>
      </c>
      <c r="J169" s="54">
        <f t="shared" si="12"/>
        <v>0.0006994516649465101</v>
      </c>
      <c r="K169" s="67">
        <f t="shared" si="13"/>
        <v>4.022668263751226</v>
      </c>
      <c r="L169" s="68">
        <f t="shared" si="14"/>
        <v>291.3751124977501</v>
      </c>
      <c r="M169" s="61">
        <f t="shared" si="15"/>
        <v>784.1065584837244</v>
      </c>
    </row>
    <row r="170" spans="2:13" ht="12">
      <c r="B170" s="7">
        <v>150</v>
      </c>
      <c r="C170" s="6" t="s">
        <v>776</v>
      </c>
      <c r="D170" s="6" t="s">
        <v>777</v>
      </c>
      <c r="E170" s="32">
        <v>359265</v>
      </c>
      <c r="F170" s="32">
        <v>8284.287</v>
      </c>
      <c r="G170" s="55">
        <f t="shared" si="11"/>
        <v>0.0007961457503581925</v>
      </c>
      <c r="H170" s="32">
        <v>487025</v>
      </c>
      <c r="I170" s="32">
        <v>13018.623</v>
      </c>
      <c r="J170" s="54">
        <f t="shared" si="12"/>
        <v>0.0006982880069280864</v>
      </c>
      <c r="K170" s="67">
        <f t="shared" si="13"/>
        <v>0.35561493604999095</v>
      </c>
      <c r="L170" s="68">
        <f t="shared" si="14"/>
        <v>43.3670393118925</v>
      </c>
      <c r="M170" s="61">
        <f t="shared" si="15"/>
        <v>37.40987046018615</v>
      </c>
    </row>
    <row r="171" spans="2:13" ht="12">
      <c r="B171" s="7">
        <v>151</v>
      </c>
      <c r="C171" s="6" t="s">
        <v>465</v>
      </c>
      <c r="D171" s="6" t="s">
        <v>466</v>
      </c>
      <c r="E171" s="32">
        <v>606731.9</v>
      </c>
      <c r="F171" s="32">
        <v>25533.099</v>
      </c>
      <c r="G171" s="55">
        <f t="shared" si="11"/>
        <v>0.001344542395701646</v>
      </c>
      <c r="H171" s="32">
        <v>486334</v>
      </c>
      <c r="I171" s="32">
        <v>18632.757</v>
      </c>
      <c r="J171" s="54">
        <f t="shared" si="12"/>
        <v>0.0006972972631001775</v>
      </c>
      <c r="K171" s="74">
        <f t="shared" si="13"/>
        <v>-0.19843673952201957</v>
      </c>
      <c r="L171" s="68">
        <f t="shared" si="14"/>
        <v>23.762564035019803</v>
      </c>
      <c r="M171" s="61">
        <f t="shared" si="15"/>
        <v>26.101021979731716</v>
      </c>
    </row>
    <row r="172" spans="2:13" ht="12">
      <c r="B172" s="7">
        <v>152</v>
      </c>
      <c r="C172" s="6" t="s">
        <v>2263</v>
      </c>
      <c r="D172" s="6" t="s">
        <v>2264</v>
      </c>
      <c r="E172" s="32">
        <v>300100</v>
      </c>
      <c r="F172" s="32">
        <v>4121.1</v>
      </c>
      <c r="G172" s="55">
        <f t="shared" si="11"/>
        <v>0.000665033720742331</v>
      </c>
      <c r="H172" s="32">
        <v>473511.5</v>
      </c>
      <c r="I172" s="32">
        <v>7125</v>
      </c>
      <c r="J172" s="54">
        <f t="shared" si="12"/>
        <v>0.000678912584759568</v>
      </c>
      <c r="K172" s="67">
        <f t="shared" si="13"/>
        <v>0.5778457180939687</v>
      </c>
      <c r="L172" s="68">
        <f t="shared" si="14"/>
        <v>72.82036349518332</v>
      </c>
      <c r="M172" s="61">
        <f t="shared" si="15"/>
        <v>66.45775438596492</v>
      </c>
    </row>
    <row r="173" spans="2:13" ht="12">
      <c r="B173" s="7">
        <v>153</v>
      </c>
      <c r="C173" s="6" t="s">
        <v>669</v>
      </c>
      <c r="D173" s="6" t="s">
        <v>670</v>
      </c>
      <c r="E173" s="32">
        <v>334881</v>
      </c>
      <c r="F173" s="32">
        <v>12630</v>
      </c>
      <c r="G173" s="55">
        <f t="shared" si="11"/>
        <v>0.0007421098215125377</v>
      </c>
      <c r="H173" s="32">
        <v>471603.25</v>
      </c>
      <c r="I173" s="32">
        <v>15510</v>
      </c>
      <c r="J173" s="54">
        <f t="shared" si="12"/>
        <v>0.0006761765689714246</v>
      </c>
      <c r="K173" s="67">
        <f t="shared" si="13"/>
        <v>0.4082711470641811</v>
      </c>
      <c r="L173" s="68">
        <f t="shared" si="14"/>
        <v>26.514726840855108</v>
      </c>
      <c r="M173" s="61">
        <f t="shared" si="15"/>
        <v>30.406399097356545</v>
      </c>
    </row>
    <row r="174" spans="2:13" ht="12">
      <c r="B174" s="7">
        <v>154</v>
      </c>
      <c r="C174" s="6" t="s">
        <v>1414</v>
      </c>
      <c r="D174" s="6" t="s">
        <v>1415</v>
      </c>
      <c r="E174" s="32">
        <v>222686</v>
      </c>
      <c r="F174" s="32">
        <v>90010</v>
      </c>
      <c r="G174" s="55">
        <f t="shared" si="11"/>
        <v>0.0004934811700674</v>
      </c>
      <c r="H174" s="32">
        <v>468883.52</v>
      </c>
      <c r="I174" s="32">
        <v>287508</v>
      </c>
      <c r="J174" s="54">
        <f t="shared" si="12"/>
        <v>0.0006722770672187784</v>
      </c>
      <c r="K174" s="67">
        <f t="shared" si="13"/>
        <v>1.1055814914273911</v>
      </c>
      <c r="L174" s="68">
        <f t="shared" si="14"/>
        <v>2.4740139984446174</v>
      </c>
      <c r="M174" s="61">
        <f t="shared" si="15"/>
        <v>1.6308538197197993</v>
      </c>
    </row>
    <row r="175" spans="2:13" ht="12">
      <c r="B175" s="7">
        <v>155</v>
      </c>
      <c r="C175" s="6" t="s">
        <v>772</v>
      </c>
      <c r="D175" s="6" t="s">
        <v>773</v>
      </c>
      <c r="E175" s="32">
        <v>415443.6</v>
      </c>
      <c r="F175" s="32">
        <v>4508.6</v>
      </c>
      <c r="G175" s="55">
        <f t="shared" si="11"/>
        <v>0.0009206397969563102</v>
      </c>
      <c r="H175" s="32">
        <v>463524.8</v>
      </c>
      <c r="I175" s="32">
        <v>5665</v>
      </c>
      <c r="J175" s="54">
        <f t="shared" si="12"/>
        <v>0.0006645938273266051</v>
      </c>
      <c r="K175" s="67">
        <f t="shared" si="13"/>
        <v>0.11573460272345026</v>
      </c>
      <c r="L175" s="68">
        <f t="shared" si="14"/>
        <v>92.14470123763473</v>
      </c>
      <c r="M175" s="61">
        <f t="shared" si="15"/>
        <v>81.82255957634598</v>
      </c>
    </row>
    <row r="176" spans="2:13" ht="12">
      <c r="B176" s="7">
        <v>156</v>
      </c>
      <c r="C176" s="6" t="s">
        <v>1102</v>
      </c>
      <c r="D176" s="6" t="s">
        <v>1103</v>
      </c>
      <c r="E176" s="32">
        <v>0</v>
      </c>
      <c r="F176" s="32">
        <v>0</v>
      </c>
      <c r="G176" s="55">
        <f t="shared" si="11"/>
        <v>0</v>
      </c>
      <c r="H176" s="32">
        <v>457837.93</v>
      </c>
      <c r="I176" s="32">
        <v>68069.051</v>
      </c>
      <c r="J176" s="54">
        <f t="shared" si="12"/>
        <v>0.0006564400916498757</v>
      </c>
      <c r="K176" s="67" t="str">
        <f t="shared" si="13"/>
        <v>Nuevo</v>
      </c>
      <c r="L176" s="68">
        <f t="shared" si="14"/>
        <v>0</v>
      </c>
      <c r="M176" s="61">
        <f t="shared" si="15"/>
        <v>6.726080697085081</v>
      </c>
    </row>
    <row r="177" spans="2:13" ht="12">
      <c r="B177" s="7">
        <v>157</v>
      </c>
      <c r="C177" s="6" t="s">
        <v>1100</v>
      </c>
      <c r="D177" s="6" t="s">
        <v>1101</v>
      </c>
      <c r="E177" s="32">
        <v>0</v>
      </c>
      <c r="F177" s="32">
        <v>0</v>
      </c>
      <c r="G177" s="55">
        <f t="shared" si="11"/>
        <v>0</v>
      </c>
      <c r="H177" s="32">
        <v>449464.85</v>
      </c>
      <c r="I177" s="32">
        <v>53583.46</v>
      </c>
      <c r="J177" s="54">
        <f t="shared" si="12"/>
        <v>0.000644434914615741</v>
      </c>
      <c r="K177" s="67" t="str">
        <f t="shared" si="13"/>
        <v>Nuevo</v>
      </c>
      <c r="L177" s="68">
        <f t="shared" si="14"/>
        <v>0</v>
      </c>
      <c r="M177" s="61">
        <f t="shared" si="15"/>
        <v>8.388126671924507</v>
      </c>
    </row>
    <row r="178" spans="2:13" ht="12">
      <c r="B178" s="7">
        <v>158</v>
      </c>
      <c r="C178" s="6" t="s">
        <v>2519</v>
      </c>
      <c r="D178" s="6" t="s">
        <v>2520</v>
      </c>
      <c r="E178" s="32">
        <v>0</v>
      </c>
      <c r="F178" s="32">
        <v>0</v>
      </c>
      <c r="G178" s="55">
        <f t="shared" si="11"/>
        <v>0</v>
      </c>
      <c r="H178" s="32">
        <v>448585.8</v>
      </c>
      <c r="I178" s="32">
        <v>1150.22</v>
      </c>
      <c r="J178" s="54">
        <f t="shared" si="12"/>
        <v>0.0006431745479559389</v>
      </c>
      <c r="K178" s="67" t="str">
        <f t="shared" si="13"/>
        <v>Nuevo</v>
      </c>
      <c r="L178" s="68">
        <f t="shared" si="14"/>
        <v>0</v>
      </c>
      <c r="M178" s="61">
        <f t="shared" si="15"/>
        <v>390</v>
      </c>
    </row>
    <row r="179" spans="2:13" ht="12">
      <c r="B179" s="7">
        <v>159</v>
      </c>
      <c r="C179" s="6" t="s">
        <v>517</v>
      </c>
      <c r="D179" s="6" t="s">
        <v>518</v>
      </c>
      <c r="E179" s="32">
        <v>221005.46</v>
      </c>
      <c r="F179" s="32">
        <v>3162.116</v>
      </c>
      <c r="G179" s="55">
        <f t="shared" si="11"/>
        <v>0.0004897570255520507</v>
      </c>
      <c r="H179" s="32">
        <v>446921.301</v>
      </c>
      <c r="I179" s="32">
        <v>6556.951</v>
      </c>
      <c r="J179" s="54">
        <f t="shared" si="12"/>
        <v>0.0006407880181284275</v>
      </c>
      <c r="K179" s="67">
        <f t="shared" si="13"/>
        <v>1.02221836962761</v>
      </c>
      <c r="L179" s="68">
        <f t="shared" si="14"/>
        <v>69.89163585396614</v>
      </c>
      <c r="M179" s="61">
        <f t="shared" si="15"/>
        <v>68.15992692335202</v>
      </c>
    </row>
    <row r="180" spans="2:13" ht="12">
      <c r="B180" s="7">
        <v>160</v>
      </c>
      <c r="C180" s="6" t="s">
        <v>484</v>
      </c>
      <c r="D180" s="6" t="s">
        <v>485</v>
      </c>
      <c r="E180" s="32">
        <v>262505.01</v>
      </c>
      <c r="F180" s="32">
        <v>44758.609</v>
      </c>
      <c r="G180" s="55">
        <f t="shared" si="11"/>
        <v>0.0005817217044778502</v>
      </c>
      <c r="H180" s="32">
        <v>446911.68</v>
      </c>
      <c r="I180" s="32">
        <v>75575.31</v>
      </c>
      <c r="J180" s="54">
        <f t="shared" si="12"/>
        <v>0.0006407742237053185</v>
      </c>
      <c r="K180" s="67">
        <f t="shared" si="13"/>
        <v>0.7024881925110686</v>
      </c>
      <c r="L180" s="68">
        <f t="shared" si="14"/>
        <v>5.864905453160978</v>
      </c>
      <c r="M180" s="61">
        <f t="shared" si="15"/>
        <v>5.913461420138402</v>
      </c>
    </row>
    <row r="181" spans="2:13" ht="12">
      <c r="B181" s="7">
        <v>161</v>
      </c>
      <c r="C181" s="6" t="s">
        <v>384</v>
      </c>
      <c r="D181" s="6" t="s">
        <v>385</v>
      </c>
      <c r="E181" s="32">
        <v>318475.58</v>
      </c>
      <c r="F181" s="32">
        <v>3889.013</v>
      </c>
      <c r="G181" s="55">
        <f t="shared" si="11"/>
        <v>0.0007057547481938418</v>
      </c>
      <c r="H181" s="32">
        <v>445851.885</v>
      </c>
      <c r="I181" s="32">
        <v>5453.74</v>
      </c>
      <c r="J181" s="54">
        <f t="shared" si="12"/>
        <v>0.0006392547079960585</v>
      </c>
      <c r="K181" s="67">
        <f t="shared" si="13"/>
        <v>0.39995626980253873</v>
      </c>
      <c r="L181" s="68">
        <f t="shared" si="14"/>
        <v>81.89110707523992</v>
      </c>
      <c r="M181" s="61">
        <f t="shared" si="15"/>
        <v>81.75158423393854</v>
      </c>
    </row>
    <row r="182" spans="2:13" ht="12">
      <c r="B182" s="7">
        <v>162</v>
      </c>
      <c r="C182" s="6" t="s">
        <v>141</v>
      </c>
      <c r="D182" s="6" t="s">
        <v>142</v>
      </c>
      <c r="E182" s="32">
        <v>447187.52</v>
      </c>
      <c r="F182" s="32">
        <v>349439.5</v>
      </c>
      <c r="G182" s="55">
        <f t="shared" si="11"/>
        <v>0.000990985605781858</v>
      </c>
      <c r="H182" s="32">
        <v>439075.26</v>
      </c>
      <c r="I182" s="32">
        <v>321609.3</v>
      </c>
      <c r="J182" s="54">
        <f t="shared" si="12"/>
        <v>0.0006295385004811485</v>
      </c>
      <c r="K182" s="74">
        <f t="shared" si="13"/>
        <v>-0.01814062252900084</v>
      </c>
      <c r="L182" s="68">
        <f t="shared" si="14"/>
        <v>1.2797280215888587</v>
      </c>
      <c r="M182" s="61">
        <f t="shared" si="15"/>
        <v>1.365244288644638</v>
      </c>
    </row>
    <row r="183" spans="2:13" ht="12">
      <c r="B183" s="7">
        <v>163</v>
      </c>
      <c r="C183" s="6" t="s">
        <v>1086</v>
      </c>
      <c r="D183" s="6" t="s">
        <v>1087</v>
      </c>
      <c r="E183" s="32">
        <v>0</v>
      </c>
      <c r="F183" s="32">
        <v>0</v>
      </c>
      <c r="G183" s="55">
        <f t="shared" si="11"/>
        <v>0</v>
      </c>
      <c r="H183" s="32">
        <v>434770.18</v>
      </c>
      <c r="I183" s="32">
        <v>220602</v>
      </c>
      <c r="J183" s="54">
        <f t="shared" si="12"/>
        <v>0.0006233659513658752</v>
      </c>
      <c r="K183" s="67" t="str">
        <f t="shared" si="13"/>
        <v>Nuevo</v>
      </c>
      <c r="L183" s="68">
        <f t="shared" si="14"/>
        <v>0</v>
      </c>
      <c r="M183" s="61">
        <f t="shared" si="15"/>
        <v>1.970835169218774</v>
      </c>
    </row>
    <row r="184" spans="2:13" ht="12">
      <c r="B184" s="7">
        <v>164</v>
      </c>
      <c r="C184" s="6" t="s">
        <v>488</v>
      </c>
      <c r="D184" s="6" t="s">
        <v>489</v>
      </c>
      <c r="E184" s="32">
        <v>0</v>
      </c>
      <c r="F184" s="32">
        <v>0</v>
      </c>
      <c r="G184" s="55">
        <f t="shared" si="11"/>
        <v>0</v>
      </c>
      <c r="H184" s="32">
        <v>427564.76</v>
      </c>
      <c r="I184" s="32">
        <v>8346</v>
      </c>
      <c r="J184" s="54">
        <f t="shared" si="12"/>
        <v>0.0006130349450091589</v>
      </c>
      <c r="K184" s="67" t="str">
        <f t="shared" si="13"/>
        <v>Nuevo</v>
      </c>
      <c r="L184" s="68">
        <f t="shared" si="14"/>
        <v>0</v>
      </c>
      <c r="M184" s="61">
        <f t="shared" si="15"/>
        <v>51.229901749341</v>
      </c>
    </row>
    <row r="185" spans="2:13" ht="12">
      <c r="B185" s="7">
        <v>165</v>
      </c>
      <c r="C185" s="6" t="s">
        <v>417</v>
      </c>
      <c r="D185" s="6" t="s">
        <v>418</v>
      </c>
      <c r="E185" s="32">
        <v>111555.82</v>
      </c>
      <c r="F185" s="32">
        <v>15042.1</v>
      </c>
      <c r="G185" s="55">
        <f aca="true" t="shared" si="16" ref="G185:G248">(E185/$E$112)</f>
        <v>0.00024721220274928943</v>
      </c>
      <c r="H185" s="32">
        <v>424607.81</v>
      </c>
      <c r="I185" s="32">
        <v>56167.26</v>
      </c>
      <c r="J185" s="54">
        <f aca="true" t="shared" si="17" ref="J185:J248">(H185/$H$112)</f>
        <v>0.0006087953213305264</v>
      </c>
      <c r="K185" s="67">
        <f aca="true" t="shared" si="18" ref="K185:K248">IF(E185=0,"Nuevo",((H185/E185)-1))</f>
        <v>2.8062362860135845</v>
      </c>
      <c r="L185" s="68">
        <f aca="true" t="shared" si="19" ref="L185:L248">IF(E185=0,0,E185/F185)</f>
        <v>7.416239753757787</v>
      </c>
      <c r="M185" s="61">
        <f aca="true" t="shared" si="20" ref="M185:M248">IF(H185=0,0,H185/I185)</f>
        <v>7.559703108180815</v>
      </c>
    </row>
    <row r="186" spans="2:13" ht="12">
      <c r="B186" s="7">
        <v>166</v>
      </c>
      <c r="C186" s="6" t="s">
        <v>165</v>
      </c>
      <c r="D186" s="6" t="s">
        <v>166</v>
      </c>
      <c r="E186" s="32">
        <v>341003</v>
      </c>
      <c r="F186" s="32">
        <v>1931.018</v>
      </c>
      <c r="G186" s="55">
        <f t="shared" si="16"/>
        <v>0.0007556764207740657</v>
      </c>
      <c r="H186" s="32">
        <v>421041</v>
      </c>
      <c r="I186" s="32">
        <v>2337</v>
      </c>
      <c r="J186" s="54">
        <f t="shared" si="17"/>
        <v>0.0006036812909501739</v>
      </c>
      <c r="K186" s="67">
        <f t="shared" si="18"/>
        <v>0.2347134775940387</v>
      </c>
      <c r="L186" s="68">
        <f t="shared" si="19"/>
        <v>176.59234662753013</v>
      </c>
      <c r="M186" s="61">
        <f t="shared" si="20"/>
        <v>180.1630295250321</v>
      </c>
    </row>
    <row r="187" spans="2:13" ht="12">
      <c r="B187" s="7">
        <v>167</v>
      </c>
      <c r="C187" s="6" t="s">
        <v>404</v>
      </c>
      <c r="D187" s="6" t="s">
        <v>405</v>
      </c>
      <c r="E187" s="32">
        <v>67856.7</v>
      </c>
      <c r="F187" s="32">
        <v>646.85</v>
      </c>
      <c r="G187" s="55">
        <f t="shared" si="16"/>
        <v>0.0001503731878650321</v>
      </c>
      <c r="H187" s="32">
        <v>420962.35</v>
      </c>
      <c r="I187" s="32">
        <v>4357.85</v>
      </c>
      <c r="J187" s="54">
        <f t="shared" si="17"/>
        <v>0.0006035685239428438</v>
      </c>
      <c r="K187" s="67">
        <f t="shared" si="18"/>
        <v>5.203696171490804</v>
      </c>
      <c r="L187" s="68">
        <f t="shared" si="19"/>
        <v>104.90330061065161</v>
      </c>
      <c r="M187" s="61">
        <f t="shared" si="20"/>
        <v>96.59863235310989</v>
      </c>
    </row>
    <row r="188" spans="2:13" ht="12">
      <c r="B188" s="7">
        <v>168</v>
      </c>
      <c r="C188" s="6" t="s">
        <v>685</v>
      </c>
      <c r="D188" s="6" t="s">
        <v>686</v>
      </c>
      <c r="E188" s="32">
        <v>145703.3</v>
      </c>
      <c r="F188" s="32">
        <v>1757.537</v>
      </c>
      <c r="G188" s="55">
        <f t="shared" si="16"/>
        <v>0.0003228843976122495</v>
      </c>
      <c r="H188" s="32">
        <v>419652.812</v>
      </c>
      <c r="I188" s="32">
        <v>5818.196</v>
      </c>
      <c r="J188" s="54">
        <f t="shared" si="17"/>
        <v>0.0006016909310471679</v>
      </c>
      <c r="K188" s="67">
        <f t="shared" si="18"/>
        <v>1.8801874219732841</v>
      </c>
      <c r="L188" s="68">
        <f t="shared" si="19"/>
        <v>82.90198157990415</v>
      </c>
      <c r="M188" s="61">
        <f t="shared" si="20"/>
        <v>72.12765125135007</v>
      </c>
    </row>
    <row r="189" spans="2:13" ht="12">
      <c r="B189" s="7">
        <v>169</v>
      </c>
      <c r="C189" s="6" t="s">
        <v>878</v>
      </c>
      <c r="D189" s="6" t="s">
        <v>879</v>
      </c>
      <c r="E189" s="32">
        <v>225895</v>
      </c>
      <c r="F189" s="32">
        <v>27285.5</v>
      </c>
      <c r="G189" s="55">
        <f t="shared" si="16"/>
        <v>0.0005005924436757376</v>
      </c>
      <c r="H189" s="32">
        <v>416120.2</v>
      </c>
      <c r="I189" s="32">
        <v>46089.4</v>
      </c>
      <c r="J189" s="54">
        <f t="shared" si="17"/>
        <v>0.0005966259331667095</v>
      </c>
      <c r="K189" s="67">
        <f t="shared" si="18"/>
        <v>0.8420956639146506</v>
      </c>
      <c r="L189" s="68">
        <f t="shared" si="19"/>
        <v>8.278939363398141</v>
      </c>
      <c r="M189" s="61">
        <f t="shared" si="20"/>
        <v>9.028544524337484</v>
      </c>
    </row>
    <row r="190" spans="2:13" ht="12">
      <c r="B190" s="7">
        <v>170</v>
      </c>
      <c r="C190" s="6" t="s">
        <v>161</v>
      </c>
      <c r="D190" s="6" t="s">
        <v>162</v>
      </c>
      <c r="E190" s="32">
        <v>571407.261</v>
      </c>
      <c r="F190" s="32">
        <v>4174.264</v>
      </c>
      <c r="G190" s="55">
        <f t="shared" si="16"/>
        <v>0.0012662615689503977</v>
      </c>
      <c r="H190" s="32">
        <v>414029.47</v>
      </c>
      <c r="I190" s="32">
        <v>3134.924</v>
      </c>
      <c r="J190" s="54">
        <f t="shared" si="17"/>
        <v>0.0005936282807161684</v>
      </c>
      <c r="K190" s="74">
        <f t="shared" si="18"/>
        <v>-0.2754214056093348</v>
      </c>
      <c r="L190" s="68">
        <f t="shared" si="19"/>
        <v>136.88814626961783</v>
      </c>
      <c r="M190" s="61">
        <f t="shared" si="20"/>
        <v>132.0700182843348</v>
      </c>
    </row>
    <row r="191" spans="2:13" ht="12">
      <c r="B191" s="7">
        <v>171</v>
      </c>
      <c r="C191" s="6" t="s">
        <v>2360</v>
      </c>
      <c r="D191" s="6" t="s">
        <v>2361</v>
      </c>
      <c r="E191" s="32">
        <v>0</v>
      </c>
      <c r="F191" s="32">
        <v>0</v>
      </c>
      <c r="G191" s="55">
        <f t="shared" si="16"/>
        <v>0</v>
      </c>
      <c r="H191" s="32">
        <v>403702.6</v>
      </c>
      <c r="I191" s="32">
        <v>4513.638</v>
      </c>
      <c r="J191" s="54">
        <f t="shared" si="17"/>
        <v>0.0005788217934309049</v>
      </c>
      <c r="K191" s="67" t="str">
        <f t="shared" si="18"/>
        <v>Nuevo</v>
      </c>
      <c r="L191" s="68">
        <f t="shared" si="19"/>
        <v>0</v>
      </c>
      <c r="M191" s="61">
        <f t="shared" si="20"/>
        <v>89.44062417056928</v>
      </c>
    </row>
    <row r="192" spans="2:13" ht="12">
      <c r="B192" s="7">
        <v>172</v>
      </c>
      <c r="C192" s="6" t="s">
        <v>301</v>
      </c>
      <c r="D192" s="6" t="s">
        <v>302</v>
      </c>
      <c r="E192" s="32">
        <v>169325.2</v>
      </c>
      <c r="F192" s="32">
        <v>1304.082</v>
      </c>
      <c r="G192" s="55">
        <f t="shared" si="16"/>
        <v>0.00037523148207743874</v>
      </c>
      <c r="H192" s="32">
        <v>394770.2</v>
      </c>
      <c r="I192" s="32">
        <v>3237.599</v>
      </c>
      <c r="J192" s="54">
        <f t="shared" si="17"/>
        <v>0.0005660146730714072</v>
      </c>
      <c r="K192" s="67">
        <f t="shared" si="18"/>
        <v>1.331432060910012</v>
      </c>
      <c r="L192" s="68">
        <f t="shared" si="19"/>
        <v>129.84244855768273</v>
      </c>
      <c r="M192" s="61">
        <f t="shared" si="20"/>
        <v>121.93301270478524</v>
      </c>
    </row>
    <row r="193" spans="2:13" ht="12">
      <c r="B193" s="7">
        <v>173</v>
      </c>
      <c r="C193" s="6" t="s">
        <v>726</v>
      </c>
      <c r="D193" s="6" t="s">
        <v>727</v>
      </c>
      <c r="E193" s="32">
        <v>226126.2</v>
      </c>
      <c r="F193" s="32">
        <v>1546.014</v>
      </c>
      <c r="G193" s="55">
        <f t="shared" si="16"/>
        <v>0.0005011047922136772</v>
      </c>
      <c r="H193" s="32">
        <v>393608.24</v>
      </c>
      <c r="I193" s="32">
        <v>3273.173</v>
      </c>
      <c r="J193" s="54">
        <f t="shared" si="17"/>
        <v>0.000564348674955232</v>
      </c>
      <c r="K193" s="67">
        <f t="shared" si="18"/>
        <v>0.740657385123882</v>
      </c>
      <c r="L193" s="68">
        <f t="shared" si="19"/>
        <v>146.2640053712321</v>
      </c>
      <c r="M193" s="61">
        <f t="shared" si="20"/>
        <v>120.25280668024575</v>
      </c>
    </row>
    <row r="194" spans="2:13" ht="12">
      <c r="B194" s="7">
        <v>174</v>
      </c>
      <c r="C194" s="6" t="s">
        <v>219</v>
      </c>
      <c r="D194" s="6" t="s">
        <v>220</v>
      </c>
      <c r="E194" s="32">
        <v>431542.6</v>
      </c>
      <c r="F194" s="32">
        <v>4664.41</v>
      </c>
      <c r="G194" s="55">
        <f t="shared" si="16"/>
        <v>0.0009563158311790052</v>
      </c>
      <c r="H194" s="32">
        <v>392744.5</v>
      </c>
      <c r="I194" s="32">
        <v>4188.294</v>
      </c>
      <c r="J194" s="54">
        <f t="shared" si="17"/>
        <v>0.0005631102595081728</v>
      </c>
      <c r="K194" s="74">
        <f t="shared" si="18"/>
        <v>-0.08990560839184814</v>
      </c>
      <c r="L194" s="68">
        <f t="shared" si="19"/>
        <v>92.51815342133303</v>
      </c>
      <c r="M194" s="61">
        <f t="shared" si="20"/>
        <v>93.7719510616972</v>
      </c>
    </row>
    <row r="195" spans="2:13" ht="12">
      <c r="B195" s="7">
        <v>175</v>
      </c>
      <c r="C195" s="6" t="s">
        <v>1092</v>
      </c>
      <c r="D195" s="6" t="s">
        <v>1093</v>
      </c>
      <c r="E195" s="32">
        <v>0</v>
      </c>
      <c r="F195" s="32">
        <v>0</v>
      </c>
      <c r="G195" s="55">
        <f t="shared" si="16"/>
        <v>0</v>
      </c>
      <c r="H195" s="32">
        <v>390078.2</v>
      </c>
      <c r="I195" s="32">
        <v>17276.05</v>
      </c>
      <c r="J195" s="54">
        <f t="shared" si="17"/>
        <v>0.0005592873647638119</v>
      </c>
      <c r="K195" s="67" t="str">
        <f t="shared" si="18"/>
        <v>Nuevo</v>
      </c>
      <c r="L195" s="68">
        <f t="shared" si="19"/>
        <v>0</v>
      </c>
      <c r="M195" s="61">
        <f t="shared" si="20"/>
        <v>22.57913122501961</v>
      </c>
    </row>
    <row r="196" spans="2:13" ht="12">
      <c r="B196" s="7">
        <v>176</v>
      </c>
      <c r="C196" s="6" t="s">
        <v>464</v>
      </c>
      <c r="D196" s="6" t="s">
        <v>1255</v>
      </c>
      <c r="E196" s="32">
        <v>99704</v>
      </c>
      <c r="F196" s="32">
        <v>843.15</v>
      </c>
      <c r="G196" s="55">
        <f t="shared" si="16"/>
        <v>0.00022094809094599593</v>
      </c>
      <c r="H196" s="32">
        <v>382469.75</v>
      </c>
      <c r="I196" s="32">
        <v>3292.055</v>
      </c>
      <c r="J196" s="54">
        <f t="shared" si="17"/>
        <v>0.0005483785009758914</v>
      </c>
      <c r="K196" s="67">
        <f t="shared" si="18"/>
        <v>2.836052214555083</v>
      </c>
      <c r="L196" s="68">
        <f t="shared" si="19"/>
        <v>118.25179386823223</v>
      </c>
      <c r="M196" s="61">
        <f t="shared" si="20"/>
        <v>116.17963551641756</v>
      </c>
    </row>
    <row r="197" spans="2:13" ht="12">
      <c r="B197" s="7">
        <v>177</v>
      </c>
      <c r="C197" s="6" t="s">
        <v>382</v>
      </c>
      <c r="D197" s="6" t="s">
        <v>383</v>
      </c>
      <c r="E197" s="32">
        <v>47932.3</v>
      </c>
      <c r="F197" s="32">
        <v>410</v>
      </c>
      <c r="G197" s="55">
        <f t="shared" si="16"/>
        <v>0.00010621991273821272</v>
      </c>
      <c r="H197" s="32">
        <v>377553.55</v>
      </c>
      <c r="I197" s="32">
        <v>3910.41</v>
      </c>
      <c r="J197" s="54">
        <f t="shared" si="17"/>
        <v>0.0005413297385927285</v>
      </c>
      <c r="K197" s="67">
        <f t="shared" si="18"/>
        <v>6.876808540378825</v>
      </c>
      <c r="L197" s="68">
        <f t="shared" si="19"/>
        <v>116.90804878048782</v>
      </c>
      <c r="M197" s="61">
        <f t="shared" si="20"/>
        <v>96.55088596847901</v>
      </c>
    </row>
    <row r="198" spans="2:13" ht="12">
      <c r="B198" s="7">
        <v>178</v>
      </c>
      <c r="C198" s="6" t="s">
        <v>208</v>
      </c>
      <c r="D198" s="6" t="s">
        <v>209</v>
      </c>
      <c r="E198" s="32">
        <v>435905.6</v>
      </c>
      <c r="F198" s="32">
        <v>6239</v>
      </c>
      <c r="G198" s="55">
        <f t="shared" si="16"/>
        <v>0.0009659844153962621</v>
      </c>
      <c r="H198" s="32">
        <v>371279.6</v>
      </c>
      <c r="I198" s="32">
        <v>5223.192</v>
      </c>
      <c r="J198" s="54">
        <f t="shared" si="17"/>
        <v>0.0005323342577835987</v>
      </c>
      <c r="K198" s="74">
        <f t="shared" si="18"/>
        <v>-0.1482568702948528</v>
      </c>
      <c r="L198" s="68">
        <f t="shared" si="19"/>
        <v>69.86786343965379</v>
      </c>
      <c r="M198" s="61">
        <f t="shared" si="20"/>
        <v>71.0828933724818</v>
      </c>
    </row>
    <row r="199" spans="2:13" ht="12">
      <c r="B199" s="7">
        <v>179</v>
      </c>
      <c r="C199" s="6" t="s">
        <v>477</v>
      </c>
      <c r="D199" s="6" t="s">
        <v>478</v>
      </c>
      <c r="E199" s="32">
        <v>708734.77</v>
      </c>
      <c r="F199" s="32">
        <v>266420</v>
      </c>
      <c r="G199" s="55">
        <f t="shared" si="16"/>
        <v>0.0015705848754167286</v>
      </c>
      <c r="H199" s="32">
        <v>363710.19</v>
      </c>
      <c r="I199" s="32">
        <v>193580</v>
      </c>
      <c r="J199" s="54">
        <f t="shared" si="17"/>
        <v>0.000521481368871281</v>
      </c>
      <c r="K199" s="74">
        <f t="shared" si="18"/>
        <v>-0.48681762854671295</v>
      </c>
      <c r="L199" s="68">
        <f t="shared" si="19"/>
        <v>2.660216087380827</v>
      </c>
      <c r="M199" s="61">
        <f t="shared" si="20"/>
        <v>1.8788624341357578</v>
      </c>
    </row>
    <row r="200" spans="2:13" ht="12">
      <c r="B200" s="7">
        <v>180</v>
      </c>
      <c r="C200" s="6" t="s">
        <v>2101</v>
      </c>
      <c r="D200" s="6" t="s">
        <v>1115</v>
      </c>
      <c r="E200" s="32">
        <v>37514</v>
      </c>
      <c r="F200" s="32">
        <v>430</v>
      </c>
      <c r="G200" s="55">
        <f t="shared" si="16"/>
        <v>8.31325391533749E-05</v>
      </c>
      <c r="H200" s="32">
        <v>361593.2</v>
      </c>
      <c r="I200" s="32">
        <v>5090</v>
      </c>
      <c r="J200" s="54">
        <f t="shared" si="17"/>
        <v>0.000518446065287714</v>
      </c>
      <c r="K200" s="67">
        <f t="shared" si="18"/>
        <v>8.638886815588847</v>
      </c>
      <c r="L200" s="68">
        <f t="shared" si="19"/>
        <v>87.24186046511628</v>
      </c>
      <c r="M200" s="61">
        <f t="shared" si="20"/>
        <v>71.03992141453831</v>
      </c>
    </row>
    <row r="201" spans="2:13" ht="12">
      <c r="B201" s="7">
        <v>181</v>
      </c>
      <c r="C201" s="6" t="s">
        <v>707</v>
      </c>
      <c r="D201" s="6" t="s">
        <v>708</v>
      </c>
      <c r="E201" s="32">
        <v>178269.4</v>
      </c>
      <c r="F201" s="32">
        <v>1579.083</v>
      </c>
      <c r="G201" s="55">
        <f t="shared" si="16"/>
        <v>0.00039505219052483474</v>
      </c>
      <c r="H201" s="32">
        <v>359630.16</v>
      </c>
      <c r="I201" s="32">
        <v>3270.919</v>
      </c>
      <c r="J201" s="54">
        <f t="shared" si="17"/>
        <v>0.0005156314925468484</v>
      </c>
      <c r="K201" s="67">
        <f t="shared" si="18"/>
        <v>1.017340945782058</v>
      </c>
      <c r="L201" s="68">
        <f t="shared" si="19"/>
        <v>112.89425571676725</v>
      </c>
      <c r="M201" s="61">
        <f t="shared" si="20"/>
        <v>109.94774251517693</v>
      </c>
    </row>
    <row r="202" spans="2:13" ht="12">
      <c r="B202" s="7">
        <v>182</v>
      </c>
      <c r="C202" s="6" t="s">
        <v>198</v>
      </c>
      <c r="D202" s="6" t="s">
        <v>199</v>
      </c>
      <c r="E202" s="32">
        <v>337353.94</v>
      </c>
      <c r="F202" s="32">
        <v>9027.225</v>
      </c>
      <c r="G202" s="55">
        <f t="shared" si="16"/>
        <v>0.0007475899564321397</v>
      </c>
      <c r="H202" s="32">
        <v>355785.46</v>
      </c>
      <c r="I202" s="32">
        <v>10959.104</v>
      </c>
      <c r="J202" s="54">
        <f t="shared" si="17"/>
        <v>0.0005101190282991477</v>
      </c>
      <c r="K202" s="67">
        <f t="shared" si="18"/>
        <v>0.05463555576081314</v>
      </c>
      <c r="L202" s="68">
        <f t="shared" si="19"/>
        <v>37.37072466898742</v>
      </c>
      <c r="M202" s="61">
        <f t="shared" si="20"/>
        <v>32.46483106648135</v>
      </c>
    </row>
    <row r="203" spans="2:13" ht="12">
      <c r="B203" s="7">
        <v>183</v>
      </c>
      <c r="C203" s="6" t="s">
        <v>115</v>
      </c>
      <c r="D203" s="6" t="s">
        <v>414</v>
      </c>
      <c r="E203" s="32">
        <v>712324.34</v>
      </c>
      <c r="F203" s="32">
        <v>14193.518</v>
      </c>
      <c r="G203" s="55">
        <f t="shared" si="16"/>
        <v>0.0015785395075159122</v>
      </c>
      <c r="H203" s="32">
        <v>351558.76</v>
      </c>
      <c r="I203" s="32">
        <v>6764.18</v>
      </c>
      <c r="J203" s="54">
        <f t="shared" si="17"/>
        <v>0.0005040588590698824</v>
      </c>
      <c r="K203" s="74">
        <f t="shared" si="18"/>
        <v>-0.5064625195876361</v>
      </c>
      <c r="L203" s="68">
        <f t="shared" si="19"/>
        <v>50.18659503584664</v>
      </c>
      <c r="M203" s="61">
        <f t="shared" si="20"/>
        <v>51.97359620826175</v>
      </c>
    </row>
    <row r="204" spans="2:13" ht="12">
      <c r="B204" s="7">
        <v>184</v>
      </c>
      <c r="C204" s="6" t="s">
        <v>1429</v>
      </c>
      <c r="D204" s="6" t="s">
        <v>1430</v>
      </c>
      <c r="E204" s="32">
        <v>226309.02</v>
      </c>
      <c r="F204" s="32">
        <v>38745.52</v>
      </c>
      <c r="G204" s="55">
        <f t="shared" si="16"/>
        <v>0.0005015099287175961</v>
      </c>
      <c r="H204" s="32">
        <v>347338.34</v>
      </c>
      <c r="I204" s="32">
        <v>55892.02</v>
      </c>
      <c r="J204" s="54">
        <f t="shared" si="17"/>
        <v>0.0004980076939958114</v>
      </c>
      <c r="K204" s="67">
        <f t="shared" si="18"/>
        <v>0.5347967129193527</v>
      </c>
      <c r="L204" s="68">
        <f t="shared" si="19"/>
        <v>5.840908058531671</v>
      </c>
      <c r="M204" s="61">
        <f t="shared" si="20"/>
        <v>6.214453154493254</v>
      </c>
    </row>
    <row r="205" spans="2:13" ht="12">
      <c r="B205" s="7">
        <v>185</v>
      </c>
      <c r="C205" s="6" t="s">
        <v>122</v>
      </c>
      <c r="D205" s="6" t="s">
        <v>123</v>
      </c>
      <c r="E205" s="32">
        <v>633200.548</v>
      </c>
      <c r="F205" s="32">
        <v>6935.828</v>
      </c>
      <c r="G205" s="55">
        <f t="shared" si="16"/>
        <v>0.0014031979887121726</v>
      </c>
      <c r="H205" s="32">
        <v>345971.21</v>
      </c>
      <c r="I205" s="32">
        <v>4300.983</v>
      </c>
      <c r="J205" s="54">
        <f t="shared" si="17"/>
        <v>0.0004960475266883598</v>
      </c>
      <c r="K205" s="74">
        <f t="shared" si="18"/>
        <v>-0.4536151127904582</v>
      </c>
      <c r="L205" s="68">
        <f t="shared" si="19"/>
        <v>91.29415377659306</v>
      </c>
      <c r="M205" s="61">
        <f t="shared" si="20"/>
        <v>80.44003196478573</v>
      </c>
    </row>
    <row r="206" spans="2:13" ht="12">
      <c r="B206" s="7">
        <v>186</v>
      </c>
      <c r="C206" s="6" t="s">
        <v>563</v>
      </c>
      <c r="D206" s="6" t="s">
        <v>564</v>
      </c>
      <c r="E206" s="32">
        <v>313053.348</v>
      </c>
      <c r="F206" s="32">
        <v>3305.857</v>
      </c>
      <c r="G206" s="55">
        <f t="shared" si="16"/>
        <v>0.0006937388630832515</v>
      </c>
      <c r="H206" s="32">
        <v>342782.13</v>
      </c>
      <c r="I206" s="32">
        <v>4319.484</v>
      </c>
      <c r="J206" s="54">
        <f t="shared" si="17"/>
        <v>0.000491475079037553</v>
      </c>
      <c r="K206" s="67">
        <f t="shared" si="18"/>
        <v>0.09496394844497891</v>
      </c>
      <c r="L206" s="68">
        <f t="shared" si="19"/>
        <v>94.6965788296348</v>
      </c>
      <c r="M206" s="61">
        <f t="shared" si="20"/>
        <v>79.35719405373419</v>
      </c>
    </row>
    <row r="207" spans="2:13" ht="12">
      <c r="B207" s="7">
        <v>187</v>
      </c>
      <c r="C207" s="6" t="s">
        <v>135</v>
      </c>
      <c r="D207" s="6" t="s">
        <v>136</v>
      </c>
      <c r="E207" s="32">
        <v>306278.66</v>
      </c>
      <c r="F207" s="32">
        <v>6430.598</v>
      </c>
      <c r="G207" s="55">
        <f t="shared" si="16"/>
        <v>0.0006787258808523004</v>
      </c>
      <c r="H207" s="32">
        <v>338744.84</v>
      </c>
      <c r="I207" s="32">
        <v>7932.53</v>
      </c>
      <c r="J207" s="54">
        <f t="shared" si="17"/>
        <v>0.0004856864825846179</v>
      </c>
      <c r="K207" s="67">
        <f t="shared" si="18"/>
        <v>0.10600209626096713</v>
      </c>
      <c r="L207" s="68">
        <f t="shared" si="19"/>
        <v>47.6283325438785</v>
      </c>
      <c r="M207" s="61">
        <f t="shared" si="20"/>
        <v>42.703253564751726</v>
      </c>
    </row>
    <row r="208" spans="2:13" ht="12">
      <c r="B208" s="7">
        <v>188</v>
      </c>
      <c r="C208" s="6" t="s">
        <v>386</v>
      </c>
      <c r="D208" s="6" t="s">
        <v>387</v>
      </c>
      <c r="E208" s="32">
        <v>410113</v>
      </c>
      <c r="F208" s="32">
        <v>154820</v>
      </c>
      <c r="G208" s="55">
        <f t="shared" si="16"/>
        <v>0.0009088269720586459</v>
      </c>
      <c r="H208" s="32">
        <v>334401.4</v>
      </c>
      <c r="I208" s="32">
        <v>182490</v>
      </c>
      <c r="J208" s="54">
        <f t="shared" si="17"/>
        <v>0.0004794589335659603</v>
      </c>
      <c r="K208" s="74">
        <f t="shared" si="18"/>
        <v>-0.18461155827784048</v>
      </c>
      <c r="L208" s="68">
        <f t="shared" si="19"/>
        <v>2.6489665417904664</v>
      </c>
      <c r="M208" s="61">
        <f t="shared" si="20"/>
        <v>1.8324368458545675</v>
      </c>
    </row>
    <row r="209" spans="2:13" ht="12">
      <c r="B209" s="7">
        <v>189</v>
      </c>
      <c r="C209" s="6" t="s">
        <v>174</v>
      </c>
      <c r="D209" s="6" t="s">
        <v>175</v>
      </c>
      <c r="E209" s="32">
        <v>276008.96</v>
      </c>
      <c r="F209" s="32">
        <v>1722.04</v>
      </c>
      <c r="G209" s="55">
        <f t="shared" si="16"/>
        <v>0.0006116470030890412</v>
      </c>
      <c r="H209" s="32">
        <v>330568.7</v>
      </c>
      <c r="I209" s="32">
        <v>1986.619</v>
      </c>
      <c r="J209" s="54">
        <f t="shared" si="17"/>
        <v>0.0004739636747103507</v>
      </c>
      <c r="K209" s="67">
        <f t="shared" si="18"/>
        <v>0.19767380015489344</v>
      </c>
      <c r="L209" s="68">
        <f t="shared" si="19"/>
        <v>160.28022577872758</v>
      </c>
      <c r="M209" s="61">
        <f t="shared" si="20"/>
        <v>166.39763336603548</v>
      </c>
    </row>
    <row r="210" spans="2:13" ht="12">
      <c r="B210" s="7">
        <v>190</v>
      </c>
      <c r="C210" s="6" t="s">
        <v>1426</v>
      </c>
      <c r="D210" s="6" t="s">
        <v>1115</v>
      </c>
      <c r="E210" s="32">
        <v>0</v>
      </c>
      <c r="F210" s="32">
        <v>0</v>
      </c>
      <c r="G210" s="55">
        <f t="shared" si="16"/>
        <v>0</v>
      </c>
      <c r="H210" s="32">
        <v>329109.3</v>
      </c>
      <c r="I210" s="32">
        <v>1660</v>
      </c>
      <c r="J210" s="54">
        <f t="shared" si="17"/>
        <v>0.00047187121227554573</v>
      </c>
      <c r="K210" s="67" t="str">
        <f t="shared" si="18"/>
        <v>Nuevo</v>
      </c>
      <c r="L210" s="68">
        <f t="shared" si="19"/>
        <v>0</v>
      </c>
      <c r="M210" s="61">
        <f t="shared" si="20"/>
        <v>198.25861445783133</v>
      </c>
    </row>
    <row r="211" spans="2:13" ht="12">
      <c r="B211" s="7">
        <v>191</v>
      </c>
      <c r="C211" s="6" t="s">
        <v>396</v>
      </c>
      <c r="D211" s="6" t="s">
        <v>397</v>
      </c>
      <c r="E211" s="32">
        <v>31151</v>
      </c>
      <c r="F211" s="32">
        <v>1101.363</v>
      </c>
      <c r="G211" s="55">
        <f t="shared" si="16"/>
        <v>6.903187415809515E-05</v>
      </c>
      <c r="H211" s="32">
        <v>327289.3</v>
      </c>
      <c r="I211" s="32">
        <v>3722.649</v>
      </c>
      <c r="J211" s="54">
        <f t="shared" si="17"/>
        <v>0.0004692617278084052</v>
      </c>
      <c r="K211" s="67">
        <f t="shared" si="18"/>
        <v>9.50654232608905</v>
      </c>
      <c r="L211" s="68">
        <f t="shared" si="19"/>
        <v>28.284044406794127</v>
      </c>
      <c r="M211" s="61">
        <f t="shared" si="20"/>
        <v>87.91838822301001</v>
      </c>
    </row>
    <row r="212" spans="2:13" ht="12">
      <c r="B212" s="7">
        <v>192</v>
      </c>
      <c r="C212" s="6" t="s">
        <v>458</v>
      </c>
      <c r="D212" s="6" t="s">
        <v>459</v>
      </c>
      <c r="E212" s="32">
        <v>140041.73</v>
      </c>
      <c r="F212" s="32">
        <v>2224.753</v>
      </c>
      <c r="G212" s="55">
        <f t="shared" si="16"/>
        <v>0.0003103381298270341</v>
      </c>
      <c r="H212" s="32">
        <v>323056.81</v>
      </c>
      <c r="I212" s="32">
        <v>5051.617</v>
      </c>
      <c r="J212" s="54">
        <f t="shared" si="17"/>
        <v>0.00046319325697745595</v>
      </c>
      <c r="K212" s="67">
        <f t="shared" si="18"/>
        <v>1.3068610334933735</v>
      </c>
      <c r="L212" s="68">
        <f t="shared" si="19"/>
        <v>62.94709120518098</v>
      </c>
      <c r="M212" s="61">
        <f t="shared" si="20"/>
        <v>63.951168507034474</v>
      </c>
    </row>
    <row r="213" spans="2:13" ht="12">
      <c r="B213" s="7">
        <v>193</v>
      </c>
      <c r="C213" s="6" t="s">
        <v>101</v>
      </c>
      <c r="D213" s="6" t="s">
        <v>102</v>
      </c>
      <c r="E213" s="32">
        <v>218412.91</v>
      </c>
      <c r="F213" s="32">
        <v>3382.9</v>
      </c>
      <c r="G213" s="55">
        <f t="shared" si="16"/>
        <v>0.00048401183004151914</v>
      </c>
      <c r="H213" s="32">
        <v>318681.78</v>
      </c>
      <c r="I213" s="32">
        <v>4481.066</v>
      </c>
      <c r="J213" s="54">
        <f t="shared" si="17"/>
        <v>0.00045692041476411876</v>
      </c>
      <c r="K213" s="67">
        <f t="shared" si="18"/>
        <v>0.459079410644728</v>
      </c>
      <c r="L213" s="68">
        <f t="shared" si="19"/>
        <v>64.56380915782317</v>
      </c>
      <c r="M213" s="61">
        <f t="shared" si="20"/>
        <v>71.11740376062303</v>
      </c>
    </row>
    <row r="214" spans="2:13" ht="12">
      <c r="B214" s="7">
        <v>194</v>
      </c>
      <c r="C214" s="6" t="s">
        <v>67</v>
      </c>
      <c r="D214" s="6" t="s">
        <v>68</v>
      </c>
      <c r="E214" s="32">
        <v>841773.09</v>
      </c>
      <c r="F214" s="32">
        <v>55421.37</v>
      </c>
      <c r="G214" s="55">
        <f t="shared" si="16"/>
        <v>0.0018654031658229561</v>
      </c>
      <c r="H214" s="32">
        <v>314036.41</v>
      </c>
      <c r="I214" s="32">
        <v>16430.98</v>
      </c>
      <c r="J214" s="54">
        <f t="shared" si="17"/>
        <v>0.00045025996374262385</v>
      </c>
      <c r="K214" s="74">
        <f t="shared" si="18"/>
        <v>-0.6269346053816</v>
      </c>
      <c r="L214" s="68">
        <f t="shared" si="19"/>
        <v>15.188601256158048</v>
      </c>
      <c r="M214" s="61">
        <f t="shared" si="20"/>
        <v>19.112457686638287</v>
      </c>
    </row>
    <row r="215" spans="2:13" ht="12">
      <c r="B215" s="7">
        <v>195</v>
      </c>
      <c r="C215" s="6" t="s">
        <v>740</v>
      </c>
      <c r="D215" s="6" t="s">
        <v>741</v>
      </c>
      <c r="E215" s="32">
        <v>78981.8</v>
      </c>
      <c r="F215" s="32">
        <v>5510</v>
      </c>
      <c r="G215" s="55">
        <f t="shared" si="16"/>
        <v>0.0001750268587968232</v>
      </c>
      <c r="H215" s="32">
        <v>308135.99</v>
      </c>
      <c r="I215" s="32">
        <v>21783.986</v>
      </c>
      <c r="J215" s="54">
        <f t="shared" si="17"/>
        <v>0.00044180004377580775</v>
      </c>
      <c r="K215" s="67">
        <f t="shared" si="18"/>
        <v>2.9013543626506357</v>
      </c>
      <c r="L215" s="68">
        <f t="shared" si="19"/>
        <v>14.33426497277677</v>
      </c>
      <c r="M215" s="61">
        <f t="shared" si="20"/>
        <v>14.145069226541</v>
      </c>
    </row>
    <row r="216" spans="2:13" ht="12">
      <c r="B216" s="7">
        <v>196</v>
      </c>
      <c r="C216" s="6" t="s">
        <v>1142</v>
      </c>
      <c r="D216" s="6" t="s">
        <v>1115</v>
      </c>
      <c r="E216" s="32">
        <v>0</v>
      </c>
      <c r="F216" s="32">
        <v>0</v>
      </c>
      <c r="G216" s="55">
        <f t="shared" si="16"/>
        <v>0</v>
      </c>
      <c r="H216" s="32">
        <v>308094.05</v>
      </c>
      <c r="I216" s="32">
        <v>85217.481</v>
      </c>
      <c r="J216" s="54">
        <f t="shared" si="17"/>
        <v>0.00044173991093044953</v>
      </c>
      <c r="K216" s="67" t="str">
        <f t="shared" si="18"/>
        <v>Nuevo</v>
      </c>
      <c r="L216" s="68">
        <f t="shared" si="19"/>
        <v>0</v>
      </c>
      <c r="M216" s="61">
        <f t="shared" si="20"/>
        <v>3.6153855568671407</v>
      </c>
    </row>
    <row r="217" spans="2:13" ht="12">
      <c r="B217" s="7">
        <v>197</v>
      </c>
      <c r="C217" s="6" t="s">
        <v>223</v>
      </c>
      <c r="D217" s="6" t="s">
        <v>224</v>
      </c>
      <c r="E217" s="32">
        <v>477202.64</v>
      </c>
      <c r="F217" s="32">
        <v>9381.28</v>
      </c>
      <c r="G217" s="55">
        <f t="shared" si="16"/>
        <v>0.001057500323982883</v>
      </c>
      <c r="H217" s="32">
        <v>298982.416</v>
      </c>
      <c r="I217" s="32">
        <v>5581.31</v>
      </c>
      <c r="J217" s="54">
        <f t="shared" si="17"/>
        <v>0.0004286758079671147</v>
      </c>
      <c r="K217" s="74">
        <f t="shared" si="18"/>
        <v>-0.37346864635954236</v>
      </c>
      <c r="L217" s="68">
        <f t="shared" si="19"/>
        <v>50.867540463561475</v>
      </c>
      <c r="M217" s="61">
        <f t="shared" si="20"/>
        <v>53.568502018343366</v>
      </c>
    </row>
    <row r="218" spans="2:13" ht="12">
      <c r="B218" s="7">
        <v>198</v>
      </c>
      <c r="C218" s="6" t="s">
        <v>200</v>
      </c>
      <c r="D218" s="6" t="s">
        <v>201</v>
      </c>
      <c r="E218" s="32">
        <v>84690.679</v>
      </c>
      <c r="F218" s="32">
        <v>7454.293</v>
      </c>
      <c r="G218" s="55">
        <f t="shared" si="16"/>
        <v>0.0001876779652368024</v>
      </c>
      <c r="H218" s="32">
        <v>295119.741</v>
      </c>
      <c r="I218" s="32">
        <v>23352.708</v>
      </c>
      <c r="J218" s="54">
        <f t="shared" si="17"/>
        <v>0.00042313757147584426</v>
      </c>
      <c r="K218" s="67">
        <f t="shared" si="18"/>
        <v>2.4846779419491956</v>
      </c>
      <c r="L218" s="68">
        <f t="shared" si="19"/>
        <v>11.361329505024823</v>
      </c>
      <c r="M218" s="61">
        <f t="shared" si="20"/>
        <v>12.637495445924301</v>
      </c>
    </row>
    <row r="219" spans="2:13" ht="12">
      <c r="B219" s="7">
        <v>199</v>
      </c>
      <c r="C219" s="6" t="s">
        <v>1420</v>
      </c>
      <c r="D219" s="6" t="s">
        <v>1421</v>
      </c>
      <c r="E219" s="32">
        <v>140128</v>
      </c>
      <c r="F219" s="32">
        <v>1480</v>
      </c>
      <c r="G219" s="55">
        <f t="shared" si="16"/>
        <v>0.0003105293076313941</v>
      </c>
      <c r="H219" s="32">
        <v>293942.4</v>
      </c>
      <c r="I219" s="32">
        <v>2855</v>
      </c>
      <c r="J219" s="54">
        <f t="shared" si="17"/>
        <v>0.0004214495203483566</v>
      </c>
      <c r="K219" s="67">
        <f t="shared" si="18"/>
        <v>1.0976707010733047</v>
      </c>
      <c r="L219" s="68">
        <f t="shared" si="19"/>
        <v>94.68108108108108</v>
      </c>
      <c r="M219" s="61">
        <f t="shared" si="20"/>
        <v>102.95705779334502</v>
      </c>
    </row>
    <row r="220" spans="2:13" ht="12">
      <c r="B220" s="7">
        <v>200</v>
      </c>
      <c r="C220" s="6" t="s">
        <v>830</v>
      </c>
      <c r="D220" s="6" t="s">
        <v>831</v>
      </c>
      <c r="E220" s="32">
        <v>45567</v>
      </c>
      <c r="F220" s="32">
        <v>2720</v>
      </c>
      <c r="G220" s="55">
        <f t="shared" si="16"/>
        <v>0.00010097831240608397</v>
      </c>
      <c r="H220" s="32">
        <v>292682.34</v>
      </c>
      <c r="I220" s="32">
        <v>19454.04</v>
      </c>
      <c r="J220" s="54">
        <f t="shared" si="17"/>
        <v>0.0004196428681518373</v>
      </c>
      <c r="K220" s="67">
        <f t="shared" si="18"/>
        <v>5.4231206794390685</v>
      </c>
      <c r="L220" s="68">
        <f t="shared" si="19"/>
        <v>16.752573529411766</v>
      </c>
      <c r="M220" s="61">
        <f t="shared" si="20"/>
        <v>15.044810229648958</v>
      </c>
    </row>
    <row r="221" spans="2:13" ht="12">
      <c r="B221" s="7">
        <v>201</v>
      </c>
      <c r="C221" s="6" t="s">
        <v>400</v>
      </c>
      <c r="D221" s="6" t="s">
        <v>401</v>
      </c>
      <c r="E221" s="32">
        <v>21622.5</v>
      </c>
      <c r="F221" s="32">
        <v>201.18</v>
      </c>
      <c r="G221" s="55">
        <f t="shared" si="16"/>
        <v>4.7916333311399714E-05</v>
      </c>
      <c r="H221" s="32">
        <v>290882.2</v>
      </c>
      <c r="I221" s="32">
        <v>2057.211</v>
      </c>
      <c r="J221" s="54">
        <f t="shared" si="17"/>
        <v>0.00041706185860860743</v>
      </c>
      <c r="K221" s="67">
        <f t="shared" si="18"/>
        <v>12.452755231818708</v>
      </c>
      <c r="L221" s="68">
        <f t="shared" si="19"/>
        <v>107.47837757232328</v>
      </c>
      <c r="M221" s="61">
        <f t="shared" si="20"/>
        <v>141.3963856891685</v>
      </c>
    </row>
    <row r="222" spans="2:13" ht="12">
      <c r="B222" s="7">
        <v>202</v>
      </c>
      <c r="C222" s="6" t="s">
        <v>356</v>
      </c>
      <c r="D222" s="6" t="s">
        <v>357</v>
      </c>
      <c r="E222" s="32">
        <v>134832.4</v>
      </c>
      <c r="F222" s="32">
        <v>1037.15</v>
      </c>
      <c r="G222" s="55">
        <f t="shared" si="16"/>
        <v>0.00029879404414734513</v>
      </c>
      <c r="H222" s="32">
        <v>288349.4</v>
      </c>
      <c r="I222" s="32">
        <v>2145.366</v>
      </c>
      <c r="J222" s="54">
        <f t="shared" si="17"/>
        <v>0.0004134303738512593</v>
      </c>
      <c r="K222" s="67">
        <f t="shared" si="18"/>
        <v>1.1385764845838242</v>
      </c>
      <c r="L222" s="68">
        <f t="shared" si="19"/>
        <v>130.00279612399362</v>
      </c>
      <c r="M222" s="61">
        <f t="shared" si="20"/>
        <v>134.40569115013477</v>
      </c>
    </row>
    <row r="223" spans="2:13" ht="12">
      <c r="B223" s="7">
        <v>203</v>
      </c>
      <c r="C223" s="6" t="s">
        <v>1461</v>
      </c>
      <c r="D223" s="6" t="s">
        <v>1462</v>
      </c>
      <c r="E223" s="32">
        <v>42500</v>
      </c>
      <c r="F223" s="32">
        <v>10516.5</v>
      </c>
      <c r="G223" s="55">
        <f t="shared" si="16"/>
        <v>9.418171653298591E-05</v>
      </c>
      <c r="H223" s="32">
        <v>288000</v>
      </c>
      <c r="I223" s="32">
        <v>65550</v>
      </c>
      <c r="J223" s="54">
        <f t="shared" si="17"/>
        <v>0.0004129294101848753</v>
      </c>
      <c r="K223" s="67">
        <f t="shared" si="18"/>
        <v>5.776470588235294</v>
      </c>
      <c r="L223" s="68">
        <f t="shared" si="19"/>
        <v>4.041268482860267</v>
      </c>
      <c r="M223" s="61">
        <f t="shared" si="20"/>
        <v>4.393592677345538</v>
      </c>
    </row>
    <row r="224" spans="2:13" ht="12">
      <c r="B224" s="7">
        <v>204</v>
      </c>
      <c r="C224" s="6" t="s">
        <v>653</v>
      </c>
      <c r="D224" s="6" t="s">
        <v>654</v>
      </c>
      <c r="E224" s="32">
        <v>204925</v>
      </c>
      <c r="F224" s="32">
        <v>5954.87</v>
      </c>
      <c r="G224" s="55">
        <f t="shared" si="16"/>
        <v>0.00045412207671816795</v>
      </c>
      <c r="H224" s="32">
        <v>287791</v>
      </c>
      <c r="I224" s="32">
        <v>7744.661</v>
      </c>
      <c r="J224" s="54">
        <f t="shared" si="17"/>
        <v>0.0004126297496059564</v>
      </c>
      <c r="K224" s="67">
        <f t="shared" si="18"/>
        <v>0.40437233134073436</v>
      </c>
      <c r="L224" s="68">
        <f t="shared" si="19"/>
        <v>34.4130098557987</v>
      </c>
      <c r="M224" s="61">
        <f t="shared" si="20"/>
        <v>37.159922170899414</v>
      </c>
    </row>
    <row r="225" spans="2:13" ht="12">
      <c r="B225" s="7">
        <v>205</v>
      </c>
      <c r="C225" s="6" t="s">
        <v>1166</v>
      </c>
      <c r="D225" s="6" t="s">
        <v>1115</v>
      </c>
      <c r="E225" s="32">
        <v>0</v>
      </c>
      <c r="F225" s="32">
        <v>0</v>
      </c>
      <c r="G225" s="55">
        <f t="shared" si="16"/>
        <v>0</v>
      </c>
      <c r="H225" s="32">
        <v>284520.18</v>
      </c>
      <c r="I225" s="32">
        <v>70077.811</v>
      </c>
      <c r="J225" s="54">
        <f t="shared" si="17"/>
        <v>0.00040794010455935605</v>
      </c>
      <c r="K225" s="67" t="str">
        <f t="shared" si="18"/>
        <v>Nuevo</v>
      </c>
      <c r="L225" s="68">
        <f t="shared" si="19"/>
        <v>0</v>
      </c>
      <c r="M225" s="61">
        <f t="shared" si="20"/>
        <v>4.0600608943107535</v>
      </c>
    </row>
    <row r="226" spans="2:13" ht="12">
      <c r="B226" s="7">
        <v>206</v>
      </c>
      <c r="C226" s="6" t="s">
        <v>398</v>
      </c>
      <c r="D226" s="6" t="s">
        <v>399</v>
      </c>
      <c r="E226" s="32">
        <v>147491</v>
      </c>
      <c r="F226" s="32">
        <v>1230</v>
      </c>
      <c r="G226" s="55">
        <f t="shared" si="16"/>
        <v>0.00032684601301568526</v>
      </c>
      <c r="H226" s="32">
        <v>283107</v>
      </c>
      <c r="I226" s="32">
        <v>2275</v>
      </c>
      <c r="J226" s="54">
        <f t="shared" si="17"/>
        <v>0.0004059139115597552</v>
      </c>
      <c r="K226" s="67">
        <f t="shared" si="18"/>
        <v>0.9194866127424723</v>
      </c>
      <c r="L226" s="68">
        <f t="shared" si="19"/>
        <v>119.91138211382113</v>
      </c>
      <c r="M226" s="61">
        <f t="shared" si="20"/>
        <v>124.44263736263736</v>
      </c>
    </row>
    <row r="227" spans="2:13" ht="12">
      <c r="B227" s="7">
        <v>207</v>
      </c>
      <c r="C227" s="6" t="s">
        <v>490</v>
      </c>
      <c r="D227" s="6" t="s">
        <v>491</v>
      </c>
      <c r="E227" s="32">
        <v>252185.98</v>
      </c>
      <c r="F227" s="32">
        <v>3303.419</v>
      </c>
      <c r="G227" s="55">
        <f t="shared" si="16"/>
        <v>0.0005588543172224295</v>
      </c>
      <c r="H227" s="32">
        <v>281163.14</v>
      </c>
      <c r="I227" s="32">
        <v>3615.988</v>
      </c>
      <c r="J227" s="54">
        <f t="shared" si="17"/>
        <v>0.00040312683877058165</v>
      </c>
      <c r="K227" s="67">
        <f t="shared" si="18"/>
        <v>0.11490392923508286</v>
      </c>
      <c r="L227" s="68">
        <f t="shared" si="19"/>
        <v>76.34090014012756</v>
      </c>
      <c r="M227" s="61">
        <f t="shared" si="20"/>
        <v>77.75555117992648</v>
      </c>
    </row>
    <row r="228" spans="2:13" ht="12">
      <c r="B228" s="7">
        <v>208</v>
      </c>
      <c r="C228" s="6" t="s">
        <v>2126</v>
      </c>
      <c r="D228" s="6" t="s">
        <v>2127</v>
      </c>
      <c r="E228" s="32">
        <v>124357.7</v>
      </c>
      <c r="F228" s="32">
        <v>5339</v>
      </c>
      <c r="G228" s="55">
        <f t="shared" si="16"/>
        <v>0.0002755816858845671</v>
      </c>
      <c r="H228" s="32">
        <v>276723.45</v>
      </c>
      <c r="I228" s="32">
        <v>12448.12</v>
      </c>
      <c r="J228" s="54">
        <f t="shared" si="17"/>
        <v>0.00039676128816952717</v>
      </c>
      <c r="K228" s="67">
        <f t="shared" si="18"/>
        <v>1.225221679075763</v>
      </c>
      <c r="L228" s="68">
        <f t="shared" si="19"/>
        <v>23.292320659299495</v>
      </c>
      <c r="M228" s="61">
        <f t="shared" si="20"/>
        <v>22.230139972943704</v>
      </c>
    </row>
    <row r="229" spans="2:13" ht="12">
      <c r="B229" s="7">
        <v>209</v>
      </c>
      <c r="C229" s="6" t="s">
        <v>113</v>
      </c>
      <c r="D229" s="6" t="s">
        <v>114</v>
      </c>
      <c r="E229" s="32">
        <v>1047400.85</v>
      </c>
      <c r="F229" s="32">
        <v>13241.132</v>
      </c>
      <c r="G229" s="55">
        <f t="shared" si="16"/>
        <v>0.0023210825870849058</v>
      </c>
      <c r="H229" s="32">
        <v>275685.1</v>
      </c>
      <c r="I229" s="32">
        <v>4417.368</v>
      </c>
      <c r="J229" s="54">
        <f t="shared" si="17"/>
        <v>0.0003952725199297165</v>
      </c>
      <c r="K229" s="74">
        <f t="shared" si="18"/>
        <v>-0.7367912199040129</v>
      </c>
      <c r="L229" s="68">
        <f t="shared" si="19"/>
        <v>79.10206242185336</v>
      </c>
      <c r="M229" s="61">
        <f t="shared" si="20"/>
        <v>62.40935778952534</v>
      </c>
    </row>
    <row r="230" spans="2:13" ht="12">
      <c r="B230" s="7">
        <v>210</v>
      </c>
      <c r="C230" s="6" t="s">
        <v>1411</v>
      </c>
      <c r="D230" s="6" t="s">
        <v>1412</v>
      </c>
      <c r="E230" s="32">
        <v>0</v>
      </c>
      <c r="F230" s="32">
        <v>0</v>
      </c>
      <c r="G230" s="55">
        <f t="shared" si="16"/>
        <v>0</v>
      </c>
      <c r="H230" s="32">
        <v>274965</v>
      </c>
      <c r="I230" s="32">
        <v>1467</v>
      </c>
      <c r="J230" s="54">
        <f t="shared" si="17"/>
        <v>0.00039424005302598694</v>
      </c>
      <c r="K230" s="67" t="str">
        <f t="shared" si="18"/>
        <v>Nuevo</v>
      </c>
      <c r="L230" s="68">
        <f t="shared" si="19"/>
        <v>0</v>
      </c>
      <c r="M230" s="61">
        <f t="shared" si="20"/>
        <v>187.43353783231083</v>
      </c>
    </row>
    <row r="231" spans="2:13" ht="12">
      <c r="B231" s="7">
        <v>211</v>
      </c>
      <c r="C231" s="6" t="s">
        <v>2370</v>
      </c>
      <c r="D231" s="6" t="s">
        <v>2371</v>
      </c>
      <c r="E231" s="32">
        <v>0</v>
      </c>
      <c r="F231" s="32">
        <v>0</v>
      </c>
      <c r="G231" s="55">
        <f t="shared" si="16"/>
        <v>0</v>
      </c>
      <c r="H231" s="32">
        <v>274504.08</v>
      </c>
      <c r="I231" s="32">
        <v>70157.4</v>
      </c>
      <c r="J231" s="54">
        <f t="shared" si="17"/>
        <v>0.00039357919391577024</v>
      </c>
      <c r="K231" s="67" t="str">
        <f t="shared" si="18"/>
        <v>Nuevo</v>
      </c>
      <c r="L231" s="68">
        <f t="shared" si="19"/>
        <v>0</v>
      </c>
      <c r="M231" s="61">
        <f t="shared" si="20"/>
        <v>3.9126888966808924</v>
      </c>
    </row>
    <row r="232" spans="2:13" ht="12">
      <c r="B232" s="7">
        <v>212</v>
      </c>
      <c r="C232" s="6" t="s">
        <v>2713</v>
      </c>
      <c r="D232" s="6" t="s">
        <v>2714</v>
      </c>
      <c r="E232" s="32">
        <v>0</v>
      </c>
      <c r="F232" s="32">
        <v>0</v>
      </c>
      <c r="G232" s="55">
        <f t="shared" si="16"/>
        <v>0</v>
      </c>
      <c r="H232" s="32">
        <v>274368</v>
      </c>
      <c r="I232" s="32">
        <v>427.5</v>
      </c>
      <c r="J232" s="54">
        <f t="shared" si="17"/>
        <v>0.0003933840847694579</v>
      </c>
      <c r="K232" s="67" t="str">
        <f t="shared" si="18"/>
        <v>Nuevo</v>
      </c>
      <c r="L232" s="68">
        <f t="shared" si="19"/>
        <v>0</v>
      </c>
      <c r="M232" s="61">
        <f t="shared" si="20"/>
        <v>641.7964912280702</v>
      </c>
    </row>
    <row r="233" spans="2:13" ht="12">
      <c r="B233" s="7">
        <v>213</v>
      </c>
      <c r="C233" s="6" t="s">
        <v>592</v>
      </c>
      <c r="D233" s="6" t="s">
        <v>593</v>
      </c>
      <c r="E233" s="32">
        <v>37582.7</v>
      </c>
      <c r="F233" s="32">
        <v>311.6</v>
      </c>
      <c r="G233" s="55">
        <f t="shared" si="16"/>
        <v>8.328478112809998E-05</v>
      </c>
      <c r="H233" s="32">
        <v>273463.69</v>
      </c>
      <c r="I233" s="32">
        <v>2414.502</v>
      </c>
      <c r="J233" s="54">
        <f t="shared" si="17"/>
        <v>0.0003920875007593041</v>
      </c>
      <c r="K233" s="67">
        <f t="shared" si="18"/>
        <v>6.276318359245079</v>
      </c>
      <c r="L233" s="68">
        <f t="shared" si="19"/>
        <v>120.61200256739407</v>
      </c>
      <c r="M233" s="61">
        <f t="shared" si="20"/>
        <v>113.25883764022561</v>
      </c>
    </row>
    <row r="234" spans="2:13" ht="12">
      <c r="B234" s="7">
        <v>214</v>
      </c>
      <c r="C234" s="6" t="s">
        <v>1422</v>
      </c>
      <c r="D234" s="6" t="s">
        <v>1423</v>
      </c>
      <c r="E234" s="32">
        <v>166418.24</v>
      </c>
      <c r="F234" s="32">
        <v>28675.4</v>
      </c>
      <c r="G234" s="55">
        <f t="shared" si="16"/>
        <v>0.00036878954130819804</v>
      </c>
      <c r="H234" s="32">
        <v>272855.16</v>
      </c>
      <c r="I234" s="32">
        <v>44631.8</v>
      </c>
      <c r="J234" s="54">
        <f t="shared" si="17"/>
        <v>0.00039121500098854083</v>
      </c>
      <c r="K234" s="67">
        <f t="shared" si="18"/>
        <v>0.639574844680487</v>
      </c>
      <c r="L234" s="68">
        <f t="shared" si="19"/>
        <v>5.803519392929131</v>
      </c>
      <c r="M234" s="61">
        <f t="shared" si="20"/>
        <v>6.113469768192185</v>
      </c>
    </row>
    <row r="235" spans="2:13" ht="12">
      <c r="B235" s="7">
        <v>215</v>
      </c>
      <c r="C235" s="6" t="s">
        <v>642</v>
      </c>
      <c r="D235" s="6" t="s">
        <v>643</v>
      </c>
      <c r="E235" s="32">
        <v>754411</v>
      </c>
      <c r="F235" s="32">
        <v>309530</v>
      </c>
      <c r="G235" s="55">
        <f t="shared" si="16"/>
        <v>0.0016718052459145042</v>
      </c>
      <c r="H235" s="32">
        <v>268202</v>
      </c>
      <c r="I235" s="32">
        <v>170680</v>
      </c>
      <c r="J235" s="54">
        <f t="shared" si="17"/>
        <v>0.00038454338080001364</v>
      </c>
      <c r="K235" s="74">
        <f t="shared" si="18"/>
        <v>-0.6444882166352293</v>
      </c>
      <c r="L235" s="68">
        <f t="shared" si="19"/>
        <v>2.4372791005718346</v>
      </c>
      <c r="M235" s="61">
        <f t="shared" si="20"/>
        <v>1.5713733302085775</v>
      </c>
    </row>
    <row r="236" spans="2:13" ht="12">
      <c r="B236" s="7">
        <v>216</v>
      </c>
      <c r="C236" s="6" t="s">
        <v>204</v>
      </c>
      <c r="D236" s="6" t="s">
        <v>205</v>
      </c>
      <c r="E236" s="32">
        <v>125417.13</v>
      </c>
      <c r="F236" s="32">
        <v>2596.95</v>
      </c>
      <c r="G236" s="55">
        <f t="shared" si="16"/>
        <v>0.0002779294255538975</v>
      </c>
      <c r="H236" s="32">
        <v>262544.6</v>
      </c>
      <c r="I236" s="32">
        <v>4395.85</v>
      </c>
      <c r="J236" s="54">
        <f t="shared" si="17"/>
        <v>0.00037643189869869444</v>
      </c>
      <c r="K236" s="67">
        <f t="shared" si="18"/>
        <v>1.0933711367817138</v>
      </c>
      <c r="L236" s="68">
        <f t="shared" si="19"/>
        <v>48.29401028129152</v>
      </c>
      <c r="M236" s="61">
        <f t="shared" si="20"/>
        <v>59.72555933437218</v>
      </c>
    </row>
    <row r="237" spans="2:13" ht="12">
      <c r="B237" s="7">
        <v>217</v>
      </c>
      <c r="C237" s="6" t="s">
        <v>2355</v>
      </c>
      <c r="D237" s="6" t="s">
        <v>2356</v>
      </c>
      <c r="E237" s="32">
        <v>0</v>
      </c>
      <c r="F237" s="32">
        <v>0</v>
      </c>
      <c r="G237" s="55">
        <f t="shared" si="16"/>
        <v>0</v>
      </c>
      <c r="H237" s="32">
        <v>262500</v>
      </c>
      <c r="I237" s="32">
        <v>62900</v>
      </c>
      <c r="J237" s="54">
        <f t="shared" si="17"/>
        <v>0.00037636795199142277</v>
      </c>
      <c r="K237" s="67" t="str">
        <f t="shared" si="18"/>
        <v>Nuevo</v>
      </c>
      <c r="L237" s="68">
        <f t="shared" si="19"/>
        <v>0</v>
      </c>
      <c r="M237" s="61">
        <f t="shared" si="20"/>
        <v>4.17329093799682</v>
      </c>
    </row>
    <row r="238" spans="2:13" ht="12">
      <c r="B238" s="7">
        <v>218</v>
      </c>
      <c r="C238" s="6" t="s">
        <v>2372</v>
      </c>
      <c r="D238" s="6" t="s">
        <v>1115</v>
      </c>
      <c r="E238" s="32">
        <v>0</v>
      </c>
      <c r="F238" s="32">
        <v>0</v>
      </c>
      <c r="G238" s="55">
        <f t="shared" si="16"/>
        <v>0</v>
      </c>
      <c r="H238" s="32">
        <v>261201.52</v>
      </c>
      <c r="I238" s="32">
        <v>1320</v>
      </c>
      <c r="J238" s="54">
        <f t="shared" si="17"/>
        <v>0.0003745062138645587</v>
      </c>
      <c r="K238" s="67" t="str">
        <f t="shared" si="18"/>
        <v>Nuevo</v>
      </c>
      <c r="L238" s="68">
        <f t="shared" si="19"/>
        <v>0</v>
      </c>
      <c r="M238" s="61">
        <f t="shared" si="20"/>
        <v>197.8799393939394</v>
      </c>
    </row>
    <row r="239" spans="2:13" ht="12">
      <c r="B239" s="7">
        <v>219</v>
      </c>
      <c r="C239" s="6" t="s">
        <v>1186</v>
      </c>
      <c r="D239" s="6" t="s">
        <v>1115</v>
      </c>
      <c r="E239" s="32">
        <v>57804.46</v>
      </c>
      <c r="F239" s="32">
        <v>1917</v>
      </c>
      <c r="G239" s="55">
        <f t="shared" si="16"/>
        <v>0.00012809701802499583</v>
      </c>
      <c r="H239" s="32">
        <v>256080.24</v>
      </c>
      <c r="I239" s="32">
        <v>9931</v>
      </c>
      <c r="J239" s="54">
        <f t="shared" si="17"/>
        <v>0.0003671634113305601</v>
      </c>
      <c r="K239" s="67">
        <f t="shared" si="18"/>
        <v>3.4301121401358996</v>
      </c>
      <c r="L239" s="68">
        <f t="shared" si="19"/>
        <v>30.153604590506</v>
      </c>
      <c r="M239" s="61">
        <f t="shared" si="20"/>
        <v>25.785947034538314</v>
      </c>
    </row>
    <row r="240" spans="2:13" ht="12">
      <c r="B240" s="7">
        <v>220</v>
      </c>
      <c r="C240" s="6" t="s">
        <v>638</v>
      </c>
      <c r="D240" s="6" t="s">
        <v>639</v>
      </c>
      <c r="E240" s="32">
        <v>15609.6</v>
      </c>
      <c r="F240" s="32">
        <v>259.633</v>
      </c>
      <c r="G240" s="55">
        <f t="shared" si="16"/>
        <v>3.4591504056312865E-05</v>
      </c>
      <c r="H240" s="32">
        <v>255490.2</v>
      </c>
      <c r="I240" s="32">
        <v>2646.214</v>
      </c>
      <c r="J240" s="54">
        <f t="shared" si="17"/>
        <v>0.00036631742220144385</v>
      </c>
      <c r="K240" s="67">
        <f t="shared" si="18"/>
        <v>15.367504612546124</v>
      </c>
      <c r="L240" s="68">
        <f t="shared" si="19"/>
        <v>60.121787292062265</v>
      </c>
      <c r="M240" s="61">
        <f t="shared" si="20"/>
        <v>96.54933425641313</v>
      </c>
    </row>
    <row r="241" spans="2:13" ht="12">
      <c r="B241" s="7">
        <v>221</v>
      </c>
      <c r="C241" s="6" t="s">
        <v>1699</v>
      </c>
      <c r="D241" s="6" t="s">
        <v>1700</v>
      </c>
      <c r="E241" s="32">
        <v>217208.79</v>
      </c>
      <c r="F241" s="32">
        <v>33997.441</v>
      </c>
      <c r="G241" s="55">
        <f t="shared" si="16"/>
        <v>0.0004813434514883027</v>
      </c>
      <c r="H241" s="32">
        <v>253702.89</v>
      </c>
      <c r="I241" s="32">
        <v>37338.25</v>
      </c>
      <c r="J241" s="54">
        <f t="shared" si="17"/>
        <v>0.00036375480808992466</v>
      </c>
      <c r="K241" s="67">
        <f t="shared" si="18"/>
        <v>0.1680139187737293</v>
      </c>
      <c r="L241" s="68">
        <f t="shared" si="19"/>
        <v>6.388974687830181</v>
      </c>
      <c r="M241" s="61">
        <f t="shared" si="20"/>
        <v>6.794718284868734</v>
      </c>
    </row>
    <row r="242" spans="2:13" ht="12">
      <c r="B242" s="7">
        <v>222</v>
      </c>
      <c r="C242" s="6" t="s">
        <v>1431</v>
      </c>
      <c r="D242" s="6" t="s">
        <v>1115</v>
      </c>
      <c r="E242" s="32">
        <v>0</v>
      </c>
      <c r="F242" s="32">
        <v>0</v>
      </c>
      <c r="G242" s="55">
        <f t="shared" si="16"/>
        <v>0</v>
      </c>
      <c r="H242" s="32">
        <v>252540</v>
      </c>
      <c r="I242" s="32">
        <v>2480</v>
      </c>
      <c r="J242" s="54">
        <f t="shared" si="17"/>
        <v>0.0003620874765558625</v>
      </c>
      <c r="K242" s="67" t="str">
        <f t="shared" si="18"/>
        <v>Nuevo</v>
      </c>
      <c r="L242" s="68">
        <f t="shared" si="19"/>
        <v>0</v>
      </c>
      <c r="M242" s="61">
        <f t="shared" si="20"/>
        <v>101.83064516129032</v>
      </c>
    </row>
    <row r="243" spans="2:13" ht="12">
      <c r="B243" s="7">
        <v>223</v>
      </c>
      <c r="C243" s="6" t="s">
        <v>1094</v>
      </c>
      <c r="D243" s="6" t="s">
        <v>1095</v>
      </c>
      <c r="E243" s="32">
        <v>43635</v>
      </c>
      <c r="F243" s="32">
        <v>855</v>
      </c>
      <c r="G243" s="55">
        <f t="shared" si="16"/>
        <v>9.669692237451388E-05</v>
      </c>
      <c r="H243" s="32">
        <v>252323.2</v>
      </c>
      <c r="I243" s="32">
        <v>1366</v>
      </c>
      <c r="J243" s="54">
        <f t="shared" si="17"/>
        <v>0.0003617766324720845</v>
      </c>
      <c r="K243" s="67">
        <f t="shared" si="18"/>
        <v>4.782587372522058</v>
      </c>
      <c r="L243" s="68">
        <f t="shared" si="19"/>
        <v>51.03508771929825</v>
      </c>
      <c r="M243" s="61">
        <f t="shared" si="20"/>
        <v>184.7168374816984</v>
      </c>
    </row>
    <row r="244" spans="2:13" ht="12">
      <c r="B244" s="7">
        <v>224</v>
      </c>
      <c r="C244" s="6" t="s">
        <v>1135</v>
      </c>
      <c r="D244" s="6" t="s">
        <v>1136</v>
      </c>
      <c r="E244" s="32">
        <v>135867.9</v>
      </c>
      <c r="F244" s="32">
        <v>5662</v>
      </c>
      <c r="G244" s="55">
        <f t="shared" si="16"/>
        <v>0.0003010887539701665</v>
      </c>
      <c r="H244" s="32">
        <v>247363.49</v>
      </c>
      <c r="I244" s="32">
        <v>9495.99</v>
      </c>
      <c r="J244" s="54">
        <f t="shared" si="17"/>
        <v>0.0003546654862047649</v>
      </c>
      <c r="K244" s="67">
        <f t="shared" si="18"/>
        <v>0.8206175998893042</v>
      </c>
      <c r="L244" s="68">
        <f t="shared" si="19"/>
        <v>23.9964500176616</v>
      </c>
      <c r="M244" s="61">
        <f t="shared" si="20"/>
        <v>26.04925763401183</v>
      </c>
    </row>
    <row r="245" spans="2:13" ht="12">
      <c r="B245" s="7">
        <v>225</v>
      </c>
      <c r="C245" s="6" t="s">
        <v>340</v>
      </c>
      <c r="D245" s="6" t="s">
        <v>1401</v>
      </c>
      <c r="E245" s="32">
        <v>107181.3</v>
      </c>
      <c r="F245" s="32">
        <v>1078.683</v>
      </c>
      <c r="G245" s="55">
        <f t="shared" si="16"/>
        <v>0.0002375180897467511</v>
      </c>
      <c r="H245" s="32">
        <v>245614.9</v>
      </c>
      <c r="I245" s="32">
        <v>1627.267</v>
      </c>
      <c r="J245" s="54">
        <f t="shared" si="17"/>
        <v>0.0003521583881583928</v>
      </c>
      <c r="K245" s="67">
        <f t="shared" si="18"/>
        <v>1.291583513168808</v>
      </c>
      <c r="L245" s="68">
        <f t="shared" si="19"/>
        <v>99.36311223964779</v>
      </c>
      <c r="M245" s="61">
        <f t="shared" si="20"/>
        <v>150.93706195725716</v>
      </c>
    </row>
    <row r="246" spans="2:13" ht="12">
      <c r="B246" s="7">
        <v>226</v>
      </c>
      <c r="C246" s="6" t="s">
        <v>132</v>
      </c>
      <c r="D246" s="6" t="s">
        <v>133</v>
      </c>
      <c r="E246" s="32">
        <v>172353.35</v>
      </c>
      <c r="F246" s="32">
        <v>4681.05</v>
      </c>
      <c r="G246" s="55">
        <f t="shared" si="16"/>
        <v>0.0003819419847814237</v>
      </c>
      <c r="H246" s="32">
        <v>243038.47</v>
      </c>
      <c r="I246" s="32">
        <v>6073.902</v>
      </c>
      <c r="J246" s="54">
        <f t="shared" si="17"/>
        <v>0.000348464347462967</v>
      </c>
      <c r="K246" s="67">
        <f t="shared" si="18"/>
        <v>0.410117470881767</v>
      </c>
      <c r="L246" s="68">
        <f t="shared" si="19"/>
        <v>36.81937813097489</v>
      </c>
      <c r="M246" s="61">
        <f t="shared" si="20"/>
        <v>40.01356459159203</v>
      </c>
    </row>
    <row r="247" spans="2:13" ht="12">
      <c r="B247" s="7">
        <v>227</v>
      </c>
      <c r="C247" s="6" t="s">
        <v>188</v>
      </c>
      <c r="D247" s="6" t="s">
        <v>189</v>
      </c>
      <c r="E247" s="32">
        <v>155948.4</v>
      </c>
      <c r="F247" s="32">
        <v>1518.216</v>
      </c>
      <c r="G247" s="55">
        <f t="shared" si="16"/>
        <v>0.00034558795300171054</v>
      </c>
      <c r="H247" s="32">
        <v>242873.5</v>
      </c>
      <c r="I247" s="32">
        <v>2132.75</v>
      </c>
      <c r="J247" s="54">
        <f t="shared" si="17"/>
        <v>0.0003482278163351955</v>
      </c>
      <c r="K247" s="67">
        <f t="shared" si="18"/>
        <v>0.5573965491149637</v>
      </c>
      <c r="L247" s="68">
        <f t="shared" si="19"/>
        <v>102.71819029703283</v>
      </c>
      <c r="M247" s="61">
        <f t="shared" si="20"/>
        <v>113.87809166568984</v>
      </c>
    </row>
    <row r="248" spans="2:13" ht="12">
      <c r="B248" s="7">
        <v>228</v>
      </c>
      <c r="C248" s="6" t="s">
        <v>456</v>
      </c>
      <c r="D248" s="6" t="s">
        <v>457</v>
      </c>
      <c r="E248" s="32">
        <v>123219.45</v>
      </c>
      <c r="F248" s="32">
        <v>1632.45</v>
      </c>
      <c r="G248" s="55">
        <f t="shared" si="16"/>
        <v>0.00027305927791177484</v>
      </c>
      <c r="H248" s="32">
        <v>239243.21</v>
      </c>
      <c r="I248" s="32">
        <v>2582.75</v>
      </c>
      <c r="J248" s="54">
        <f t="shared" si="17"/>
        <v>0.00034302276943068145</v>
      </c>
      <c r="K248" s="67">
        <f t="shared" si="18"/>
        <v>0.9416026447123405</v>
      </c>
      <c r="L248" s="68">
        <f t="shared" si="19"/>
        <v>75.48130111182579</v>
      </c>
      <c r="M248" s="61">
        <f t="shared" si="20"/>
        <v>92.63119155938438</v>
      </c>
    </row>
    <row r="249" spans="2:13" ht="12">
      <c r="B249" s="7">
        <v>229</v>
      </c>
      <c r="C249" s="6" t="s">
        <v>341</v>
      </c>
      <c r="D249" s="6" t="s">
        <v>342</v>
      </c>
      <c r="E249" s="32">
        <v>434763.48</v>
      </c>
      <c r="F249" s="32">
        <v>7343.013</v>
      </c>
      <c r="G249" s="55">
        <f aca="true" t="shared" si="21" ref="G249:G312">(E249/$E$112)</f>
        <v>0.0009634534313471643</v>
      </c>
      <c r="H249" s="32">
        <v>238975.62</v>
      </c>
      <c r="I249" s="32">
        <v>3337</v>
      </c>
      <c r="J249" s="54">
        <f aca="true" t="shared" si="22" ref="J249:J312">(H249/$H$112)</f>
        <v>0.00034263910352487807</v>
      </c>
      <c r="K249" s="74">
        <f aca="true" t="shared" si="23" ref="K249:K312">IF(E249=0,"Nuevo",((H249/E249)-1))</f>
        <v>-0.45033189080186775</v>
      </c>
      <c r="L249" s="68">
        <f aca="true" t="shared" si="24" ref="L249:L312">IF(E249=0,0,E249/F249)</f>
        <v>59.20777751585078</v>
      </c>
      <c r="M249" s="61">
        <f aca="true" t="shared" si="25" ref="M249:M312">IF(H249=0,0,H249/I249)</f>
        <v>71.61391069823195</v>
      </c>
    </row>
    <row r="250" spans="2:13" ht="12">
      <c r="B250" s="7">
        <v>230</v>
      </c>
      <c r="C250" s="6" t="s">
        <v>665</v>
      </c>
      <c r="D250" s="6" t="s">
        <v>666</v>
      </c>
      <c r="E250" s="32">
        <v>129096.5</v>
      </c>
      <c r="F250" s="32">
        <v>2069.724</v>
      </c>
      <c r="G250" s="55">
        <f t="shared" si="21"/>
        <v>0.00028608305808001445</v>
      </c>
      <c r="H250" s="32">
        <v>235940.6</v>
      </c>
      <c r="I250" s="32">
        <v>3116.201</v>
      </c>
      <c r="J250" s="54">
        <f t="shared" si="22"/>
        <v>0.0003382875444328666</v>
      </c>
      <c r="K250" s="67">
        <f t="shared" si="23"/>
        <v>0.8276297188537258</v>
      </c>
      <c r="L250" s="68">
        <f t="shared" si="24"/>
        <v>62.373775440590144</v>
      </c>
      <c r="M250" s="61">
        <f t="shared" si="25"/>
        <v>75.71417889924302</v>
      </c>
    </row>
    <row r="251" spans="2:13" ht="12">
      <c r="B251" s="7">
        <v>231</v>
      </c>
      <c r="C251" s="6" t="s">
        <v>798</v>
      </c>
      <c r="D251" s="6" t="s">
        <v>799</v>
      </c>
      <c r="E251" s="32">
        <v>133638.23</v>
      </c>
      <c r="F251" s="32">
        <v>19479</v>
      </c>
      <c r="G251" s="55">
        <f t="shared" si="21"/>
        <v>0.0002961477151959994</v>
      </c>
      <c r="H251" s="32">
        <v>235525.37</v>
      </c>
      <c r="I251" s="32">
        <v>43772.81</v>
      </c>
      <c r="J251" s="54">
        <f t="shared" si="22"/>
        <v>0.00033769219485303654</v>
      </c>
      <c r="K251" s="67">
        <f t="shared" si="23"/>
        <v>0.7624101277007334</v>
      </c>
      <c r="L251" s="68">
        <f t="shared" si="24"/>
        <v>6.860630935879666</v>
      </c>
      <c r="M251" s="61">
        <f t="shared" si="25"/>
        <v>5.380631720924473</v>
      </c>
    </row>
    <row r="252" spans="2:13" ht="12">
      <c r="B252" s="7">
        <v>232</v>
      </c>
      <c r="C252" s="6" t="s">
        <v>415</v>
      </c>
      <c r="D252" s="6" t="s">
        <v>416</v>
      </c>
      <c r="E252" s="32">
        <v>174118.5</v>
      </c>
      <c r="F252" s="32">
        <v>2766.09</v>
      </c>
      <c r="G252" s="55">
        <f t="shared" si="21"/>
        <v>0.0003858536284740872</v>
      </c>
      <c r="H252" s="32">
        <v>234990.54</v>
      </c>
      <c r="I252" s="32">
        <v>3663.123</v>
      </c>
      <c r="J252" s="54">
        <f t="shared" si="22"/>
        <v>0.0003369253648653658</v>
      </c>
      <c r="K252" s="67">
        <f t="shared" si="23"/>
        <v>0.34960121985888915</v>
      </c>
      <c r="L252" s="68">
        <f t="shared" si="24"/>
        <v>62.9475179766385</v>
      </c>
      <c r="M252" s="61">
        <f t="shared" si="25"/>
        <v>64.15032746648147</v>
      </c>
    </row>
    <row r="253" spans="2:13" ht="12">
      <c r="B253" s="7">
        <v>233</v>
      </c>
      <c r="C253" s="6" t="s">
        <v>587</v>
      </c>
      <c r="D253" s="6" t="s">
        <v>717</v>
      </c>
      <c r="E253" s="32">
        <v>92794.22</v>
      </c>
      <c r="F253" s="32">
        <v>1614.05</v>
      </c>
      <c r="G253" s="55">
        <f t="shared" si="21"/>
        <v>0.0002056357393868125</v>
      </c>
      <c r="H253" s="32">
        <v>234185.7</v>
      </c>
      <c r="I253" s="32">
        <v>4832.393</v>
      </c>
      <c r="J253" s="54">
        <f t="shared" si="22"/>
        <v>0.00033577139921782</v>
      </c>
      <c r="K253" s="67">
        <f t="shared" si="23"/>
        <v>1.523709989695479</v>
      </c>
      <c r="L253" s="68">
        <f t="shared" si="24"/>
        <v>57.49153991512035</v>
      </c>
      <c r="M253" s="61">
        <f t="shared" si="25"/>
        <v>48.46164208912644</v>
      </c>
    </row>
    <row r="254" spans="2:13" ht="12">
      <c r="B254" s="7">
        <v>234</v>
      </c>
      <c r="C254" s="6" t="s">
        <v>540</v>
      </c>
      <c r="D254" s="6" t="s">
        <v>541</v>
      </c>
      <c r="E254" s="32">
        <v>46812</v>
      </c>
      <c r="F254" s="32">
        <v>2800</v>
      </c>
      <c r="G254" s="55">
        <f t="shared" si="21"/>
        <v>0.0001037372826904032</v>
      </c>
      <c r="H254" s="32">
        <v>233578.44</v>
      </c>
      <c r="I254" s="32">
        <v>11379</v>
      </c>
      <c r="J254" s="54">
        <f t="shared" si="22"/>
        <v>0.00033490072035105307</v>
      </c>
      <c r="K254" s="67">
        <f t="shared" si="23"/>
        <v>3.9897128941297106</v>
      </c>
      <c r="L254" s="68">
        <f t="shared" si="24"/>
        <v>16.71857142857143</v>
      </c>
      <c r="M254" s="61">
        <f t="shared" si="25"/>
        <v>20.52715001318218</v>
      </c>
    </row>
    <row r="255" spans="2:13" ht="12">
      <c r="B255" s="7">
        <v>235</v>
      </c>
      <c r="C255" s="6" t="s">
        <v>291</v>
      </c>
      <c r="D255" s="6" t="s">
        <v>292</v>
      </c>
      <c r="E255" s="32">
        <v>202885.4</v>
      </c>
      <c r="F255" s="32">
        <v>7747.2</v>
      </c>
      <c r="G255" s="55">
        <f t="shared" si="21"/>
        <v>0.0004496022407407402</v>
      </c>
      <c r="H255" s="32">
        <v>231619.14</v>
      </c>
      <c r="I255" s="32">
        <v>7979.94</v>
      </c>
      <c r="J255" s="54">
        <f t="shared" si="22"/>
        <v>0.0003320915099573891</v>
      </c>
      <c r="K255" s="67">
        <f t="shared" si="23"/>
        <v>0.14162546935363518</v>
      </c>
      <c r="L255" s="68">
        <f t="shared" si="24"/>
        <v>26.188222841800908</v>
      </c>
      <c r="M255" s="61">
        <f t="shared" si="25"/>
        <v>29.02517312160242</v>
      </c>
    </row>
    <row r="256" spans="2:13" ht="12">
      <c r="B256" s="7">
        <v>236</v>
      </c>
      <c r="C256" s="6" t="s">
        <v>253</v>
      </c>
      <c r="D256" s="6" t="s">
        <v>254</v>
      </c>
      <c r="E256" s="32">
        <v>258077.17</v>
      </c>
      <c r="F256" s="32">
        <v>6842.801</v>
      </c>
      <c r="G256" s="55">
        <f t="shared" si="21"/>
        <v>0.0005719094322017698</v>
      </c>
      <c r="H256" s="32">
        <v>231199.15</v>
      </c>
      <c r="I256" s="32">
        <v>6658.059</v>
      </c>
      <c r="J256" s="54">
        <f t="shared" si="22"/>
        <v>0.00033148933557202955</v>
      </c>
      <c r="K256" s="74">
        <f t="shared" si="23"/>
        <v>-0.10414722077121352</v>
      </c>
      <c r="L256" s="68">
        <f t="shared" si="24"/>
        <v>37.71513595090666</v>
      </c>
      <c r="M256" s="61">
        <f t="shared" si="25"/>
        <v>34.72470730583793</v>
      </c>
    </row>
    <row r="257" spans="2:13" ht="12">
      <c r="B257" s="7">
        <v>237</v>
      </c>
      <c r="C257" s="6" t="s">
        <v>1078</v>
      </c>
      <c r="D257" s="6" t="s">
        <v>1079</v>
      </c>
      <c r="E257" s="32">
        <v>0</v>
      </c>
      <c r="F257" s="32">
        <v>0</v>
      </c>
      <c r="G257" s="55">
        <f t="shared" si="21"/>
        <v>0</v>
      </c>
      <c r="H257" s="32">
        <v>227028.44</v>
      </c>
      <c r="I257" s="32">
        <v>60556.41</v>
      </c>
      <c r="J257" s="54">
        <f t="shared" si="22"/>
        <v>0.00032550944383469564</v>
      </c>
      <c r="K257" s="67" t="str">
        <f t="shared" si="23"/>
        <v>Nuevo</v>
      </c>
      <c r="L257" s="68">
        <f t="shared" si="24"/>
        <v>0</v>
      </c>
      <c r="M257" s="61">
        <f t="shared" si="25"/>
        <v>3.7490406052802667</v>
      </c>
    </row>
    <row r="258" spans="2:13" ht="12">
      <c r="B258" s="7">
        <v>238</v>
      </c>
      <c r="C258" s="6" t="s">
        <v>2119</v>
      </c>
      <c r="D258" s="6" t="s">
        <v>1115</v>
      </c>
      <c r="E258" s="32">
        <v>0</v>
      </c>
      <c r="F258" s="32">
        <v>0</v>
      </c>
      <c r="G258" s="55">
        <f t="shared" si="21"/>
        <v>0</v>
      </c>
      <c r="H258" s="32">
        <v>226731.2</v>
      </c>
      <c r="I258" s="32">
        <v>11983.05</v>
      </c>
      <c r="J258" s="54">
        <f t="shared" si="22"/>
        <v>0.0003250832662726007</v>
      </c>
      <c r="K258" s="67" t="str">
        <f t="shared" si="23"/>
        <v>Nuevo</v>
      </c>
      <c r="L258" s="68">
        <f t="shared" si="24"/>
        <v>0</v>
      </c>
      <c r="M258" s="61">
        <f t="shared" si="25"/>
        <v>18.920992568669917</v>
      </c>
    </row>
    <row r="259" spans="2:13" ht="12">
      <c r="B259" s="7">
        <v>239</v>
      </c>
      <c r="C259" s="6" t="s">
        <v>277</v>
      </c>
      <c r="D259" s="6" t="s">
        <v>278</v>
      </c>
      <c r="E259" s="32">
        <v>103905.3</v>
      </c>
      <c r="F259" s="32">
        <v>1505.237</v>
      </c>
      <c r="G259" s="55">
        <f t="shared" si="21"/>
        <v>0.00023025834143234965</v>
      </c>
      <c r="H259" s="32">
        <v>224111.69</v>
      </c>
      <c r="I259" s="32">
        <v>3030.993</v>
      </c>
      <c r="J259" s="54">
        <f t="shared" si="22"/>
        <v>0.0003213274582195681</v>
      </c>
      <c r="K259" s="67">
        <f t="shared" si="23"/>
        <v>1.156884105045652</v>
      </c>
      <c r="L259" s="68">
        <f t="shared" si="24"/>
        <v>69.02919606679878</v>
      </c>
      <c r="M259" s="61">
        <f t="shared" si="25"/>
        <v>73.94002229632335</v>
      </c>
    </row>
    <row r="260" spans="2:13" ht="12">
      <c r="B260" s="7">
        <v>240</v>
      </c>
      <c r="C260" s="6" t="s">
        <v>579</v>
      </c>
      <c r="D260" s="6" t="s">
        <v>580</v>
      </c>
      <c r="E260" s="32">
        <v>39910.7</v>
      </c>
      <c r="F260" s="32">
        <v>2726.686</v>
      </c>
      <c r="G260" s="55">
        <f t="shared" si="21"/>
        <v>8.84437231537186E-05</v>
      </c>
      <c r="H260" s="32">
        <v>223017.25</v>
      </c>
      <c r="I260" s="32">
        <v>17385.65</v>
      </c>
      <c r="J260" s="54">
        <f t="shared" si="22"/>
        <v>0.0003197582691095586</v>
      </c>
      <c r="K260" s="67">
        <f t="shared" si="23"/>
        <v>4.587906250704699</v>
      </c>
      <c r="L260" s="68">
        <f t="shared" si="24"/>
        <v>14.637072255477893</v>
      </c>
      <c r="M260" s="61">
        <f t="shared" si="25"/>
        <v>12.827662468760154</v>
      </c>
    </row>
    <row r="261" spans="2:13" ht="12">
      <c r="B261" s="7">
        <v>241</v>
      </c>
      <c r="C261" s="6" t="s">
        <v>155</v>
      </c>
      <c r="D261" s="6" t="s">
        <v>156</v>
      </c>
      <c r="E261" s="32">
        <v>142332.95</v>
      </c>
      <c r="F261" s="32">
        <v>5128.201</v>
      </c>
      <c r="G261" s="55">
        <f t="shared" si="21"/>
        <v>0.0003154155658871449</v>
      </c>
      <c r="H261" s="32">
        <v>222664.73</v>
      </c>
      <c r="I261" s="32">
        <v>10846.2</v>
      </c>
      <c r="J261" s="54">
        <f t="shared" si="22"/>
        <v>0.00031925283204123096</v>
      </c>
      <c r="K261" s="67">
        <f t="shared" si="23"/>
        <v>0.5643934169846125</v>
      </c>
      <c r="L261" s="68">
        <f t="shared" si="24"/>
        <v>27.754947592732815</v>
      </c>
      <c r="M261" s="61">
        <f t="shared" si="25"/>
        <v>20.52928491084435</v>
      </c>
    </row>
    <row r="262" spans="2:13" ht="12">
      <c r="B262" s="7">
        <v>242</v>
      </c>
      <c r="C262" s="6" t="s">
        <v>234</v>
      </c>
      <c r="D262" s="6" t="s">
        <v>235</v>
      </c>
      <c r="E262" s="32">
        <v>37118</v>
      </c>
      <c r="F262" s="32">
        <v>221.35</v>
      </c>
      <c r="G262" s="55">
        <f t="shared" si="21"/>
        <v>8.225498715932637E-05</v>
      </c>
      <c r="H262" s="32">
        <v>218976.5</v>
      </c>
      <c r="I262" s="32">
        <v>1425.1</v>
      </c>
      <c r="J262" s="54">
        <f t="shared" si="22"/>
        <v>0.00031396471176857064</v>
      </c>
      <c r="K262" s="67">
        <f t="shared" si="23"/>
        <v>4.8994692601972085</v>
      </c>
      <c r="L262" s="68">
        <f t="shared" si="24"/>
        <v>167.68918003162412</v>
      </c>
      <c r="M262" s="61">
        <f t="shared" si="25"/>
        <v>153.6569363553435</v>
      </c>
    </row>
    <row r="263" spans="2:13" ht="12">
      <c r="B263" s="7">
        <v>243</v>
      </c>
      <c r="C263" s="6" t="s">
        <v>1443</v>
      </c>
      <c r="D263" s="6" t="s">
        <v>1444</v>
      </c>
      <c r="E263" s="32">
        <v>449628.56</v>
      </c>
      <c r="F263" s="32">
        <v>142040</v>
      </c>
      <c r="G263" s="55">
        <f t="shared" si="21"/>
        <v>0.0009963950490130505</v>
      </c>
      <c r="H263" s="32">
        <v>215382.26</v>
      </c>
      <c r="I263" s="32">
        <v>147310</v>
      </c>
      <c r="J263" s="54">
        <f t="shared" si="22"/>
        <v>0.0003088113527294634</v>
      </c>
      <c r="K263" s="74">
        <f t="shared" si="23"/>
        <v>-0.520977359623241</v>
      </c>
      <c r="L263" s="68">
        <f t="shared" si="24"/>
        <v>3.165506617854126</v>
      </c>
      <c r="M263" s="61">
        <f t="shared" si="25"/>
        <v>1.4621020976172698</v>
      </c>
    </row>
    <row r="264" spans="2:13" ht="12">
      <c r="B264" s="7">
        <v>244</v>
      </c>
      <c r="C264" s="6" t="s">
        <v>2099</v>
      </c>
      <c r="D264" s="6" t="s">
        <v>2100</v>
      </c>
      <c r="E264" s="32">
        <v>0</v>
      </c>
      <c r="F264" s="32">
        <v>0</v>
      </c>
      <c r="G264" s="55">
        <f t="shared" si="21"/>
        <v>0</v>
      </c>
      <c r="H264" s="32">
        <v>213024</v>
      </c>
      <c r="I264" s="32">
        <v>15000</v>
      </c>
      <c r="J264" s="54">
        <f t="shared" si="22"/>
        <v>0.00030543012040007943</v>
      </c>
      <c r="K264" s="67" t="str">
        <f t="shared" si="23"/>
        <v>Nuevo</v>
      </c>
      <c r="L264" s="68">
        <f t="shared" si="24"/>
        <v>0</v>
      </c>
      <c r="M264" s="61">
        <f t="shared" si="25"/>
        <v>14.2016</v>
      </c>
    </row>
    <row r="265" spans="2:13" ht="12">
      <c r="B265" s="7">
        <v>245</v>
      </c>
      <c r="C265" s="6" t="s">
        <v>1176</v>
      </c>
      <c r="D265" s="6" t="s">
        <v>1177</v>
      </c>
      <c r="E265" s="32">
        <v>68435.074</v>
      </c>
      <c r="F265" s="32">
        <v>616.68</v>
      </c>
      <c r="G265" s="55">
        <f t="shared" si="21"/>
        <v>0.0001516548880089862</v>
      </c>
      <c r="H265" s="32">
        <v>212430.225</v>
      </c>
      <c r="I265" s="32">
        <v>2020.321</v>
      </c>
      <c r="J265" s="54">
        <f t="shared" si="22"/>
        <v>0.00030457877609267484</v>
      </c>
      <c r="K265" s="67">
        <f t="shared" si="23"/>
        <v>2.1041133235276406</v>
      </c>
      <c r="L265" s="68">
        <f t="shared" si="24"/>
        <v>110.97339625089187</v>
      </c>
      <c r="M265" s="61">
        <f t="shared" si="25"/>
        <v>105.14676875605412</v>
      </c>
    </row>
    <row r="266" spans="2:13" ht="12">
      <c r="B266" s="7">
        <v>246</v>
      </c>
      <c r="C266" s="6" t="s">
        <v>2368</v>
      </c>
      <c r="D266" s="6" t="s">
        <v>2369</v>
      </c>
      <c r="E266" s="32">
        <v>0</v>
      </c>
      <c r="F266" s="32">
        <v>0</v>
      </c>
      <c r="G266" s="55">
        <f t="shared" si="21"/>
        <v>0</v>
      </c>
      <c r="H266" s="32">
        <v>210894</v>
      </c>
      <c r="I266" s="32">
        <v>3053.288</v>
      </c>
      <c r="J266" s="54">
        <f t="shared" si="22"/>
        <v>0.00030237616330392044</v>
      </c>
      <c r="K266" s="67" t="str">
        <f t="shared" si="23"/>
        <v>Nuevo</v>
      </c>
      <c r="L266" s="68">
        <f t="shared" si="24"/>
        <v>0</v>
      </c>
      <c r="M266" s="61">
        <f t="shared" si="25"/>
        <v>69.07111284621693</v>
      </c>
    </row>
    <row r="267" spans="2:13" ht="12">
      <c r="B267" s="7">
        <v>247</v>
      </c>
      <c r="C267" s="6" t="s">
        <v>1181</v>
      </c>
      <c r="D267" s="6" t="s">
        <v>1182</v>
      </c>
      <c r="E267" s="32">
        <v>37987.03</v>
      </c>
      <c r="F267" s="32">
        <v>1645.036</v>
      </c>
      <c r="G267" s="55">
        <f t="shared" si="21"/>
        <v>8.418079273858898E-05</v>
      </c>
      <c r="H267" s="32">
        <v>207348.058</v>
      </c>
      <c r="I267" s="32">
        <v>8259.494</v>
      </c>
      <c r="J267" s="54">
        <f t="shared" si="22"/>
        <v>0.00029729205310041426</v>
      </c>
      <c r="K267" s="67">
        <f t="shared" si="23"/>
        <v>4.458390877096735</v>
      </c>
      <c r="L267" s="68">
        <f t="shared" si="24"/>
        <v>23.091914097928555</v>
      </c>
      <c r="M267" s="61">
        <f t="shared" si="25"/>
        <v>25.104208320751848</v>
      </c>
    </row>
    <row r="268" spans="2:13" ht="12">
      <c r="B268" s="7">
        <v>248</v>
      </c>
      <c r="C268" s="6" t="s">
        <v>1183</v>
      </c>
      <c r="D268" s="6" t="s">
        <v>1115</v>
      </c>
      <c r="E268" s="32">
        <v>0</v>
      </c>
      <c r="F268" s="32">
        <v>0</v>
      </c>
      <c r="G268" s="55">
        <f t="shared" si="21"/>
        <v>0</v>
      </c>
      <c r="H268" s="32">
        <v>204121.3</v>
      </c>
      <c r="I268" s="32">
        <v>62316.458</v>
      </c>
      <c r="J268" s="54">
        <f t="shared" si="22"/>
        <v>0.0002926655833860069</v>
      </c>
      <c r="K268" s="67" t="str">
        <f t="shared" si="23"/>
        <v>Nuevo</v>
      </c>
      <c r="L268" s="68">
        <f t="shared" si="24"/>
        <v>0</v>
      </c>
      <c r="M268" s="61">
        <f t="shared" si="25"/>
        <v>3.27556004546985</v>
      </c>
    </row>
    <row r="269" spans="2:13" ht="12">
      <c r="B269" s="7">
        <v>249</v>
      </c>
      <c r="C269" s="6" t="s">
        <v>1096</v>
      </c>
      <c r="D269" s="6" t="s">
        <v>1097</v>
      </c>
      <c r="E269" s="32">
        <v>0</v>
      </c>
      <c r="F269" s="32">
        <v>0</v>
      </c>
      <c r="G269" s="55">
        <f t="shared" si="21"/>
        <v>0</v>
      </c>
      <c r="H269" s="32">
        <v>202439.38</v>
      </c>
      <c r="I269" s="32">
        <v>1090</v>
      </c>
      <c r="J269" s="54">
        <f t="shared" si="22"/>
        <v>0.0002902540756305272</v>
      </c>
      <c r="K269" s="67" t="str">
        <f t="shared" si="23"/>
        <v>Nuevo</v>
      </c>
      <c r="L269" s="68">
        <f t="shared" si="24"/>
        <v>0</v>
      </c>
      <c r="M269" s="61">
        <f t="shared" si="25"/>
        <v>185.72420183486238</v>
      </c>
    </row>
    <row r="270" spans="2:13" ht="12">
      <c r="B270" s="7">
        <v>250</v>
      </c>
      <c r="C270" s="6" t="s">
        <v>1221</v>
      </c>
      <c r="D270" s="6" t="s">
        <v>1222</v>
      </c>
      <c r="E270" s="32">
        <v>357903.7</v>
      </c>
      <c r="F270" s="32">
        <v>180990</v>
      </c>
      <c r="G270" s="55">
        <f t="shared" si="21"/>
        <v>0.0007931290545766312</v>
      </c>
      <c r="H270" s="32">
        <v>201617.55</v>
      </c>
      <c r="I270" s="32">
        <v>88637</v>
      </c>
      <c r="J270" s="54">
        <f t="shared" si="22"/>
        <v>0.0002890757500153458</v>
      </c>
      <c r="K270" s="74">
        <f t="shared" si="23"/>
        <v>-0.4366709536671457</v>
      </c>
      <c r="L270" s="68">
        <f t="shared" si="24"/>
        <v>1.9774777612022765</v>
      </c>
      <c r="M270" s="61">
        <f t="shared" si="25"/>
        <v>2.274643207689791</v>
      </c>
    </row>
    <row r="271" spans="2:13" ht="12">
      <c r="B271" s="7">
        <v>251</v>
      </c>
      <c r="C271" s="6" t="s">
        <v>854</v>
      </c>
      <c r="D271" s="6" t="s">
        <v>855</v>
      </c>
      <c r="E271" s="32">
        <v>121080.37</v>
      </c>
      <c r="F271" s="32">
        <v>1099.447</v>
      </c>
      <c r="G271" s="55">
        <f t="shared" si="21"/>
        <v>0.00026831899023644826</v>
      </c>
      <c r="H271" s="32">
        <v>199126.7</v>
      </c>
      <c r="I271" s="32">
        <v>1444.777</v>
      </c>
      <c r="J271" s="54">
        <f t="shared" si="22"/>
        <v>0.00028550441244118267</v>
      </c>
      <c r="K271" s="67">
        <f t="shared" si="23"/>
        <v>0.644582850217587</v>
      </c>
      <c r="L271" s="68">
        <f t="shared" si="24"/>
        <v>110.12842820072274</v>
      </c>
      <c r="M271" s="61">
        <f t="shared" si="25"/>
        <v>137.82521454868123</v>
      </c>
    </row>
    <row r="272" spans="2:13" ht="12">
      <c r="B272" s="7">
        <v>252</v>
      </c>
      <c r="C272" s="6" t="s">
        <v>513</v>
      </c>
      <c r="D272" s="6" t="s">
        <v>514</v>
      </c>
      <c r="E272" s="32">
        <v>99323.9</v>
      </c>
      <c r="F272" s="32">
        <v>4995.95</v>
      </c>
      <c r="G272" s="55">
        <f t="shared" si="21"/>
        <v>0.00022010577399413268</v>
      </c>
      <c r="H272" s="32">
        <v>199106.574</v>
      </c>
      <c r="I272" s="32">
        <v>12208.071</v>
      </c>
      <c r="J272" s="54">
        <f t="shared" si="22"/>
        <v>0.0002854755561310806</v>
      </c>
      <c r="K272" s="67">
        <f t="shared" si="23"/>
        <v>1.004618968848384</v>
      </c>
      <c r="L272" s="68">
        <f t="shared" si="24"/>
        <v>19.880883515647675</v>
      </c>
      <c r="M272" s="61">
        <f t="shared" si="25"/>
        <v>16.30942136558675</v>
      </c>
    </row>
    <row r="273" spans="2:13" ht="12">
      <c r="B273" s="7">
        <v>253</v>
      </c>
      <c r="C273" s="6" t="s">
        <v>1170</v>
      </c>
      <c r="D273" s="6" t="s">
        <v>1171</v>
      </c>
      <c r="E273" s="32">
        <v>146983.2</v>
      </c>
      <c r="F273" s="32">
        <v>3201.5</v>
      </c>
      <c r="G273" s="55">
        <f t="shared" si="21"/>
        <v>0.0003257207077061453</v>
      </c>
      <c r="H273" s="32">
        <v>199011.85</v>
      </c>
      <c r="I273" s="32">
        <v>3663.795</v>
      </c>
      <c r="J273" s="54">
        <f t="shared" si="22"/>
        <v>0.0002853397425010447</v>
      </c>
      <c r="K273" s="67">
        <f t="shared" si="23"/>
        <v>0.3539768490548578</v>
      </c>
      <c r="L273" s="68">
        <f t="shared" si="24"/>
        <v>45.910729345619245</v>
      </c>
      <c r="M273" s="61">
        <f t="shared" si="25"/>
        <v>54.31850035277629</v>
      </c>
    </row>
    <row r="274" spans="2:13" ht="12">
      <c r="B274" s="7">
        <v>254</v>
      </c>
      <c r="C274" s="6" t="s">
        <v>2113</v>
      </c>
      <c r="D274" s="6" t="s">
        <v>2114</v>
      </c>
      <c r="E274" s="32">
        <v>0</v>
      </c>
      <c r="F274" s="32">
        <v>0</v>
      </c>
      <c r="G274" s="55">
        <f t="shared" si="21"/>
        <v>0</v>
      </c>
      <c r="H274" s="32">
        <v>198276.34</v>
      </c>
      <c r="I274" s="32">
        <v>2462.621</v>
      </c>
      <c r="J274" s="54">
        <f t="shared" si="22"/>
        <v>0.00028428518100630484</v>
      </c>
      <c r="K274" s="67" t="str">
        <f t="shared" si="23"/>
        <v>Nuevo</v>
      </c>
      <c r="L274" s="68">
        <f t="shared" si="24"/>
        <v>0</v>
      </c>
      <c r="M274" s="61">
        <f t="shared" si="25"/>
        <v>80.51435442156954</v>
      </c>
    </row>
    <row r="275" spans="2:13" ht="12">
      <c r="B275" s="7">
        <v>255</v>
      </c>
      <c r="C275" s="6" t="s">
        <v>196</v>
      </c>
      <c r="D275" s="6" t="s">
        <v>197</v>
      </c>
      <c r="E275" s="32">
        <v>161067</v>
      </c>
      <c r="F275" s="32">
        <v>799.9</v>
      </c>
      <c r="G275" s="55">
        <f t="shared" si="21"/>
        <v>0.0003569309773369045</v>
      </c>
      <c r="H275" s="32">
        <v>197147.5</v>
      </c>
      <c r="I275" s="32">
        <v>955.7</v>
      </c>
      <c r="J275" s="54">
        <f t="shared" si="22"/>
        <v>0.00028266666977230104</v>
      </c>
      <c r="K275" s="67">
        <f t="shared" si="23"/>
        <v>0.22400926322586256</v>
      </c>
      <c r="L275" s="68">
        <f t="shared" si="24"/>
        <v>201.35891986498314</v>
      </c>
      <c r="M275" s="61">
        <f t="shared" si="25"/>
        <v>206.28596840012554</v>
      </c>
    </row>
    <row r="276" spans="2:13" ht="12">
      <c r="B276" s="7">
        <v>256</v>
      </c>
      <c r="C276" s="6" t="s">
        <v>1506</v>
      </c>
      <c r="D276" s="6" t="s">
        <v>1115</v>
      </c>
      <c r="E276" s="32">
        <v>0</v>
      </c>
      <c r="F276" s="32">
        <v>0</v>
      </c>
      <c r="G276" s="55">
        <f t="shared" si="21"/>
        <v>0</v>
      </c>
      <c r="H276" s="32">
        <v>193208.6</v>
      </c>
      <c r="I276" s="32">
        <v>3367.114</v>
      </c>
      <c r="J276" s="54">
        <f t="shared" si="22"/>
        <v>0.0002770191431966858</v>
      </c>
      <c r="K276" s="67" t="str">
        <f t="shared" si="23"/>
        <v>Nuevo</v>
      </c>
      <c r="L276" s="68">
        <f t="shared" si="24"/>
        <v>0</v>
      </c>
      <c r="M276" s="61">
        <f t="shared" si="25"/>
        <v>57.38106877284226</v>
      </c>
    </row>
    <row r="277" spans="2:13" ht="12">
      <c r="B277" s="7">
        <v>257</v>
      </c>
      <c r="C277" s="6" t="s">
        <v>1143</v>
      </c>
      <c r="D277" s="6" t="s">
        <v>1144</v>
      </c>
      <c r="E277" s="32">
        <v>31177.5</v>
      </c>
      <c r="F277" s="32">
        <v>1194</v>
      </c>
      <c r="G277" s="55">
        <f t="shared" si="21"/>
        <v>6.909059922840396E-05</v>
      </c>
      <c r="H277" s="32">
        <v>189880.23</v>
      </c>
      <c r="I277" s="32">
        <v>5682</v>
      </c>
      <c r="J277" s="54">
        <f t="shared" si="22"/>
        <v>0.0002722469839571822</v>
      </c>
      <c r="K277" s="67">
        <f t="shared" si="23"/>
        <v>5.090296848688959</v>
      </c>
      <c r="L277" s="68">
        <f t="shared" si="24"/>
        <v>26.11180904522613</v>
      </c>
      <c r="M277" s="61">
        <f t="shared" si="25"/>
        <v>33.41785110876452</v>
      </c>
    </row>
    <row r="278" spans="2:13" ht="12">
      <c r="B278" s="7">
        <v>258</v>
      </c>
      <c r="C278" s="6" t="s">
        <v>1133</v>
      </c>
      <c r="D278" s="6" t="s">
        <v>1134</v>
      </c>
      <c r="E278" s="32">
        <v>104573.62</v>
      </c>
      <c r="F278" s="32">
        <v>4984</v>
      </c>
      <c r="G278" s="55">
        <f t="shared" si="21"/>
        <v>0.00023173936554513378</v>
      </c>
      <c r="H278" s="32">
        <v>189725.6</v>
      </c>
      <c r="I278" s="32">
        <v>9327.4</v>
      </c>
      <c r="J278" s="54">
        <f t="shared" si="22"/>
        <v>0.00027202527814226244</v>
      </c>
      <c r="K278" s="67">
        <f t="shared" si="23"/>
        <v>0.8142778264728716</v>
      </c>
      <c r="L278" s="68">
        <f t="shared" si="24"/>
        <v>20.981865971107542</v>
      </c>
      <c r="M278" s="61">
        <f t="shared" si="25"/>
        <v>20.340673714003906</v>
      </c>
    </row>
    <row r="279" spans="2:13" ht="12">
      <c r="B279" s="7">
        <v>259</v>
      </c>
      <c r="C279" s="6" t="s">
        <v>369</v>
      </c>
      <c r="D279" s="6" t="s">
        <v>370</v>
      </c>
      <c r="E279" s="32">
        <v>9509.5</v>
      </c>
      <c r="F279" s="32">
        <v>2428.761</v>
      </c>
      <c r="G279" s="55">
        <f t="shared" si="21"/>
        <v>2.1073436079304224E-05</v>
      </c>
      <c r="H279" s="32">
        <v>189377.8</v>
      </c>
      <c r="I279" s="32">
        <v>34217</v>
      </c>
      <c r="J279" s="54">
        <f t="shared" si="22"/>
        <v>0.0002715266085281572</v>
      </c>
      <c r="K279" s="67">
        <f t="shared" si="23"/>
        <v>18.914590672485406</v>
      </c>
      <c r="L279" s="68">
        <f t="shared" si="24"/>
        <v>3.9153708413466783</v>
      </c>
      <c r="M279" s="61">
        <f t="shared" si="25"/>
        <v>5.534611450448607</v>
      </c>
    </row>
    <row r="280" spans="2:13" ht="12">
      <c r="B280" s="7">
        <v>260</v>
      </c>
      <c r="C280" s="6" t="s">
        <v>412</v>
      </c>
      <c r="D280" s="6" t="s">
        <v>413</v>
      </c>
      <c r="E280" s="32">
        <v>0</v>
      </c>
      <c r="F280" s="32">
        <v>0</v>
      </c>
      <c r="G280" s="55">
        <f t="shared" si="21"/>
        <v>0</v>
      </c>
      <c r="H280" s="32">
        <v>189069.524</v>
      </c>
      <c r="I280" s="32">
        <v>11102.7</v>
      </c>
      <c r="J280" s="54">
        <f t="shared" si="22"/>
        <v>0.00027108460774046916</v>
      </c>
      <c r="K280" s="67" t="str">
        <f t="shared" si="23"/>
        <v>Nuevo</v>
      </c>
      <c r="L280" s="68">
        <f t="shared" si="24"/>
        <v>0</v>
      </c>
      <c r="M280" s="61">
        <f t="shared" si="25"/>
        <v>17.02914822520648</v>
      </c>
    </row>
    <row r="281" spans="2:13" ht="12">
      <c r="B281" s="7">
        <v>261</v>
      </c>
      <c r="C281" s="6" t="s">
        <v>2139</v>
      </c>
      <c r="D281" s="6" t="s">
        <v>2140</v>
      </c>
      <c r="E281" s="32">
        <v>0</v>
      </c>
      <c r="F281" s="32">
        <v>0</v>
      </c>
      <c r="G281" s="55">
        <f t="shared" si="21"/>
        <v>0</v>
      </c>
      <c r="H281" s="32">
        <v>189002.16</v>
      </c>
      <c r="I281" s="32">
        <v>5770</v>
      </c>
      <c r="J281" s="54">
        <f t="shared" si="22"/>
        <v>0.0002709880224044008</v>
      </c>
      <c r="K281" s="67" t="str">
        <f t="shared" si="23"/>
        <v>Nuevo</v>
      </c>
      <c r="L281" s="68">
        <f t="shared" si="24"/>
        <v>0</v>
      </c>
      <c r="M281" s="61">
        <f t="shared" si="25"/>
        <v>32.756006932409015</v>
      </c>
    </row>
    <row r="282" spans="2:13" ht="12">
      <c r="B282" s="7">
        <v>262</v>
      </c>
      <c r="C282" s="6" t="s">
        <v>555</v>
      </c>
      <c r="D282" s="6" t="s">
        <v>556</v>
      </c>
      <c r="E282" s="32">
        <v>299157.5</v>
      </c>
      <c r="F282" s="32">
        <v>164955</v>
      </c>
      <c r="G282" s="55">
        <f t="shared" si="21"/>
        <v>0.0006629451026756878</v>
      </c>
      <c r="H282" s="32">
        <v>188415.22</v>
      </c>
      <c r="I282" s="32">
        <v>119653</v>
      </c>
      <c r="J282" s="54">
        <f t="shared" si="22"/>
        <v>0.0002701464780015747</v>
      </c>
      <c r="K282" s="74">
        <f t="shared" si="23"/>
        <v>-0.37018052363721454</v>
      </c>
      <c r="L282" s="68">
        <f t="shared" si="24"/>
        <v>1.8135703676760329</v>
      </c>
      <c r="M282" s="61">
        <f t="shared" si="25"/>
        <v>1.574680283820715</v>
      </c>
    </row>
    <row r="283" spans="2:13" ht="12">
      <c r="B283" s="7">
        <v>263</v>
      </c>
      <c r="C283" s="6" t="s">
        <v>1484</v>
      </c>
      <c r="D283" s="6" t="s">
        <v>1485</v>
      </c>
      <c r="E283" s="32">
        <v>30737.5</v>
      </c>
      <c r="F283" s="32">
        <v>480.339</v>
      </c>
      <c r="G283" s="55">
        <f t="shared" si="21"/>
        <v>6.811554145723893E-05</v>
      </c>
      <c r="H283" s="32">
        <v>186583</v>
      </c>
      <c r="I283" s="32">
        <v>2729.108</v>
      </c>
      <c r="J283" s="54">
        <f t="shared" si="22"/>
        <v>0.0002675194727101548</v>
      </c>
      <c r="K283" s="67">
        <f t="shared" si="23"/>
        <v>5.0702074013826754</v>
      </c>
      <c r="L283" s="68">
        <f t="shared" si="24"/>
        <v>63.99126450277824</v>
      </c>
      <c r="M283" s="61">
        <f t="shared" si="25"/>
        <v>68.36775972222425</v>
      </c>
    </row>
    <row r="284" spans="2:13" ht="12">
      <c r="B284" s="7">
        <v>264</v>
      </c>
      <c r="C284" s="6" t="s">
        <v>2517</v>
      </c>
      <c r="D284" s="6" t="s">
        <v>2518</v>
      </c>
      <c r="E284" s="32">
        <v>0</v>
      </c>
      <c r="F284" s="32">
        <v>0</v>
      </c>
      <c r="G284" s="55">
        <f t="shared" si="21"/>
        <v>0</v>
      </c>
      <c r="H284" s="32">
        <v>185664.5</v>
      </c>
      <c r="I284" s="32">
        <v>3672</v>
      </c>
      <c r="J284" s="54">
        <f t="shared" si="22"/>
        <v>0.0002662025433238534</v>
      </c>
      <c r="K284" s="67" t="str">
        <f t="shared" si="23"/>
        <v>Nuevo</v>
      </c>
      <c r="L284" s="68">
        <f t="shared" si="24"/>
        <v>0</v>
      </c>
      <c r="M284" s="61">
        <f t="shared" si="25"/>
        <v>50.56222766884532</v>
      </c>
    </row>
    <row r="285" spans="2:13" ht="12">
      <c r="B285" s="7">
        <v>265</v>
      </c>
      <c r="C285" s="6" t="s">
        <v>856</v>
      </c>
      <c r="D285" s="6" t="s">
        <v>857</v>
      </c>
      <c r="E285" s="32">
        <v>127590</v>
      </c>
      <c r="F285" s="32">
        <v>1550.45</v>
      </c>
      <c r="G285" s="55">
        <f t="shared" si="21"/>
        <v>0.00028274459323396876</v>
      </c>
      <c r="H285" s="32">
        <v>185420</v>
      </c>
      <c r="I285" s="32">
        <v>7941.104</v>
      </c>
      <c r="J285" s="54">
        <f t="shared" si="22"/>
        <v>0.00026585198345999855</v>
      </c>
      <c r="K285" s="67">
        <f t="shared" si="23"/>
        <v>0.4532486872011914</v>
      </c>
      <c r="L285" s="68">
        <f t="shared" si="24"/>
        <v>82.29223773743107</v>
      </c>
      <c r="M285" s="61">
        <f t="shared" si="25"/>
        <v>23.349398270064214</v>
      </c>
    </row>
    <row r="286" spans="2:13" ht="12">
      <c r="B286" s="7">
        <v>266</v>
      </c>
      <c r="C286" s="6" t="s">
        <v>212</v>
      </c>
      <c r="D286" s="6" t="s">
        <v>213</v>
      </c>
      <c r="E286" s="32">
        <v>135198.695</v>
      </c>
      <c r="F286" s="32">
        <v>33730.897</v>
      </c>
      <c r="G286" s="55">
        <f t="shared" si="21"/>
        <v>0.0002996057686616381</v>
      </c>
      <c r="H286" s="32">
        <v>184702.883</v>
      </c>
      <c r="I286" s="32">
        <v>41581.725</v>
      </c>
      <c r="J286" s="54">
        <f t="shared" si="22"/>
        <v>0.0002648237935299862</v>
      </c>
      <c r="K286" s="67">
        <f t="shared" si="23"/>
        <v>0.36615877098517835</v>
      </c>
      <c r="L286" s="68">
        <f t="shared" si="24"/>
        <v>4.0081559348985</v>
      </c>
      <c r="M286" s="61">
        <f t="shared" si="25"/>
        <v>4.441924499284241</v>
      </c>
    </row>
    <row r="287" spans="2:13" ht="12">
      <c r="B287" s="7">
        <v>267</v>
      </c>
      <c r="C287" s="6" t="s">
        <v>448</v>
      </c>
      <c r="D287" s="6" t="s">
        <v>449</v>
      </c>
      <c r="E287" s="32">
        <v>252791.2</v>
      </c>
      <c r="F287" s="32">
        <v>4027.9</v>
      </c>
      <c r="G287" s="55">
        <f t="shared" si="21"/>
        <v>0.000560195509186667</v>
      </c>
      <c r="H287" s="32">
        <v>183539.7</v>
      </c>
      <c r="I287" s="32">
        <v>3726.95</v>
      </c>
      <c r="J287" s="54">
        <f t="shared" si="22"/>
        <v>0.00026315604189760053</v>
      </c>
      <c r="K287" s="74">
        <f t="shared" si="23"/>
        <v>-0.27394743171439506</v>
      </c>
      <c r="L287" s="68">
        <f t="shared" si="24"/>
        <v>62.76004866059237</v>
      </c>
      <c r="M287" s="61">
        <f t="shared" si="25"/>
        <v>49.246622573417945</v>
      </c>
    </row>
    <row r="288" spans="2:13" ht="12">
      <c r="B288" s="7">
        <v>268</v>
      </c>
      <c r="C288" s="6" t="s">
        <v>1167</v>
      </c>
      <c r="D288" s="6" t="s">
        <v>1115</v>
      </c>
      <c r="E288" s="32">
        <v>0</v>
      </c>
      <c r="F288" s="32">
        <v>0</v>
      </c>
      <c r="G288" s="55">
        <f t="shared" si="21"/>
        <v>0</v>
      </c>
      <c r="H288" s="32">
        <v>182208.24</v>
      </c>
      <c r="I288" s="32">
        <v>17500</v>
      </c>
      <c r="J288" s="54">
        <f t="shared" si="22"/>
        <v>0.0002612470176181396</v>
      </c>
      <c r="K288" s="67" t="str">
        <f t="shared" si="23"/>
        <v>Nuevo</v>
      </c>
      <c r="L288" s="68">
        <f t="shared" si="24"/>
        <v>0</v>
      </c>
      <c r="M288" s="61">
        <f t="shared" si="25"/>
        <v>10.411899428571427</v>
      </c>
    </row>
    <row r="289" spans="2:13" ht="12">
      <c r="B289" s="7">
        <v>269</v>
      </c>
      <c r="C289" s="6" t="s">
        <v>2102</v>
      </c>
      <c r="D289" s="6" t="s">
        <v>1115</v>
      </c>
      <c r="E289" s="32">
        <v>0</v>
      </c>
      <c r="F289" s="32">
        <v>0</v>
      </c>
      <c r="G289" s="55">
        <f t="shared" si="21"/>
        <v>0</v>
      </c>
      <c r="H289" s="32">
        <v>181783.9</v>
      </c>
      <c r="I289" s="32">
        <v>950</v>
      </c>
      <c r="J289" s="54">
        <f t="shared" si="22"/>
        <v>0.00026063860627814704</v>
      </c>
      <c r="K289" s="67" t="str">
        <f t="shared" si="23"/>
        <v>Nuevo</v>
      </c>
      <c r="L289" s="68">
        <f t="shared" si="24"/>
        <v>0</v>
      </c>
      <c r="M289" s="61">
        <f t="shared" si="25"/>
        <v>191.35147368421053</v>
      </c>
    </row>
    <row r="290" spans="2:13" ht="12">
      <c r="B290" s="7">
        <v>270</v>
      </c>
      <c r="C290" s="6" t="s">
        <v>1451</v>
      </c>
      <c r="D290" s="6" t="s">
        <v>1452</v>
      </c>
      <c r="E290" s="32">
        <v>56895</v>
      </c>
      <c r="F290" s="32">
        <v>990</v>
      </c>
      <c r="G290" s="55">
        <f t="shared" si="21"/>
        <v>0.00012608161793280548</v>
      </c>
      <c r="H290" s="32">
        <v>181425.5</v>
      </c>
      <c r="I290" s="32">
        <v>2928.49</v>
      </c>
      <c r="J290" s="54">
        <f t="shared" si="22"/>
        <v>0.0002601247385676948</v>
      </c>
      <c r="K290" s="67">
        <f t="shared" si="23"/>
        <v>2.1887775727216803</v>
      </c>
      <c r="L290" s="68">
        <f t="shared" si="24"/>
        <v>57.46969696969697</v>
      </c>
      <c r="M290" s="61">
        <f t="shared" si="25"/>
        <v>61.95189329654532</v>
      </c>
    </row>
    <row r="291" spans="2:13" ht="12">
      <c r="B291" s="7">
        <v>271</v>
      </c>
      <c r="C291" s="6" t="s">
        <v>1172</v>
      </c>
      <c r="D291" s="6" t="s">
        <v>1173</v>
      </c>
      <c r="E291" s="32">
        <v>20655.3</v>
      </c>
      <c r="F291" s="32">
        <v>126</v>
      </c>
      <c r="G291" s="55">
        <f t="shared" si="21"/>
        <v>4.577297904714785E-05</v>
      </c>
      <c r="H291" s="32">
        <v>181342.21</v>
      </c>
      <c r="I291" s="32">
        <v>1404</v>
      </c>
      <c r="J291" s="54">
        <f t="shared" si="22"/>
        <v>0.0002600053188087562</v>
      </c>
      <c r="K291" s="67">
        <f t="shared" si="23"/>
        <v>7.7794517629857705</v>
      </c>
      <c r="L291" s="68">
        <f t="shared" si="24"/>
        <v>163.93095238095236</v>
      </c>
      <c r="M291" s="61">
        <f t="shared" si="25"/>
        <v>129.16111823361823</v>
      </c>
    </row>
    <row r="292" spans="2:13" ht="12">
      <c r="B292" s="7">
        <v>272</v>
      </c>
      <c r="C292" s="6" t="s">
        <v>172</v>
      </c>
      <c r="D292" s="6" t="s">
        <v>173</v>
      </c>
      <c r="E292" s="32">
        <v>209682.24</v>
      </c>
      <c r="F292" s="32">
        <v>2451</v>
      </c>
      <c r="G292" s="55">
        <f t="shared" si="21"/>
        <v>0.00046466431269838866</v>
      </c>
      <c r="H292" s="32">
        <v>180124.65</v>
      </c>
      <c r="I292" s="32">
        <v>2432.416</v>
      </c>
      <c r="J292" s="54">
        <f t="shared" si="22"/>
        <v>0.0002582596023758927</v>
      </c>
      <c r="K292" s="74">
        <f t="shared" si="23"/>
        <v>-0.14096372682779423</v>
      </c>
      <c r="L292" s="68">
        <f t="shared" si="24"/>
        <v>85.54966952264381</v>
      </c>
      <c r="M292" s="61">
        <f t="shared" si="25"/>
        <v>74.05174526067908</v>
      </c>
    </row>
    <row r="293" spans="2:13" ht="12">
      <c r="B293" s="7">
        <v>273</v>
      </c>
      <c r="C293" s="6" t="s">
        <v>229</v>
      </c>
      <c r="D293" s="6" t="s">
        <v>320</v>
      </c>
      <c r="E293" s="32">
        <v>163255.5</v>
      </c>
      <c r="F293" s="32">
        <v>5719</v>
      </c>
      <c r="G293" s="55">
        <f t="shared" si="21"/>
        <v>0.00036178078172825604</v>
      </c>
      <c r="H293" s="32">
        <v>178059.5</v>
      </c>
      <c r="I293" s="32">
        <v>7391</v>
      </c>
      <c r="J293" s="54">
        <f t="shared" si="22"/>
        <v>0.00025529862608615904</v>
      </c>
      <c r="K293" s="67">
        <f t="shared" si="23"/>
        <v>0.09067994646428446</v>
      </c>
      <c r="L293" s="68">
        <f t="shared" si="24"/>
        <v>28.546161916418953</v>
      </c>
      <c r="M293" s="61">
        <f t="shared" si="25"/>
        <v>24.091394939791638</v>
      </c>
    </row>
    <row r="294" spans="2:13" ht="12">
      <c r="B294" s="7">
        <v>274</v>
      </c>
      <c r="C294" s="6" t="s">
        <v>492</v>
      </c>
      <c r="D294" s="6" t="s">
        <v>493</v>
      </c>
      <c r="E294" s="32">
        <v>105712.3</v>
      </c>
      <c r="F294" s="32">
        <v>1565.362</v>
      </c>
      <c r="G294" s="55">
        <f t="shared" si="21"/>
        <v>0.00023426272641529332</v>
      </c>
      <c r="H294" s="32">
        <v>176660.24</v>
      </c>
      <c r="I294" s="32">
        <v>3277.801</v>
      </c>
      <c r="J294" s="54">
        <f t="shared" si="22"/>
        <v>0.0002532923913413837</v>
      </c>
      <c r="K294" s="67">
        <f t="shared" si="23"/>
        <v>0.6711417687440344</v>
      </c>
      <c r="L294" s="68">
        <f t="shared" si="24"/>
        <v>67.53217466630721</v>
      </c>
      <c r="M294" s="61">
        <f t="shared" si="25"/>
        <v>53.89596256758723</v>
      </c>
    </row>
    <row r="295" spans="2:13" ht="12">
      <c r="B295" s="7">
        <v>275</v>
      </c>
      <c r="C295" s="6" t="s">
        <v>2107</v>
      </c>
      <c r="D295" s="6" t="s">
        <v>2108</v>
      </c>
      <c r="E295" s="32">
        <v>0</v>
      </c>
      <c r="F295" s="32">
        <v>0</v>
      </c>
      <c r="G295" s="55">
        <f t="shared" si="21"/>
        <v>0</v>
      </c>
      <c r="H295" s="32">
        <v>174900</v>
      </c>
      <c r="I295" s="32">
        <v>1200</v>
      </c>
      <c r="J295" s="54">
        <f t="shared" si="22"/>
        <v>0.00025076858972685655</v>
      </c>
      <c r="K295" s="67" t="str">
        <f t="shared" si="23"/>
        <v>Nuevo</v>
      </c>
      <c r="L295" s="68">
        <f t="shared" si="24"/>
        <v>0</v>
      </c>
      <c r="M295" s="61">
        <f t="shared" si="25"/>
        <v>145.75</v>
      </c>
    </row>
    <row r="296" spans="2:13" ht="12">
      <c r="B296" s="7">
        <v>276</v>
      </c>
      <c r="C296" s="6" t="s">
        <v>2715</v>
      </c>
      <c r="D296" s="6" t="s">
        <v>1115</v>
      </c>
      <c r="E296" s="32">
        <v>0</v>
      </c>
      <c r="F296" s="32">
        <v>0</v>
      </c>
      <c r="G296" s="55">
        <f t="shared" si="21"/>
        <v>0</v>
      </c>
      <c r="H296" s="32">
        <v>173184.164</v>
      </c>
      <c r="I296" s="32">
        <v>6447.744</v>
      </c>
      <c r="J296" s="54">
        <f t="shared" si="22"/>
        <v>0.0002483084537981969</v>
      </c>
      <c r="K296" s="67" t="str">
        <f t="shared" si="23"/>
        <v>Nuevo</v>
      </c>
      <c r="L296" s="68">
        <f t="shared" si="24"/>
        <v>0</v>
      </c>
      <c r="M296" s="61">
        <f t="shared" si="25"/>
        <v>26.85965261648105</v>
      </c>
    </row>
    <row r="297" spans="2:13" ht="12">
      <c r="B297" s="7">
        <v>277</v>
      </c>
      <c r="C297" s="6" t="s">
        <v>862</v>
      </c>
      <c r="D297" s="6" t="s">
        <v>863</v>
      </c>
      <c r="E297" s="32">
        <v>254808.31</v>
      </c>
      <c r="F297" s="32">
        <v>4698.286</v>
      </c>
      <c r="G297" s="55">
        <f t="shared" si="21"/>
        <v>0.0005646655064157458</v>
      </c>
      <c r="H297" s="32">
        <v>173130.42</v>
      </c>
      <c r="I297" s="32">
        <v>4178.33</v>
      </c>
      <c r="J297" s="54">
        <f t="shared" si="22"/>
        <v>0.0002482313965821519</v>
      </c>
      <c r="K297" s="74">
        <f t="shared" si="23"/>
        <v>-0.32054641389050453</v>
      </c>
      <c r="L297" s="68">
        <f t="shared" si="24"/>
        <v>54.23431225770419</v>
      </c>
      <c r="M297" s="61">
        <f t="shared" si="25"/>
        <v>41.43531506606707</v>
      </c>
    </row>
    <row r="298" spans="2:13" ht="12">
      <c r="B298" s="7">
        <v>278</v>
      </c>
      <c r="C298" s="6" t="s">
        <v>1681</v>
      </c>
      <c r="D298" s="6" t="s">
        <v>1682</v>
      </c>
      <c r="E298" s="32">
        <v>335131.5</v>
      </c>
      <c r="F298" s="32">
        <v>2427.758</v>
      </c>
      <c r="G298" s="55">
        <f t="shared" si="21"/>
        <v>0.0007426649396299851</v>
      </c>
      <c r="H298" s="32">
        <v>172657.5</v>
      </c>
      <c r="I298" s="32">
        <v>1150</v>
      </c>
      <c r="J298" s="54">
        <f t="shared" si="22"/>
        <v>0.0002475533320798441</v>
      </c>
      <c r="K298" s="74">
        <f t="shared" si="23"/>
        <v>-0.4848067102018163</v>
      </c>
      <c r="L298" s="68">
        <f t="shared" si="24"/>
        <v>138.04155933169616</v>
      </c>
      <c r="M298" s="61">
        <f t="shared" si="25"/>
        <v>150.13695652173914</v>
      </c>
    </row>
    <row r="299" spans="2:13" ht="12">
      <c r="B299" s="7">
        <v>279</v>
      </c>
      <c r="C299" s="6" t="s">
        <v>202</v>
      </c>
      <c r="D299" s="6" t="s">
        <v>203</v>
      </c>
      <c r="E299" s="32">
        <v>173296.73</v>
      </c>
      <c r="F299" s="32">
        <v>14012.01</v>
      </c>
      <c r="G299" s="55">
        <f t="shared" si="21"/>
        <v>0.00038403255296360933</v>
      </c>
      <c r="H299" s="32">
        <v>171525.78</v>
      </c>
      <c r="I299" s="32">
        <v>13292.89</v>
      </c>
      <c r="J299" s="54">
        <f t="shared" si="22"/>
        <v>0.00024593069155173845</v>
      </c>
      <c r="K299" s="74">
        <f t="shared" si="23"/>
        <v>-0.010219177245871958</v>
      </c>
      <c r="L299" s="68">
        <f t="shared" si="24"/>
        <v>12.36772811324</v>
      </c>
      <c r="M299" s="61">
        <f t="shared" si="25"/>
        <v>12.903573263601821</v>
      </c>
    </row>
    <row r="300" spans="2:13" ht="12">
      <c r="B300" s="7">
        <v>280</v>
      </c>
      <c r="C300" s="6" t="s">
        <v>1155</v>
      </c>
      <c r="D300" s="6" t="s">
        <v>1156</v>
      </c>
      <c r="E300" s="32">
        <v>114008.59</v>
      </c>
      <c r="F300" s="32">
        <v>6327.5</v>
      </c>
      <c r="G300" s="55">
        <f t="shared" si="21"/>
        <v>0.000252647640134245</v>
      </c>
      <c r="H300" s="32">
        <v>171149.806</v>
      </c>
      <c r="I300" s="32">
        <v>22058.2</v>
      </c>
      <c r="J300" s="54">
        <f t="shared" si="22"/>
        <v>0.00024539162654456885</v>
      </c>
      <c r="K300" s="67">
        <f t="shared" si="23"/>
        <v>0.5012009709092975</v>
      </c>
      <c r="L300" s="68">
        <f t="shared" si="24"/>
        <v>18.017951797708417</v>
      </c>
      <c r="M300" s="61">
        <f t="shared" si="25"/>
        <v>7.759010526697555</v>
      </c>
    </row>
    <row r="301" spans="2:13" ht="12">
      <c r="B301" s="7">
        <v>281</v>
      </c>
      <c r="C301" s="6" t="s">
        <v>184</v>
      </c>
      <c r="D301" s="6" t="s">
        <v>185</v>
      </c>
      <c r="E301" s="32">
        <v>100897.3</v>
      </c>
      <c r="F301" s="32">
        <v>1084.36</v>
      </c>
      <c r="G301" s="55">
        <f t="shared" si="21"/>
        <v>0.00022359249194220328</v>
      </c>
      <c r="H301" s="32">
        <v>169810.85</v>
      </c>
      <c r="I301" s="32">
        <v>1607.168</v>
      </c>
      <c r="J301" s="54">
        <f t="shared" si="22"/>
        <v>0.00024347185463018171</v>
      </c>
      <c r="K301" s="67">
        <f t="shared" si="23"/>
        <v>0.6830068792722896</v>
      </c>
      <c r="L301" s="68">
        <f t="shared" si="24"/>
        <v>93.04778855730571</v>
      </c>
      <c r="M301" s="61">
        <f t="shared" si="25"/>
        <v>105.65843147698313</v>
      </c>
    </row>
    <row r="302" spans="2:13" ht="12">
      <c r="B302" s="7">
        <v>282</v>
      </c>
      <c r="C302" s="6" t="s">
        <v>989</v>
      </c>
      <c r="D302" s="6" t="s">
        <v>990</v>
      </c>
      <c r="E302" s="32">
        <v>97279.8</v>
      </c>
      <c r="F302" s="32">
        <v>2283.541</v>
      </c>
      <c r="G302" s="55">
        <f t="shared" si="21"/>
        <v>0.0002155759658349544</v>
      </c>
      <c r="H302" s="32">
        <v>168979</v>
      </c>
      <c r="I302" s="32">
        <v>3287</v>
      </c>
      <c r="J302" s="54">
        <f t="shared" si="22"/>
        <v>0.00024227916251260431</v>
      </c>
      <c r="K302" s="67">
        <f t="shared" si="23"/>
        <v>0.7370409889822964</v>
      </c>
      <c r="L302" s="68">
        <f t="shared" si="24"/>
        <v>42.600417509473225</v>
      </c>
      <c r="M302" s="61">
        <f t="shared" si="25"/>
        <v>51.40827502281716</v>
      </c>
    </row>
    <row r="303" spans="2:13" ht="12">
      <c r="B303" s="7">
        <v>283</v>
      </c>
      <c r="C303" s="6" t="s">
        <v>262</v>
      </c>
      <c r="D303" s="6" t="s">
        <v>263</v>
      </c>
      <c r="E303" s="32">
        <v>17896.5</v>
      </c>
      <c r="F303" s="32">
        <v>70</v>
      </c>
      <c r="G303" s="55">
        <f t="shared" si="21"/>
        <v>3.9659366821943115E-05</v>
      </c>
      <c r="H303" s="32">
        <v>165941.19</v>
      </c>
      <c r="I303" s="32">
        <v>730.25</v>
      </c>
      <c r="J303" s="54">
        <f t="shared" si="22"/>
        <v>0.00023792360316693168</v>
      </c>
      <c r="K303" s="67">
        <f t="shared" si="23"/>
        <v>8.272270555695247</v>
      </c>
      <c r="L303" s="68">
        <f t="shared" si="24"/>
        <v>255.6642857142857</v>
      </c>
      <c r="M303" s="61">
        <f t="shared" si="25"/>
        <v>227.23887709688464</v>
      </c>
    </row>
    <row r="304" spans="2:13" ht="12">
      <c r="B304" s="7">
        <v>284</v>
      </c>
      <c r="C304" s="6" t="s">
        <v>377</v>
      </c>
      <c r="D304" s="6" t="s">
        <v>1195</v>
      </c>
      <c r="E304" s="32">
        <v>53593.36</v>
      </c>
      <c r="F304" s="32">
        <v>950.35</v>
      </c>
      <c r="G304" s="55">
        <f t="shared" si="21"/>
        <v>0.00011876505034282978</v>
      </c>
      <c r="H304" s="32">
        <v>165914.07</v>
      </c>
      <c r="I304" s="32">
        <v>3773.145</v>
      </c>
      <c r="J304" s="54">
        <f t="shared" si="22"/>
        <v>0.00023788471898080596</v>
      </c>
      <c r="K304" s="67">
        <f t="shared" si="23"/>
        <v>2.0957952626967224</v>
      </c>
      <c r="L304" s="68">
        <f t="shared" si="24"/>
        <v>56.39328668385332</v>
      </c>
      <c r="M304" s="61">
        <f t="shared" si="25"/>
        <v>43.97235462724067</v>
      </c>
    </row>
    <row r="305" spans="2:13" ht="12">
      <c r="B305" s="7">
        <v>285</v>
      </c>
      <c r="C305" s="6" t="s">
        <v>1771</v>
      </c>
      <c r="D305" s="6" t="s">
        <v>1772</v>
      </c>
      <c r="E305" s="32">
        <v>47861.75</v>
      </c>
      <c r="F305" s="32">
        <v>5963.91</v>
      </c>
      <c r="G305" s="55">
        <f t="shared" si="21"/>
        <v>0.00010606357108876795</v>
      </c>
      <c r="H305" s="32">
        <v>165626.2</v>
      </c>
      <c r="I305" s="32">
        <v>22602.72</v>
      </c>
      <c r="J305" s="54">
        <f t="shared" si="22"/>
        <v>0.00023747197596236873</v>
      </c>
      <c r="K305" s="67">
        <f t="shared" si="23"/>
        <v>2.4605128312274416</v>
      </c>
      <c r="L305" s="68">
        <f t="shared" si="24"/>
        <v>8.02523009233875</v>
      </c>
      <c r="M305" s="61">
        <f t="shared" si="25"/>
        <v>7.327711001153844</v>
      </c>
    </row>
    <row r="306" spans="2:13" ht="12">
      <c r="B306" s="7">
        <v>286</v>
      </c>
      <c r="C306" s="6" t="s">
        <v>571</v>
      </c>
      <c r="D306" s="6" t="s">
        <v>572</v>
      </c>
      <c r="E306" s="32">
        <v>294883.52</v>
      </c>
      <c r="F306" s="32">
        <v>1900</v>
      </c>
      <c r="G306" s="55">
        <f t="shared" si="21"/>
        <v>0.0006534737903738608</v>
      </c>
      <c r="H306" s="32">
        <v>163939.39</v>
      </c>
      <c r="I306" s="32">
        <v>944.3</v>
      </c>
      <c r="J306" s="54">
        <f t="shared" si="22"/>
        <v>0.00023505345700961197</v>
      </c>
      <c r="K306" s="74">
        <f t="shared" si="23"/>
        <v>-0.4440537402700564</v>
      </c>
      <c r="L306" s="68">
        <f t="shared" si="24"/>
        <v>155.20185263157896</v>
      </c>
      <c r="M306" s="61">
        <f t="shared" si="25"/>
        <v>173.60943556073283</v>
      </c>
    </row>
    <row r="307" spans="2:13" ht="12">
      <c r="B307" s="7">
        <v>287</v>
      </c>
      <c r="C307" s="6" t="s">
        <v>472</v>
      </c>
      <c r="D307" s="6" t="s">
        <v>473</v>
      </c>
      <c r="E307" s="32">
        <v>0</v>
      </c>
      <c r="F307" s="32">
        <v>0</v>
      </c>
      <c r="G307" s="55">
        <f t="shared" si="21"/>
        <v>0</v>
      </c>
      <c r="H307" s="32">
        <v>163630.74</v>
      </c>
      <c r="I307" s="32">
        <v>2555.728</v>
      </c>
      <c r="J307" s="54">
        <f t="shared" si="22"/>
        <v>0.00023461091998720375</v>
      </c>
      <c r="K307" s="67" t="str">
        <f t="shared" si="23"/>
        <v>Nuevo</v>
      </c>
      <c r="L307" s="68">
        <f t="shared" si="24"/>
        <v>0</v>
      </c>
      <c r="M307" s="61">
        <f t="shared" si="25"/>
        <v>64.0250996976204</v>
      </c>
    </row>
    <row r="308" spans="2:13" ht="12">
      <c r="B308" s="7">
        <v>288</v>
      </c>
      <c r="C308" s="6" t="s">
        <v>1791</v>
      </c>
      <c r="D308" s="6" t="s">
        <v>1792</v>
      </c>
      <c r="E308" s="32">
        <v>30556.3</v>
      </c>
      <c r="F308" s="32">
        <v>4346.523</v>
      </c>
      <c r="G308" s="55">
        <f t="shared" si="21"/>
        <v>6.771399493875005E-05</v>
      </c>
      <c r="H308" s="32">
        <v>162773.1</v>
      </c>
      <c r="I308" s="32">
        <v>47918.51</v>
      </c>
      <c r="J308" s="54">
        <f t="shared" si="22"/>
        <v>0.0002333812506144574</v>
      </c>
      <c r="K308" s="67">
        <f t="shared" si="23"/>
        <v>4.326989851519982</v>
      </c>
      <c r="L308" s="68">
        <f t="shared" si="24"/>
        <v>7.030055978077189</v>
      </c>
      <c r="M308" s="61">
        <f t="shared" si="25"/>
        <v>3.396873149853783</v>
      </c>
    </row>
    <row r="309" spans="2:13" ht="12">
      <c r="B309" s="7">
        <v>289</v>
      </c>
      <c r="C309" s="6" t="s">
        <v>1757</v>
      </c>
      <c r="D309" s="6" t="s">
        <v>1758</v>
      </c>
      <c r="E309" s="32">
        <v>76375.25</v>
      </c>
      <c r="F309" s="32">
        <v>2962.2</v>
      </c>
      <c r="G309" s="55">
        <f t="shared" si="21"/>
        <v>0.00016925063872084547</v>
      </c>
      <c r="H309" s="32">
        <v>162611.28</v>
      </c>
      <c r="I309" s="32">
        <v>8958.5</v>
      </c>
      <c r="J309" s="54">
        <f t="shared" si="22"/>
        <v>0.00023314923590210974</v>
      </c>
      <c r="K309" s="67">
        <f t="shared" si="23"/>
        <v>1.1291096264824012</v>
      </c>
      <c r="L309" s="68">
        <f t="shared" si="24"/>
        <v>25.783286071163324</v>
      </c>
      <c r="M309" s="61">
        <f t="shared" si="25"/>
        <v>18.1516191326673</v>
      </c>
    </row>
    <row r="310" spans="2:13" ht="12">
      <c r="B310" s="7">
        <v>290</v>
      </c>
      <c r="C310" s="6" t="s">
        <v>2115</v>
      </c>
      <c r="D310" s="6" t="s">
        <v>2116</v>
      </c>
      <c r="E310" s="32">
        <v>0</v>
      </c>
      <c r="F310" s="32">
        <v>0</v>
      </c>
      <c r="G310" s="55">
        <f t="shared" si="21"/>
        <v>0</v>
      </c>
      <c r="H310" s="32">
        <v>161736.1</v>
      </c>
      <c r="I310" s="32">
        <v>3358.7</v>
      </c>
      <c r="J310" s="54">
        <f t="shared" si="22"/>
        <v>0.000231894417981257</v>
      </c>
      <c r="K310" s="67" t="str">
        <f t="shared" si="23"/>
        <v>Nuevo</v>
      </c>
      <c r="L310" s="68">
        <f t="shared" si="24"/>
        <v>0</v>
      </c>
      <c r="M310" s="61">
        <f t="shared" si="25"/>
        <v>48.15437520469229</v>
      </c>
    </row>
    <row r="311" spans="2:13" ht="12">
      <c r="B311" s="7">
        <v>291</v>
      </c>
      <c r="C311" s="6" t="s">
        <v>343</v>
      </c>
      <c r="D311" s="6" t="s">
        <v>344</v>
      </c>
      <c r="E311" s="32">
        <v>245953.3</v>
      </c>
      <c r="F311" s="32">
        <v>2297.441</v>
      </c>
      <c r="G311" s="55">
        <f t="shared" si="21"/>
        <v>0.0005450424466106457</v>
      </c>
      <c r="H311" s="32">
        <v>159345.02</v>
      </c>
      <c r="I311" s="32">
        <v>1402.554</v>
      </c>
      <c r="J311" s="54">
        <f t="shared" si="22"/>
        <v>0.000228466128904504</v>
      </c>
      <c r="K311" s="74">
        <f t="shared" si="23"/>
        <v>-0.352133026879493</v>
      </c>
      <c r="L311" s="68">
        <f t="shared" si="24"/>
        <v>107.05532808024232</v>
      </c>
      <c r="M311" s="61">
        <f t="shared" si="25"/>
        <v>113.61061320990135</v>
      </c>
    </row>
    <row r="312" spans="2:13" ht="12">
      <c r="B312" s="7">
        <v>292</v>
      </c>
      <c r="C312" s="6" t="s">
        <v>1687</v>
      </c>
      <c r="D312" s="6" t="s">
        <v>1688</v>
      </c>
      <c r="E312" s="32">
        <v>344738.9</v>
      </c>
      <c r="F312" s="32">
        <v>4155.353</v>
      </c>
      <c r="G312" s="55">
        <f t="shared" si="21"/>
        <v>0.0007639553260633735</v>
      </c>
      <c r="H312" s="32">
        <v>158168.5</v>
      </c>
      <c r="I312" s="32">
        <v>991.933</v>
      </c>
      <c r="J312" s="54">
        <f t="shared" si="22"/>
        <v>0.00022677925491259183</v>
      </c>
      <c r="K312" s="74">
        <f t="shared" si="23"/>
        <v>-0.5411933495175625</v>
      </c>
      <c r="L312" s="68">
        <f t="shared" si="24"/>
        <v>82.96260269584799</v>
      </c>
      <c r="M312" s="61">
        <f t="shared" si="25"/>
        <v>159.4548220494731</v>
      </c>
    </row>
    <row r="313" spans="2:13" ht="12">
      <c r="B313" s="7">
        <v>293</v>
      </c>
      <c r="C313" s="6" t="s">
        <v>1434</v>
      </c>
      <c r="D313" s="6" t="s">
        <v>1435</v>
      </c>
      <c r="E313" s="32">
        <v>170344</v>
      </c>
      <c r="F313" s="32">
        <v>3180</v>
      </c>
      <c r="G313" s="55">
        <f aca="true" t="shared" si="26" ref="G313:G376">(E313/$E$112)</f>
        <v>0.00037748918402576354</v>
      </c>
      <c r="H313" s="32">
        <v>157455</v>
      </c>
      <c r="I313" s="32">
        <v>3400</v>
      </c>
      <c r="J313" s="54">
        <f aca="true" t="shared" si="27" ref="J313:J376">(H313/$H$112)</f>
        <v>0.00022575625097451228</v>
      </c>
      <c r="K313" s="74">
        <f aca="true" t="shared" si="28" ref="K313:K376">IF(E313=0,"Nuevo",((H313/E313)-1))</f>
        <v>-0.0756645376414784</v>
      </c>
      <c r="L313" s="68">
        <f aca="true" t="shared" si="29" ref="L313:L376">IF(E313=0,0,E313/F313)</f>
        <v>53.567295597484275</v>
      </c>
      <c r="M313" s="61">
        <f aca="true" t="shared" si="30" ref="M313:M376">IF(H313=0,0,H313/I313)</f>
        <v>46.31029411764706</v>
      </c>
    </row>
    <row r="314" spans="2:13" ht="12">
      <c r="B314" s="7">
        <v>294</v>
      </c>
      <c r="C314" s="6" t="s">
        <v>2357</v>
      </c>
      <c r="D314" s="6" t="s">
        <v>1115</v>
      </c>
      <c r="E314" s="32">
        <v>0</v>
      </c>
      <c r="F314" s="32">
        <v>0</v>
      </c>
      <c r="G314" s="55">
        <f t="shared" si="26"/>
        <v>0</v>
      </c>
      <c r="H314" s="32">
        <v>157052.42</v>
      </c>
      <c r="I314" s="32">
        <v>3241.725</v>
      </c>
      <c r="J314" s="54">
        <f t="shared" si="27"/>
        <v>0.0002251790387455115</v>
      </c>
      <c r="K314" s="67" t="str">
        <f t="shared" si="28"/>
        <v>Nuevo</v>
      </c>
      <c r="L314" s="68">
        <f t="shared" si="29"/>
        <v>0</v>
      </c>
      <c r="M314" s="61">
        <f t="shared" si="30"/>
        <v>48.44717550069794</v>
      </c>
    </row>
    <row r="315" spans="2:13" ht="12">
      <c r="B315" s="7">
        <v>295</v>
      </c>
      <c r="C315" s="6" t="s">
        <v>349</v>
      </c>
      <c r="D315" s="6" t="s">
        <v>350</v>
      </c>
      <c r="E315" s="32">
        <v>4168</v>
      </c>
      <c r="F315" s="32">
        <v>54.879</v>
      </c>
      <c r="G315" s="55">
        <f t="shared" si="26"/>
        <v>9.236456341399653E-06</v>
      </c>
      <c r="H315" s="32">
        <v>155553.89</v>
      </c>
      <c r="I315" s="32">
        <v>2261.906</v>
      </c>
      <c r="J315" s="54">
        <f t="shared" si="27"/>
        <v>0.0002230304723946631</v>
      </c>
      <c r="K315" s="67">
        <f t="shared" si="28"/>
        <v>36.32099088291747</v>
      </c>
      <c r="L315" s="68">
        <f t="shared" si="29"/>
        <v>75.94890577452213</v>
      </c>
      <c r="M315" s="61">
        <f t="shared" si="30"/>
        <v>68.77115583052523</v>
      </c>
    </row>
    <row r="316" spans="2:13" ht="12">
      <c r="B316" s="7">
        <v>296</v>
      </c>
      <c r="C316" s="6" t="s">
        <v>1871</v>
      </c>
      <c r="D316" s="6" t="s">
        <v>1872</v>
      </c>
      <c r="E316" s="32">
        <v>64806.9</v>
      </c>
      <c r="F316" s="32">
        <v>450</v>
      </c>
      <c r="G316" s="55">
        <f t="shared" si="26"/>
        <v>0.00014361470788662505</v>
      </c>
      <c r="H316" s="32">
        <v>155531.5</v>
      </c>
      <c r="I316" s="32">
        <v>1066.487</v>
      </c>
      <c r="J316" s="54">
        <f t="shared" si="27"/>
        <v>0.00022299837000058656</v>
      </c>
      <c r="K316" s="67">
        <f t="shared" si="28"/>
        <v>1.3999219218941192</v>
      </c>
      <c r="L316" s="68">
        <f t="shared" si="29"/>
        <v>144.01533333333333</v>
      </c>
      <c r="M316" s="61">
        <f t="shared" si="30"/>
        <v>145.8353453909893</v>
      </c>
    </row>
    <row r="317" spans="2:13" ht="12">
      <c r="B317" s="7">
        <v>297</v>
      </c>
      <c r="C317" s="6" t="s">
        <v>577</v>
      </c>
      <c r="D317" s="6" t="s">
        <v>578</v>
      </c>
      <c r="E317" s="32">
        <v>326961.5</v>
      </c>
      <c r="F317" s="32">
        <v>37460</v>
      </c>
      <c r="G317" s="55">
        <f t="shared" si="26"/>
        <v>0.0007245598896517617</v>
      </c>
      <c r="H317" s="32">
        <v>154551.6</v>
      </c>
      <c r="I317" s="32">
        <v>19545</v>
      </c>
      <c r="J317" s="54">
        <f t="shared" si="27"/>
        <v>0.000221593406358086</v>
      </c>
      <c r="K317" s="74">
        <f t="shared" si="28"/>
        <v>-0.527309484450004</v>
      </c>
      <c r="L317" s="68">
        <f t="shared" si="29"/>
        <v>8.728283502402563</v>
      </c>
      <c r="M317" s="61">
        <f t="shared" si="30"/>
        <v>7.907475057559479</v>
      </c>
    </row>
    <row r="318" spans="2:13" ht="12">
      <c r="B318" s="7">
        <v>298</v>
      </c>
      <c r="C318" s="6" t="s">
        <v>2358</v>
      </c>
      <c r="D318" s="6" t="s">
        <v>2359</v>
      </c>
      <c r="E318" s="32">
        <v>0</v>
      </c>
      <c r="F318" s="32">
        <v>0</v>
      </c>
      <c r="G318" s="55">
        <f t="shared" si="26"/>
        <v>0</v>
      </c>
      <c r="H318" s="32">
        <v>153522.67</v>
      </c>
      <c r="I318" s="32">
        <v>20921.71</v>
      </c>
      <c r="J318" s="54">
        <f t="shared" si="27"/>
        <v>0.00022011814435106685</v>
      </c>
      <c r="K318" s="67" t="str">
        <f t="shared" si="28"/>
        <v>Nuevo</v>
      </c>
      <c r="L318" s="68">
        <f t="shared" si="29"/>
        <v>0</v>
      </c>
      <c r="M318" s="61">
        <f t="shared" si="30"/>
        <v>7.3379599468685885</v>
      </c>
    </row>
    <row r="319" spans="2:13" ht="12">
      <c r="B319" s="7">
        <v>299</v>
      </c>
      <c r="C319" s="6" t="s">
        <v>1244</v>
      </c>
      <c r="D319" s="6" t="s">
        <v>1115</v>
      </c>
      <c r="E319" s="32">
        <v>0</v>
      </c>
      <c r="F319" s="32">
        <v>0</v>
      </c>
      <c r="G319" s="55">
        <f t="shared" si="26"/>
        <v>0</v>
      </c>
      <c r="H319" s="32">
        <v>153517.8</v>
      </c>
      <c r="I319" s="32">
        <v>1079.623</v>
      </c>
      <c r="J319" s="54">
        <f t="shared" si="27"/>
        <v>0.0002201111618294432</v>
      </c>
      <c r="K319" s="67" t="str">
        <f t="shared" si="28"/>
        <v>Nuevo</v>
      </c>
      <c r="L319" s="68">
        <f t="shared" si="29"/>
        <v>0</v>
      </c>
      <c r="M319" s="61">
        <f t="shared" si="30"/>
        <v>142.19574796016755</v>
      </c>
    </row>
    <row r="320" spans="2:13" ht="12">
      <c r="B320" s="7">
        <v>300</v>
      </c>
      <c r="C320" s="6" t="s">
        <v>2716</v>
      </c>
      <c r="D320" s="6" t="s">
        <v>1115</v>
      </c>
      <c r="E320" s="32">
        <v>0</v>
      </c>
      <c r="F320" s="32">
        <v>0</v>
      </c>
      <c r="G320" s="55">
        <f t="shared" si="26"/>
        <v>0</v>
      </c>
      <c r="H320" s="32">
        <v>151981.05</v>
      </c>
      <c r="I320" s="32">
        <v>1001.2</v>
      </c>
      <c r="J320" s="54">
        <f t="shared" si="27"/>
        <v>0.00021790779630478485</v>
      </c>
      <c r="K320" s="67" t="str">
        <f t="shared" si="28"/>
        <v>Nuevo</v>
      </c>
      <c r="L320" s="68">
        <f t="shared" si="29"/>
        <v>0</v>
      </c>
      <c r="M320" s="61">
        <f t="shared" si="30"/>
        <v>151.7988913304035</v>
      </c>
    </row>
    <row r="321" spans="2:13" ht="12">
      <c r="B321" s="7">
        <v>301</v>
      </c>
      <c r="C321" s="6" t="s">
        <v>1157</v>
      </c>
      <c r="D321" s="6" t="s">
        <v>1158</v>
      </c>
      <c r="E321" s="32">
        <v>0</v>
      </c>
      <c r="F321" s="32">
        <v>0</v>
      </c>
      <c r="G321" s="55">
        <f t="shared" si="26"/>
        <v>0</v>
      </c>
      <c r="H321" s="32">
        <v>151892.3</v>
      </c>
      <c r="I321" s="32">
        <v>2210</v>
      </c>
      <c r="J321" s="54">
        <f t="shared" si="27"/>
        <v>0.00021778054809244488</v>
      </c>
      <c r="K321" s="67" t="str">
        <f t="shared" si="28"/>
        <v>Nuevo</v>
      </c>
      <c r="L321" s="68">
        <f t="shared" si="29"/>
        <v>0</v>
      </c>
      <c r="M321" s="61">
        <f t="shared" si="30"/>
        <v>68.7295475113122</v>
      </c>
    </row>
    <row r="322" spans="2:13" ht="12">
      <c r="B322" s="7">
        <v>302</v>
      </c>
      <c r="C322" s="6" t="s">
        <v>242</v>
      </c>
      <c r="D322" s="6" t="s">
        <v>243</v>
      </c>
      <c r="E322" s="32">
        <v>95374.578</v>
      </c>
      <c r="F322" s="32">
        <v>22332.181</v>
      </c>
      <c r="G322" s="55">
        <f t="shared" si="26"/>
        <v>0.00021135391693292125</v>
      </c>
      <c r="H322" s="32">
        <v>151268.76</v>
      </c>
      <c r="I322" s="32">
        <v>40728.749</v>
      </c>
      <c r="J322" s="54">
        <f t="shared" si="27"/>
        <v>0.0002168865272437412</v>
      </c>
      <c r="K322" s="67">
        <f t="shared" si="28"/>
        <v>0.5860490622564014</v>
      </c>
      <c r="L322" s="68">
        <f t="shared" si="29"/>
        <v>4.270723849139499</v>
      </c>
      <c r="M322" s="61">
        <f t="shared" si="30"/>
        <v>3.7140536774159205</v>
      </c>
    </row>
    <row r="323" spans="2:13" ht="12">
      <c r="B323" s="7">
        <v>303</v>
      </c>
      <c r="C323" s="6" t="s">
        <v>2397</v>
      </c>
      <c r="D323" s="6" t="s">
        <v>1115</v>
      </c>
      <c r="E323" s="32">
        <v>0</v>
      </c>
      <c r="F323" s="32">
        <v>0</v>
      </c>
      <c r="G323" s="55">
        <f t="shared" si="26"/>
        <v>0</v>
      </c>
      <c r="H323" s="32">
        <v>150953.84</v>
      </c>
      <c r="I323" s="32">
        <v>3604.424</v>
      </c>
      <c r="J323" s="54">
        <f t="shared" si="27"/>
        <v>0.0002164350004039654</v>
      </c>
      <c r="K323" s="67" t="str">
        <f t="shared" si="28"/>
        <v>Nuevo</v>
      </c>
      <c r="L323" s="68">
        <f t="shared" si="29"/>
        <v>0</v>
      </c>
      <c r="M323" s="61">
        <f t="shared" si="30"/>
        <v>41.88015616364778</v>
      </c>
    </row>
    <row r="324" spans="2:13" ht="12">
      <c r="B324" s="7">
        <v>304</v>
      </c>
      <c r="C324" s="6" t="s">
        <v>1436</v>
      </c>
      <c r="D324" s="6" t="s">
        <v>1115</v>
      </c>
      <c r="E324" s="32">
        <v>0</v>
      </c>
      <c r="F324" s="32">
        <v>0</v>
      </c>
      <c r="G324" s="55">
        <f t="shared" si="26"/>
        <v>0</v>
      </c>
      <c r="H324" s="32">
        <v>149798.4</v>
      </c>
      <c r="I324" s="32">
        <v>1290</v>
      </c>
      <c r="J324" s="54">
        <f t="shared" si="27"/>
        <v>0.00021477835055082645</v>
      </c>
      <c r="K324" s="67" t="str">
        <f t="shared" si="28"/>
        <v>Nuevo</v>
      </c>
      <c r="L324" s="68">
        <f t="shared" si="29"/>
        <v>0</v>
      </c>
      <c r="M324" s="61">
        <f t="shared" si="30"/>
        <v>116.12279069767442</v>
      </c>
    </row>
    <row r="325" spans="2:13" ht="12">
      <c r="B325" s="7">
        <v>305</v>
      </c>
      <c r="C325" s="6" t="s">
        <v>2521</v>
      </c>
      <c r="D325" s="6" t="s">
        <v>1115</v>
      </c>
      <c r="E325" s="32">
        <v>0</v>
      </c>
      <c r="F325" s="32">
        <v>0</v>
      </c>
      <c r="G325" s="55">
        <f t="shared" si="26"/>
        <v>0</v>
      </c>
      <c r="H325" s="32">
        <v>148845.9</v>
      </c>
      <c r="I325" s="32">
        <v>4284.35</v>
      </c>
      <c r="J325" s="54">
        <f t="shared" si="27"/>
        <v>0.00021341267255360044</v>
      </c>
      <c r="K325" s="67" t="str">
        <f t="shared" si="28"/>
        <v>Nuevo</v>
      </c>
      <c r="L325" s="68">
        <f t="shared" si="29"/>
        <v>0</v>
      </c>
      <c r="M325" s="61">
        <f t="shared" si="30"/>
        <v>34.74176946327914</v>
      </c>
    </row>
    <row r="326" spans="2:13" ht="12">
      <c r="B326" s="7">
        <v>306</v>
      </c>
      <c r="C326" s="6" t="s">
        <v>551</v>
      </c>
      <c r="D326" s="6" t="s">
        <v>552</v>
      </c>
      <c r="E326" s="32">
        <v>128239.23</v>
      </c>
      <c r="F326" s="32">
        <v>5082.65</v>
      </c>
      <c r="G326" s="55">
        <f t="shared" si="26"/>
        <v>0.00028418331313572663</v>
      </c>
      <c r="H326" s="32">
        <v>148070.76</v>
      </c>
      <c r="I326" s="32">
        <v>5476.35</v>
      </c>
      <c r="J326" s="54">
        <f t="shared" si="27"/>
        <v>0.00021230129025147997</v>
      </c>
      <c r="K326" s="67">
        <f t="shared" si="28"/>
        <v>0.15464479941122544</v>
      </c>
      <c r="L326" s="68">
        <f t="shared" si="29"/>
        <v>25.230781186979236</v>
      </c>
      <c r="M326" s="61">
        <f t="shared" si="30"/>
        <v>27.038220712700976</v>
      </c>
    </row>
    <row r="327" spans="2:13" ht="12">
      <c r="B327" s="7">
        <v>307</v>
      </c>
      <c r="C327" s="6" t="s">
        <v>2717</v>
      </c>
      <c r="D327" s="6" t="s">
        <v>2718</v>
      </c>
      <c r="E327" s="32">
        <v>0</v>
      </c>
      <c r="F327" s="32">
        <v>0</v>
      </c>
      <c r="G327" s="55">
        <f t="shared" si="26"/>
        <v>0</v>
      </c>
      <c r="H327" s="32">
        <v>145692</v>
      </c>
      <c r="I327" s="32">
        <v>2200</v>
      </c>
      <c r="J327" s="54">
        <f t="shared" si="27"/>
        <v>0.00020889066537727377</v>
      </c>
      <c r="K327" s="67" t="str">
        <f t="shared" si="28"/>
        <v>Nuevo</v>
      </c>
      <c r="L327" s="68">
        <f t="shared" si="29"/>
        <v>0</v>
      </c>
      <c r="M327" s="61">
        <f t="shared" si="30"/>
        <v>66.22363636363636</v>
      </c>
    </row>
    <row r="328" spans="2:13" ht="12">
      <c r="B328" s="7">
        <v>308</v>
      </c>
      <c r="C328" s="6" t="s">
        <v>1257</v>
      </c>
      <c r="D328" s="6" t="s">
        <v>1258</v>
      </c>
      <c r="E328" s="32">
        <v>147182.44</v>
      </c>
      <c r="F328" s="32">
        <v>13637.419</v>
      </c>
      <c r="G328" s="55">
        <f t="shared" si="26"/>
        <v>0.0003261622315932519</v>
      </c>
      <c r="H328" s="32">
        <v>145317.21</v>
      </c>
      <c r="I328" s="32">
        <v>29942.425</v>
      </c>
      <c r="J328" s="54">
        <f t="shared" si="27"/>
        <v>0.00020835329796879047</v>
      </c>
      <c r="K328" s="74">
        <f t="shared" si="28"/>
        <v>-0.012672911252184726</v>
      </c>
      <c r="L328" s="68">
        <f t="shared" si="29"/>
        <v>10.792543662404155</v>
      </c>
      <c r="M328" s="61">
        <f t="shared" si="30"/>
        <v>4.853221140238308</v>
      </c>
    </row>
    <row r="329" spans="2:13" ht="12">
      <c r="B329" s="7">
        <v>309</v>
      </c>
      <c r="C329" s="6" t="s">
        <v>1493</v>
      </c>
      <c r="D329" s="6" t="s">
        <v>1494</v>
      </c>
      <c r="E329" s="32">
        <v>100</v>
      </c>
      <c r="F329" s="32">
        <v>1.212</v>
      </c>
      <c r="G329" s="55">
        <f t="shared" si="26"/>
        <v>2.216040389011433E-07</v>
      </c>
      <c r="H329" s="32">
        <v>144970</v>
      </c>
      <c r="I329" s="32">
        <v>3095.042</v>
      </c>
      <c r="J329" s="54">
        <f t="shared" si="27"/>
        <v>0.00020785547428646308</v>
      </c>
      <c r="K329" s="67">
        <f t="shared" si="28"/>
        <v>1448.7</v>
      </c>
      <c r="L329" s="68">
        <f t="shared" si="29"/>
        <v>82.50825082508251</v>
      </c>
      <c r="M329" s="61">
        <f t="shared" si="30"/>
        <v>46.83942899644011</v>
      </c>
    </row>
    <row r="330" spans="2:13" ht="12">
      <c r="B330" s="7">
        <v>310</v>
      </c>
      <c r="C330" s="6" t="s">
        <v>2522</v>
      </c>
      <c r="D330" s="6" t="s">
        <v>2523</v>
      </c>
      <c r="E330" s="32">
        <v>0</v>
      </c>
      <c r="F330" s="32">
        <v>0</v>
      </c>
      <c r="G330" s="55">
        <f t="shared" si="26"/>
        <v>0</v>
      </c>
      <c r="H330" s="32">
        <v>142604.35</v>
      </c>
      <c r="I330" s="32">
        <v>407.441</v>
      </c>
      <c r="J330" s="54">
        <f t="shared" si="27"/>
        <v>0.0002044636463031164</v>
      </c>
      <c r="K330" s="67" t="str">
        <f t="shared" si="28"/>
        <v>Nuevo</v>
      </c>
      <c r="L330" s="68">
        <f t="shared" si="29"/>
        <v>0</v>
      </c>
      <c r="M330" s="61">
        <f t="shared" si="30"/>
        <v>350.00000000000006</v>
      </c>
    </row>
    <row r="331" spans="2:13" ht="12">
      <c r="B331" s="7">
        <v>311</v>
      </c>
      <c r="C331" s="6" t="s">
        <v>2106</v>
      </c>
      <c r="D331" s="6" t="s">
        <v>1115</v>
      </c>
      <c r="E331" s="32">
        <v>0</v>
      </c>
      <c r="F331" s="32">
        <v>0</v>
      </c>
      <c r="G331" s="55">
        <f t="shared" si="26"/>
        <v>0</v>
      </c>
      <c r="H331" s="32">
        <v>142450.26</v>
      </c>
      <c r="I331" s="32">
        <v>2433.25</v>
      </c>
      <c r="J331" s="54">
        <f t="shared" si="27"/>
        <v>0.00020424271473084074</v>
      </c>
      <c r="K331" s="67" t="str">
        <f t="shared" si="28"/>
        <v>Nuevo</v>
      </c>
      <c r="L331" s="68">
        <f t="shared" si="29"/>
        <v>0</v>
      </c>
      <c r="M331" s="61">
        <f t="shared" si="30"/>
        <v>58.54320764409741</v>
      </c>
    </row>
    <row r="332" spans="2:13" ht="12">
      <c r="B332" s="7">
        <v>312</v>
      </c>
      <c r="C332" s="6" t="s">
        <v>230</v>
      </c>
      <c r="D332" s="6" t="s">
        <v>231</v>
      </c>
      <c r="E332" s="32">
        <v>138256.86</v>
      </c>
      <c r="F332" s="32">
        <v>818.607</v>
      </c>
      <c r="G332" s="55">
        <f t="shared" si="26"/>
        <v>0.0003063827858178992</v>
      </c>
      <c r="H332" s="32">
        <v>142203.3</v>
      </c>
      <c r="I332" s="32">
        <v>1459.763</v>
      </c>
      <c r="J332" s="54">
        <f t="shared" si="27"/>
        <v>0.00020388862776160718</v>
      </c>
      <c r="K332" s="67">
        <f t="shared" si="28"/>
        <v>0.028544261745854893</v>
      </c>
      <c r="L332" s="68">
        <f t="shared" si="29"/>
        <v>168.8928386881617</v>
      </c>
      <c r="M332" s="61">
        <f t="shared" si="30"/>
        <v>97.41533385898944</v>
      </c>
    </row>
    <row r="333" spans="2:13" ht="12">
      <c r="B333" s="7">
        <v>313</v>
      </c>
      <c r="C333" s="6" t="s">
        <v>474</v>
      </c>
      <c r="D333" s="6" t="s">
        <v>475</v>
      </c>
      <c r="E333" s="32">
        <v>74703.81</v>
      </c>
      <c r="F333" s="32">
        <v>3145.256</v>
      </c>
      <c r="G333" s="55">
        <f t="shared" si="26"/>
        <v>0.00016554666017303617</v>
      </c>
      <c r="H333" s="32">
        <v>140837.85</v>
      </c>
      <c r="I333" s="32">
        <v>5162.886</v>
      </c>
      <c r="J333" s="54">
        <f t="shared" si="27"/>
        <v>0.0002019308692090484</v>
      </c>
      <c r="K333" s="67">
        <f t="shared" si="28"/>
        <v>0.8852833610494566</v>
      </c>
      <c r="L333" s="68">
        <f t="shared" si="29"/>
        <v>23.75126539779274</v>
      </c>
      <c r="M333" s="61">
        <f t="shared" si="30"/>
        <v>27.278899824632965</v>
      </c>
    </row>
    <row r="334" spans="2:13" ht="12">
      <c r="B334" s="7">
        <v>314</v>
      </c>
      <c r="C334" s="6" t="s">
        <v>378</v>
      </c>
      <c r="D334" s="6" t="s">
        <v>379</v>
      </c>
      <c r="E334" s="32">
        <v>35161.09</v>
      </c>
      <c r="F334" s="32">
        <v>22925.203</v>
      </c>
      <c r="G334" s="55">
        <f t="shared" si="26"/>
        <v>7.7918395561666E-05</v>
      </c>
      <c r="H334" s="32">
        <v>140692.712</v>
      </c>
      <c r="I334" s="32">
        <v>69584.185</v>
      </c>
      <c r="J334" s="54">
        <f t="shared" si="27"/>
        <v>0.00020172277285927266</v>
      </c>
      <c r="K334" s="67">
        <f t="shared" si="28"/>
        <v>3.0013751564584608</v>
      </c>
      <c r="L334" s="68">
        <f t="shared" si="29"/>
        <v>1.5337308027326952</v>
      </c>
      <c r="M334" s="61">
        <f t="shared" si="30"/>
        <v>2.0219064432528744</v>
      </c>
    </row>
    <row r="335" spans="2:13" ht="12">
      <c r="B335" s="7">
        <v>315</v>
      </c>
      <c r="C335" s="6" t="s">
        <v>2365</v>
      </c>
      <c r="D335" s="6" t="s">
        <v>2366</v>
      </c>
      <c r="E335" s="32">
        <v>0</v>
      </c>
      <c r="F335" s="32">
        <v>0</v>
      </c>
      <c r="G335" s="55">
        <f t="shared" si="26"/>
        <v>0</v>
      </c>
      <c r="H335" s="32">
        <v>140260.2</v>
      </c>
      <c r="I335" s="32">
        <v>1400</v>
      </c>
      <c r="J335" s="54">
        <f t="shared" si="27"/>
        <v>0.00020110264464726614</v>
      </c>
      <c r="K335" s="67" t="str">
        <f t="shared" si="28"/>
        <v>Nuevo</v>
      </c>
      <c r="L335" s="68">
        <f t="shared" si="29"/>
        <v>0</v>
      </c>
      <c r="M335" s="61">
        <f t="shared" si="30"/>
        <v>100.18585714285715</v>
      </c>
    </row>
    <row r="336" spans="2:13" ht="12">
      <c r="B336" s="7">
        <v>316</v>
      </c>
      <c r="C336" s="6" t="s">
        <v>720</v>
      </c>
      <c r="D336" s="6" t="s">
        <v>721</v>
      </c>
      <c r="E336" s="32">
        <v>17964</v>
      </c>
      <c r="F336" s="32">
        <v>87320</v>
      </c>
      <c r="G336" s="55">
        <f t="shared" si="26"/>
        <v>3.980894954820138E-05</v>
      </c>
      <c r="H336" s="32">
        <v>139184.059</v>
      </c>
      <c r="I336" s="32">
        <v>235670</v>
      </c>
      <c r="J336" s="54">
        <f t="shared" si="27"/>
        <v>0.0001995596923264128</v>
      </c>
      <c r="K336" s="67">
        <f t="shared" si="28"/>
        <v>6.747943609441105</v>
      </c>
      <c r="L336" s="68">
        <f t="shared" si="29"/>
        <v>0.20572606504809896</v>
      </c>
      <c r="M336" s="61">
        <f t="shared" si="30"/>
        <v>0.5905887851656978</v>
      </c>
    </row>
    <row r="337" spans="2:13" ht="12">
      <c r="B337" s="7">
        <v>317</v>
      </c>
      <c r="C337" s="6" t="s">
        <v>834</v>
      </c>
      <c r="D337" s="6" t="s">
        <v>835</v>
      </c>
      <c r="E337" s="32">
        <v>207676.55</v>
      </c>
      <c r="F337" s="32">
        <v>1384.743</v>
      </c>
      <c r="G337" s="55">
        <f t="shared" si="26"/>
        <v>0.0004602196226505523</v>
      </c>
      <c r="H337" s="32">
        <v>136957.35</v>
      </c>
      <c r="I337" s="32">
        <v>828.4</v>
      </c>
      <c r="J337" s="54">
        <f t="shared" si="27"/>
        <v>0.00019636707554160948</v>
      </c>
      <c r="K337" s="74">
        <f t="shared" si="28"/>
        <v>-0.3405256876618953</v>
      </c>
      <c r="L337" s="68">
        <f t="shared" si="29"/>
        <v>149.97479676734238</v>
      </c>
      <c r="M337" s="61">
        <f t="shared" si="30"/>
        <v>165.327559150169</v>
      </c>
    </row>
    <row r="338" spans="2:13" ht="12">
      <c r="B338" s="7">
        <v>318</v>
      </c>
      <c r="C338" s="6" t="s">
        <v>328</v>
      </c>
      <c r="D338" s="6" t="s">
        <v>339</v>
      </c>
      <c r="E338" s="32">
        <v>130296.3</v>
      </c>
      <c r="F338" s="32">
        <v>1407.78</v>
      </c>
      <c r="G338" s="55">
        <f t="shared" si="26"/>
        <v>0.0002887418633387504</v>
      </c>
      <c r="H338" s="32">
        <v>136881.92</v>
      </c>
      <c r="I338" s="32">
        <v>1627.515</v>
      </c>
      <c r="J338" s="54">
        <f t="shared" si="27"/>
        <v>0.00019625892531449057</v>
      </c>
      <c r="K338" s="67">
        <f t="shared" si="28"/>
        <v>0.050543415277333414</v>
      </c>
      <c r="L338" s="68">
        <f t="shared" si="29"/>
        <v>92.55444742786516</v>
      </c>
      <c r="M338" s="61">
        <f t="shared" si="30"/>
        <v>84.10485924860907</v>
      </c>
    </row>
    <row r="339" spans="2:13" ht="12">
      <c r="B339" s="7">
        <v>319</v>
      </c>
      <c r="C339" s="6" t="s">
        <v>1137</v>
      </c>
      <c r="D339" s="6" t="s">
        <v>1115</v>
      </c>
      <c r="E339" s="32">
        <v>0</v>
      </c>
      <c r="F339" s="32">
        <v>0</v>
      </c>
      <c r="G339" s="55">
        <f t="shared" si="26"/>
        <v>0</v>
      </c>
      <c r="H339" s="32">
        <v>136577.7</v>
      </c>
      <c r="I339" s="32">
        <v>17555</v>
      </c>
      <c r="J339" s="54">
        <f t="shared" si="27"/>
        <v>0.00019582273994932933</v>
      </c>
      <c r="K339" s="67" t="str">
        <f t="shared" si="28"/>
        <v>Nuevo</v>
      </c>
      <c r="L339" s="68">
        <f t="shared" si="29"/>
        <v>0</v>
      </c>
      <c r="M339" s="61">
        <f t="shared" si="30"/>
        <v>7.779988607234407</v>
      </c>
    </row>
    <row r="340" spans="2:13" ht="12">
      <c r="B340" s="7">
        <v>320</v>
      </c>
      <c r="C340" s="6" t="s">
        <v>687</v>
      </c>
      <c r="D340" s="6" t="s">
        <v>688</v>
      </c>
      <c r="E340" s="32">
        <v>54927.9</v>
      </c>
      <c r="F340" s="32">
        <v>1054.171</v>
      </c>
      <c r="G340" s="55">
        <f t="shared" si="26"/>
        <v>0.0001217224448835811</v>
      </c>
      <c r="H340" s="32">
        <v>135731.81</v>
      </c>
      <c r="I340" s="32">
        <v>2235.021</v>
      </c>
      <c r="J340" s="54">
        <f t="shared" si="27"/>
        <v>0.0001946099175230054</v>
      </c>
      <c r="K340" s="67">
        <f t="shared" si="28"/>
        <v>1.4710904658652524</v>
      </c>
      <c r="L340" s="68">
        <f t="shared" si="29"/>
        <v>52.105303598752</v>
      </c>
      <c r="M340" s="61">
        <f t="shared" si="30"/>
        <v>60.729545717914945</v>
      </c>
    </row>
    <row r="341" spans="2:13" ht="12">
      <c r="B341" s="7">
        <v>321</v>
      </c>
      <c r="C341" s="6" t="s">
        <v>1299</v>
      </c>
      <c r="D341" s="6" t="s">
        <v>1115</v>
      </c>
      <c r="E341" s="32">
        <v>0</v>
      </c>
      <c r="F341" s="32">
        <v>0</v>
      </c>
      <c r="G341" s="55">
        <f t="shared" si="26"/>
        <v>0</v>
      </c>
      <c r="H341" s="32">
        <v>135403.02</v>
      </c>
      <c r="I341" s="32">
        <v>9903.673</v>
      </c>
      <c r="J341" s="54">
        <f t="shared" si="27"/>
        <v>0.00019413850411753773</v>
      </c>
      <c r="K341" s="67" t="str">
        <f t="shared" si="28"/>
        <v>Nuevo</v>
      </c>
      <c r="L341" s="68">
        <f t="shared" si="29"/>
        <v>0</v>
      </c>
      <c r="M341" s="61">
        <f t="shared" si="30"/>
        <v>13.67200027706892</v>
      </c>
    </row>
    <row r="342" spans="2:13" ht="12">
      <c r="B342" s="7">
        <v>322</v>
      </c>
      <c r="C342" s="6" t="s">
        <v>450</v>
      </c>
      <c r="D342" s="6" t="s">
        <v>451</v>
      </c>
      <c r="E342" s="32">
        <v>128051.85</v>
      </c>
      <c r="F342" s="32">
        <v>6155.648</v>
      </c>
      <c r="G342" s="55">
        <f t="shared" si="26"/>
        <v>0.0002837680714876337</v>
      </c>
      <c r="H342" s="32">
        <v>133185.4</v>
      </c>
      <c r="I342" s="32">
        <v>6268</v>
      </c>
      <c r="J342" s="54">
        <f t="shared" si="27"/>
        <v>0.00019095891898346072</v>
      </c>
      <c r="K342" s="67">
        <f t="shared" si="28"/>
        <v>0.04008961994691984</v>
      </c>
      <c r="L342" s="68">
        <f t="shared" si="29"/>
        <v>20.80233470139943</v>
      </c>
      <c r="M342" s="61">
        <f t="shared" si="30"/>
        <v>21.248468410976386</v>
      </c>
    </row>
    <row r="343" spans="2:13" ht="12">
      <c r="B343" s="7">
        <v>323</v>
      </c>
      <c r="C343" s="6" t="s">
        <v>596</v>
      </c>
      <c r="D343" s="6" t="s">
        <v>597</v>
      </c>
      <c r="E343" s="32">
        <v>21925</v>
      </c>
      <c r="F343" s="32">
        <v>2680</v>
      </c>
      <c r="G343" s="55">
        <f t="shared" si="26"/>
        <v>4.858668552907567E-05</v>
      </c>
      <c r="H343" s="32">
        <v>132467.05</v>
      </c>
      <c r="I343" s="32">
        <v>16758</v>
      </c>
      <c r="J343" s="54">
        <f t="shared" si="27"/>
        <v>0.00018992896119941104</v>
      </c>
      <c r="K343" s="67">
        <f t="shared" si="28"/>
        <v>5.041826681870011</v>
      </c>
      <c r="L343" s="68">
        <f t="shared" si="29"/>
        <v>8.180970149253731</v>
      </c>
      <c r="M343" s="61">
        <f t="shared" si="30"/>
        <v>7.904705215419501</v>
      </c>
    </row>
    <row r="344" spans="2:13" ht="12">
      <c r="B344" s="7">
        <v>324</v>
      </c>
      <c r="C344" s="6" t="s">
        <v>1715</v>
      </c>
      <c r="D344" s="6" t="s">
        <v>1716</v>
      </c>
      <c r="E344" s="32">
        <v>214557.44</v>
      </c>
      <c r="F344" s="32">
        <v>25705.7</v>
      </c>
      <c r="G344" s="55">
        <f t="shared" si="26"/>
        <v>0.0004754679528028972</v>
      </c>
      <c r="H344" s="32">
        <v>132202.09</v>
      </c>
      <c r="I344" s="32">
        <v>15466.66</v>
      </c>
      <c r="J344" s="54">
        <f t="shared" si="27"/>
        <v>0.00018954906614204097</v>
      </c>
      <c r="K344" s="74">
        <f t="shared" si="28"/>
        <v>-0.38383823930785155</v>
      </c>
      <c r="L344" s="68">
        <f t="shared" si="29"/>
        <v>8.346687310596483</v>
      </c>
      <c r="M344" s="61">
        <f t="shared" si="30"/>
        <v>8.547552606703709</v>
      </c>
    </row>
    <row r="345" spans="2:13" ht="12">
      <c r="B345" s="7">
        <v>325</v>
      </c>
      <c r="C345" s="6" t="s">
        <v>1751</v>
      </c>
      <c r="D345" s="6" t="s">
        <v>1752</v>
      </c>
      <c r="E345" s="32">
        <v>108674.532</v>
      </c>
      <c r="F345" s="32">
        <v>3241.32</v>
      </c>
      <c r="G345" s="55">
        <f t="shared" si="26"/>
        <v>0.00024082715216891545</v>
      </c>
      <c r="H345" s="32">
        <v>131410.984</v>
      </c>
      <c r="I345" s="32">
        <v>3410.139</v>
      </c>
      <c r="J345" s="54">
        <f t="shared" si="27"/>
        <v>0.00018841479206574335</v>
      </c>
      <c r="K345" s="67">
        <f t="shared" si="28"/>
        <v>0.20921601024239966</v>
      </c>
      <c r="L345" s="68">
        <f t="shared" si="29"/>
        <v>33.5278627225945</v>
      </c>
      <c r="M345" s="61">
        <f t="shared" si="30"/>
        <v>38.535374657748555</v>
      </c>
    </row>
    <row r="346" spans="2:13" ht="12">
      <c r="B346" s="7">
        <v>326</v>
      </c>
      <c r="C346" s="6" t="s">
        <v>1439</v>
      </c>
      <c r="D346" s="6" t="s">
        <v>1440</v>
      </c>
      <c r="E346" s="32">
        <v>210000</v>
      </c>
      <c r="F346" s="32">
        <v>2940.25</v>
      </c>
      <c r="G346" s="55">
        <f t="shared" si="26"/>
        <v>0.00046536848169240094</v>
      </c>
      <c r="H346" s="32">
        <v>131357.5</v>
      </c>
      <c r="I346" s="32">
        <v>1350</v>
      </c>
      <c r="J346" s="54">
        <f t="shared" si="27"/>
        <v>0.0001883381076331936</v>
      </c>
      <c r="K346" s="74">
        <f t="shared" si="28"/>
        <v>-0.37448809523809523</v>
      </c>
      <c r="L346" s="68">
        <f t="shared" si="29"/>
        <v>71.42249808689738</v>
      </c>
      <c r="M346" s="61">
        <f t="shared" si="30"/>
        <v>97.30185185185185</v>
      </c>
    </row>
    <row r="347" spans="2:13" ht="12">
      <c r="B347" s="7">
        <v>327</v>
      </c>
      <c r="C347" s="6" t="s">
        <v>430</v>
      </c>
      <c r="D347" s="6" t="s">
        <v>431</v>
      </c>
      <c r="E347" s="32">
        <v>30173</v>
      </c>
      <c r="F347" s="32">
        <v>483.957</v>
      </c>
      <c r="G347" s="55">
        <f t="shared" si="26"/>
        <v>6.686458665764197E-05</v>
      </c>
      <c r="H347" s="32">
        <v>130271.5</v>
      </c>
      <c r="I347" s="32">
        <v>1396.662</v>
      </c>
      <c r="J347" s="54">
        <f t="shared" si="27"/>
        <v>0.00018678101964895479</v>
      </c>
      <c r="K347" s="67">
        <f t="shared" si="28"/>
        <v>3.3174858317038414</v>
      </c>
      <c r="L347" s="68">
        <f t="shared" si="29"/>
        <v>62.34644813485496</v>
      </c>
      <c r="M347" s="61">
        <f t="shared" si="30"/>
        <v>93.27346201156757</v>
      </c>
    </row>
    <row r="348" spans="2:13" ht="12">
      <c r="B348" s="7">
        <v>328</v>
      </c>
      <c r="C348" s="6" t="s">
        <v>561</v>
      </c>
      <c r="D348" s="6" t="s">
        <v>562</v>
      </c>
      <c r="E348" s="32">
        <v>109158.7</v>
      </c>
      <c r="F348" s="32">
        <v>2163.85</v>
      </c>
      <c r="G348" s="55">
        <f t="shared" si="26"/>
        <v>0.00024190008801198233</v>
      </c>
      <c r="H348" s="32">
        <v>129953.67</v>
      </c>
      <c r="I348" s="32">
        <v>2922.65</v>
      </c>
      <c r="J348" s="54">
        <f t="shared" si="27"/>
        <v>0.00018632532050159696</v>
      </c>
      <c r="K348" s="67">
        <f t="shared" si="28"/>
        <v>0.19050217710544382</v>
      </c>
      <c r="L348" s="68">
        <f t="shared" si="29"/>
        <v>50.446518936155464</v>
      </c>
      <c r="M348" s="61">
        <f t="shared" si="30"/>
        <v>44.46432860588849</v>
      </c>
    </row>
    <row r="349" spans="2:13" ht="12">
      <c r="B349" s="7">
        <v>329</v>
      </c>
      <c r="C349" s="6" t="s">
        <v>1455</v>
      </c>
      <c r="D349" s="6" t="s">
        <v>1456</v>
      </c>
      <c r="E349" s="32">
        <v>0</v>
      </c>
      <c r="F349" s="32">
        <v>0</v>
      </c>
      <c r="G349" s="55">
        <f t="shared" si="26"/>
        <v>0</v>
      </c>
      <c r="H349" s="32">
        <v>129752.2</v>
      </c>
      <c r="I349" s="32">
        <v>2850</v>
      </c>
      <c r="J349" s="54">
        <f t="shared" si="27"/>
        <v>0.0001860364563062152</v>
      </c>
      <c r="K349" s="67" t="str">
        <f t="shared" si="28"/>
        <v>Nuevo</v>
      </c>
      <c r="L349" s="68">
        <f t="shared" si="29"/>
        <v>0</v>
      </c>
      <c r="M349" s="61">
        <f t="shared" si="30"/>
        <v>45.527087719298244</v>
      </c>
    </row>
    <row r="350" spans="2:13" ht="12">
      <c r="B350" s="7">
        <v>330</v>
      </c>
      <c r="C350" s="6" t="s">
        <v>922</v>
      </c>
      <c r="D350" s="6" t="s">
        <v>923</v>
      </c>
      <c r="E350" s="32">
        <v>8397.85</v>
      </c>
      <c r="F350" s="32">
        <v>332.86</v>
      </c>
      <c r="G350" s="55">
        <f t="shared" si="26"/>
        <v>1.8609974780859666E-05</v>
      </c>
      <c r="H350" s="32">
        <v>129271.06</v>
      </c>
      <c r="I350" s="32">
        <v>20309.58</v>
      </c>
      <c r="J350" s="54">
        <f t="shared" si="27"/>
        <v>0.00018534660611032507</v>
      </c>
      <c r="K350" s="67">
        <f t="shared" si="28"/>
        <v>14.393351869823823</v>
      </c>
      <c r="L350" s="68">
        <f t="shared" si="29"/>
        <v>25.22937571351319</v>
      </c>
      <c r="M350" s="61">
        <f t="shared" si="30"/>
        <v>6.3650287204363645</v>
      </c>
    </row>
    <row r="351" spans="2:13" ht="12">
      <c r="B351" s="7">
        <v>331</v>
      </c>
      <c r="C351" s="6" t="s">
        <v>192</v>
      </c>
      <c r="D351" s="6" t="s">
        <v>193</v>
      </c>
      <c r="E351" s="32">
        <v>75643.15</v>
      </c>
      <c r="F351" s="32">
        <v>374.43</v>
      </c>
      <c r="G351" s="55">
        <f t="shared" si="26"/>
        <v>0.0001676282755520502</v>
      </c>
      <c r="H351" s="32">
        <v>128362.18</v>
      </c>
      <c r="I351" s="32">
        <v>875.5</v>
      </c>
      <c r="J351" s="54">
        <f t="shared" si="27"/>
        <v>0.00018404346971334997</v>
      </c>
      <c r="K351" s="67">
        <f t="shared" si="28"/>
        <v>0.696943873966116</v>
      </c>
      <c r="L351" s="68">
        <f t="shared" si="29"/>
        <v>202.02214031995297</v>
      </c>
      <c r="M351" s="61">
        <f t="shared" si="30"/>
        <v>146.6158537978298</v>
      </c>
    </row>
    <row r="352" spans="2:13" ht="12">
      <c r="B352" s="7">
        <v>332</v>
      </c>
      <c r="C352" s="6" t="s">
        <v>1129</v>
      </c>
      <c r="D352" s="6" t="s">
        <v>1130</v>
      </c>
      <c r="E352" s="32">
        <v>28942.8</v>
      </c>
      <c r="F352" s="32">
        <v>559.975</v>
      </c>
      <c r="G352" s="55">
        <f t="shared" si="26"/>
        <v>6.41384137710801E-05</v>
      </c>
      <c r="H352" s="32">
        <v>127764.7</v>
      </c>
      <c r="I352" s="32">
        <v>1349.212</v>
      </c>
      <c r="J352" s="54">
        <f t="shared" si="27"/>
        <v>0.00018318681324113728</v>
      </c>
      <c r="K352" s="67">
        <f t="shared" si="28"/>
        <v>3.414386306784416</v>
      </c>
      <c r="L352" s="68">
        <f t="shared" si="29"/>
        <v>51.68587883387651</v>
      </c>
      <c r="M352" s="61">
        <f t="shared" si="30"/>
        <v>94.69579280350308</v>
      </c>
    </row>
    <row r="353" spans="2:13" ht="12">
      <c r="B353" s="7">
        <v>333</v>
      </c>
      <c r="C353" s="6" t="s">
        <v>2124</v>
      </c>
      <c r="D353" s="6" t="s">
        <v>2125</v>
      </c>
      <c r="E353" s="32">
        <v>15048.1</v>
      </c>
      <c r="F353" s="32">
        <v>227</v>
      </c>
      <c r="G353" s="55">
        <f t="shared" si="26"/>
        <v>3.334719737788295E-05</v>
      </c>
      <c r="H353" s="32">
        <v>126263.19</v>
      </c>
      <c r="I353" s="32">
        <v>2605.789</v>
      </c>
      <c r="J353" s="54">
        <f t="shared" si="27"/>
        <v>0.0001810339742179196</v>
      </c>
      <c r="K353" s="67">
        <f t="shared" si="28"/>
        <v>7.390640014353972</v>
      </c>
      <c r="L353" s="68">
        <f t="shared" si="29"/>
        <v>66.29118942731277</v>
      </c>
      <c r="M353" s="61">
        <f t="shared" si="30"/>
        <v>48.45487873346614</v>
      </c>
    </row>
    <row r="354" spans="2:13" ht="12">
      <c r="B354" s="7">
        <v>334</v>
      </c>
      <c r="C354" s="6" t="s">
        <v>347</v>
      </c>
      <c r="D354" s="6" t="s">
        <v>348</v>
      </c>
      <c r="E354" s="32">
        <v>177887.157</v>
      </c>
      <c r="F354" s="32">
        <v>17268.02</v>
      </c>
      <c r="G354" s="55">
        <f t="shared" si="26"/>
        <v>0.0003942051245984179</v>
      </c>
      <c r="H354" s="32">
        <v>125485.227</v>
      </c>
      <c r="I354" s="32">
        <v>14936.754</v>
      </c>
      <c r="J354" s="54">
        <f t="shared" si="27"/>
        <v>0.00017991854434730968</v>
      </c>
      <c r="K354" s="74">
        <f t="shared" si="28"/>
        <v>-0.2945796137491815</v>
      </c>
      <c r="L354" s="68">
        <f t="shared" si="29"/>
        <v>10.301537582189503</v>
      </c>
      <c r="M354" s="61">
        <f t="shared" si="30"/>
        <v>8.401104215815565</v>
      </c>
    </row>
    <row r="355" spans="2:13" ht="12">
      <c r="B355" s="7">
        <v>335</v>
      </c>
      <c r="C355" s="6" t="s">
        <v>636</v>
      </c>
      <c r="D355" s="6" t="s">
        <v>637</v>
      </c>
      <c r="E355" s="32">
        <v>377150.14</v>
      </c>
      <c r="F355" s="32">
        <v>156942</v>
      </c>
      <c r="G355" s="55">
        <f t="shared" si="26"/>
        <v>0.0008357799429613165</v>
      </c>
      <c r="H355" s="32">
        <v>125201.32</v>
      </c>
      <c r="I355" s="32">
        <v>78076</v>
      </c>
      <c r="J355" s="54">
        <f t="shared" si="27"/>
        <v>0.00017951148340961053</v>
      </c>
      <c r="K355" s="74">
        <f t="shared" si="28"/>
        <v>-0.6680332135101421</v>
      </c>
      <c r="L355" s="68">
        <f t="shared" si="29"/>
        <v>2.403117967147099</v>
      </c>
      <c r="M355" s="61">
        <f t="shared" si="30"/>
        <v>1.6035826630462626</v>
      </c>
    </row>
    <row r="356" spans="2:13" ht="12">
      <c r="B356" s="7">
        <v>336</v>
      </c>
      <c r="C356" s="6" t="s">
        <v>553</v>
      </c>
      <c r="D356" s="6" t="s">
        <v>554</v>
      </c>
      <c r="E356" s="32">
        <v>49891.4</v>
      </c>
      <c r="F356" s="32">
        <v>6010</v>
      </c>
      <c r="G356" s="55">
        <f t="shared" si="26"/>
        <v>0.00011056135746432501</v>
      </c>
      <c r="H356" s="32">
        <v>124862.9</v>
      </c>
      <c r="I356" s="32">
        <v>14347.2</v>
      </c>
      <c r="J356" s="54">
        <f t="shared" si="27"/>
        <v>0.0001790262626769898</v>
      </c>
      <c r="K356" s="67">
        <f t="shared" si="28"/>
        <v>1.5026938510444685</v>
      </c>
      <c r="L356" s="68">
        <f t="shared" si="29"/>
        <v>8.301397670549084</v>
      </c>
      <c r="M356" s="61">
        <f t="shared" si="30"/>
        <v>8.702945522471282</v>
      </c>
    </row>
    <row r="357" spans="2:13" ht="12">
      <c r="B357" s="7">
        <v>337</v>
      </c>
      <c r="C357" s="6" t="s">
        <v>332</v>
      </c>
      <c r="D357" s="6" t="s">
        <v>371</v>
      </c>
      <c r="E357" s="32">
        <v>47322.5</v>
      </c>
      <c r="F357" s="32">
        <v>485.43</v>
      </c>
      <c r="G357" s="55">
        <f t="shared" si="26"/>
        <v>0.00010486857130899355</v>
      </c>
      <c r="H357" s="32">
        <v>123789.75</v>
      </c>
      <c r="I357" s="32">
        <v>1938.85</v>
      </c>
      <c r="J357" s="54">
        <f t="shared" si="27"/>
        <v>0.00017748759880011517</v>
      </c>
      <c r="K357" s="67">
        <f t="shared" si="28"/>
        <v>1.6158751122616093</v>
      </c>
      <c r="L357" s="68">
        <f t="shared" si="29"/>
        <v>97.48573429742702</v>
      </c>
      <c r="M357" s="61">
        <f t="shared" si="30"/>
        <v>63.846996931170544</v>
      </c>
    </row>
    <row r="358" spans="2:13" ht="12">
      <c r="B358" s="7">
        <v>338</v>
      </c>
      <c r="C358" s="6" t="s">
        <v>1122</v>
      </c>
      <c r="D358" s="6" t="s">
        <v>1123</v>
      </c>
      <c r="E358" s="32">
        <v>0</v>
      </c>
      <c r="F358" s="32">
        <v>0</v>
      </c>
      <c r="G358" s="55">
        <f t="shared" si="26"/>
        <v>0</v>
      </c>
      <c r="H358" s="32">
        <v>123216</v>
      </c>
      <c r="I358" s="32">
        <v>6545.5</v>
      </c>
      <c r="J358" s="54">
        <f t="shared" si="27"/>
        <v>0.00017666496599076247</v>
      </c>
      <c r="K358" s="67" t="str">
        <f t="shared" si="28"/>
        <v>Nuevo</v>
      </c>
      <c r="L358" s="68">
        <f t="shared" si="29"/>
        <v>0</v>
      </c>
      <c r="M358" s="61">
        <f t="shared" si="30"/>
        <v>18.824535940722633</v>
      </c>
    </row>
    <row r="359" spans="2:13" ht="12">
      <c r="B359" s="7">
        <v>339</v>
      </c>
      <c r="C359" s="6" t="s">
        <v>256</v>
      </c>
      <c r="D359" s="6" t="s">
        <v>257</v>
      </c>
      <c r="E359" s="32">
        <v>229867.12</v>
      </c>
      <c r="F359" s="32">
        <v>5980</v>
      </c>
      <c r="G359" s="55">
        <f t="shared" si="26"/>
        <v>0.0005093948220257378</v>
      </c>
      <c r="H359" s="32">
        <v>122651.97</v>
      </c>
      <c r="I359" s="32">
        <v>2664</v>
      </c>
      <c r="J359" s="54">
        <f t="shared" si="27"/>
        <v>0.00017585626954900354</v>
      </c>
      <c r="K359" s="74">
        <f t="shared" si="28"/>
        <v>-0.46642229649895117</v>
      </c>
      <c r="L359" s="68">
        <f t="shared" si="29"/>
        <v>38.43931772575251</v>
      </c>
      <c r="M359" s="61">
        <f t="shared" si="30"/>
        <v>46.040529279279276</v>
      </c>
    </row>
    <row r="360" spans="2:13" ht="12">
      <c r="B360" s="7">
        <v>340</v>
      </c>
      <c r="C360" s="6" t="s">
        <v>876</v>
      </c>
      <c r="D360" s="6" t="s">
        <v>877</v>
      </c>
      <c r="E360" s="32">
        <v>92333.45</v>
      </c>
      <c r="F360" s="32">
        <v>933</v>
      </c>
      <c r="G360" s="55">
        <f t="shared" si="26"/>
        <v>0.0002046146544567677</v>
      </c>
      <c r="H360" s="32">
        <v>121956.143</v>
      </c>
      <c r="I360" s="32">
        <v>1314.342</v>
      </c>
      <c r="J360" s="54">
        <f t="shared" si="27"/>
        <v>0.00017485860485212605</v>
      </c>
      <c r="K360" s="67">
        <f t="shared" si="28"/>
        <v>0.3208229845196946</v>
      </c>
      <c r="L360" s="68">
        <f t="shared" si="29"/>
        <v>98.96404072883172</v>
      </c>
      <c r="M360" s="61">
        <f t="shared" si="30"/>
        <v>92.7887437211928</v>
      </c>
    </row>
    <row r="361" spans="2:13" ht="12">
      <c r="B361" s="7">
        <v>341</v>
      </c>
      <c r="C361" s="6" t="s">
        <v>947</v>
      </c>
      <c r="D361" s="6" t="s">
        <v>948</v>
      </c>
      <c r="E361" s="32">
        <v>43905</v>
      </c>
      <c r="F361" s="32">
        <v>16920</v>
      </c>
      <c r="G361" s="55">
        <f t="shared" si="26"/>
        <v>9.729525327954698E-05</v>
      </c>
      <c r="H361" s="32">
        <v>121876</v>
      </c>
      <c r="I361" s="32">
        <v>29010</v>
      </c>
      <c r="J361" s="54">
        <f t="shared" si="27"/>
        <v>0.0001747436972072634</v>
      </c>
      <c r="K361" s="67">
        <f t="shared" si="28"/>
        <v>1.7759025167976312</v>
      </c>
      <c r="L361" s="68">
        <f t="shared" si="29"/>
        <v>2.594858156028369</v>
      </c>
      <c r="M361" s="61">
        <f t="shared" si="30"/>
        <v>4.201172009651844</v>
      </c>
    </row>
    <row r="362" spans="2:13" ht="12">
      <c r="B362" s="7">
        <v>342</v>
      </c>
      <c r="C362" s="6" t="s">
        <v>634</v>
      </c>
      <c r="D362" s="6" t="s">
        <v>635</v>
      </c>
      <c r="E362" s="32">
        <v>295202.04</v>
      </c>
      <c r="F362" s="32">
        <v>2517</v>
      </c>
      <c r="G362" s="55">
        <f t="shared" si="26"/>
        <v>0.0006541796435585686</v>
      </c>
      <c r="H362" s="32">
        <v>121843.423</v>
      </c>
      <c r="I362" s="32">
        <v>864.921</v>
      </c>
      <c r="J362" s="54">
        <f t="shared" si="27"/>
        <v>0.00017469698886908426</v>
      </c>
      <c r="K362" s="74">
        <f t="shared" si="28"/>
        <v>-0.5872541294091328</v>
      </c>
      <c r="L362" s="68">
        <f t="shared" si="29"/>
        <v>117.28328963051251</v>
      </c>
      <c r="M362" s="61">
        <f t="shared" si="30"/>
        <v>140.8723143500967</v>
      </c>
    </row>
    <row r="363" spans="2:13" ht="12">
      <c r="B363" s="7">
        <v>343</v>
      </c>
      <c r="C363" s="6" t="s">
        <v>1104</v>
      </c>
      <c r="D363" s="6" t="s">
        <v>1105</v>
      </c>
      <c r="E363" s="32">
        <v>0</v>
      </c>
      <c r="F363" s="32">
        <v>0</v>
      </c>
      <c r="G363" s="55">
        <f t="shared" si="26"/>
        <v>0</v>
      </c>
      <c r="H363" s="32">
        <v>120821.49</v>
      </c>
      <c r="I363" s="32">
        <v>4819</v>
      </c>
      <c r="J363" s="54">
        <f t="shared" si="27"/>
        <v>0.00017323175903943684</v>
      </c>
      <c r="K363" s="67" t="str">
        <f t="shared" si="28"/>
        <v>Nuevo</v>
      </c>
      <c r="L363" s="68">
        <f t="shared" si="29"/>
        <v>0</v>
      </c>
      <c r="M363" s="61">
        <f t="shared" si="30"/>
        <v>25.071900809296537</v>
      </c>
    </row>
    <row r="364" spans="2:13" ht="12">
      <c r="B364" s="7">
        <v>344</v>
      </c>
      <c r="C364" s="6" t="s">
        <v>651</v>
      </c>
      <c r="D364" s="6" t="s">
        <v>652</v>
      </c>
      <c r="E364" s="32">
        <v>82008.27</v>
      </c>
      <c r="F364" s="32">
        <v>3172.058</v>
      </c>
      <c r="G364" s="55">
        <f t="shared" si="26"/>
        <v>0.00018173363855295466</v>
      </c>
      <c r="H364" s="32">
        <v>120523.6</v>
      </c>
      <c r="I364" s="32">
        <v>4292.288</v>
      </c>
      <c r="J364" s="54">
        <f t="shared" si="27"/>
        <v>0.0001728046495186036</v>
      </c>
      <c r="K364" s="67">
        <f t="shared" si="28"/>
        <v>0.4696517802411879</v>
      </c>
      <c r="L364" s="68">
        <f t="shared" si="29"/>
        <v>25.853332442218903</v>
      </c>
      <c r="M364" s="61">
        <f t="shared" si="30"/>
        <v>28.07910373208881</v>
      </c>
    </row>
    <row r="365" spans="2:13" ht="12">
      <c r="B365" s="7">
        <v>345</v>
      </c>
      <c r="C365" s="6" t="s">
        <v>2719</v>
      </c>
      <c r="D365" s="6" t="s">
        <v>1115</v>
      </c>
      <c r="E365" s="32">
        <v>0</v>
      </c>
      <c r="F365" s="32">
        <v>0</v>
      </c>
      <c r="G365" s="55">
        <f t="shared" si="26"/>
        <v>0</v>
      </c>
      <c r="H365" s="32">
        <v>120102</v>
      </c>
      <c r="I365" s="32">
        <v>1100</v>
      </c>
      <c r="J365" s="54">
        <f t="shared" si="27"/>
        <v>0.00017220016674313851</v>
      </c>
      <c r="K365" s="67" t="str">
        <f t="shared" si="28"/>
        <v>Nuevo</v>
      </c>
      <c r="L365" s="68">
        <f t="shared" si="29"/>
        <v>0</v>
      </c>
      <c r="M365" s="61">
        <f t="shared" si="30"/>
        <v>109.18363636363637</v>
      </c>
    </row>
    <row r="366" spans="2:13" ht="12">
      <c r="B366" s="7">
        <v>346</v>
      </c>
      <c r="C366" s="6" t="s">
        <v>569</v>
      </c>
      <c r="D366" s="6" t="s">
        <v>570</v>
      </c>
      <c r="E366" s="32">
        <v>78465.563</v>
      </c>
      <c r="F366" s="32">
        <v>1057.544</v>
      </c>
      <c r="G366" s="55">
        <f t="shared" si="26"/>
        <v>0.0001738828567545211</v>
      </c>
      <c r="H366" s="32">
        <v>118788.012</v>
      </c>
      <c r="I366" s="32">
        <v>1365.785</v>
      </c>
      <c r="J366" s="54">
        <f t="shared" si="27"/>
        <v>0.00017031619351456212</v>
      </c>
      <c r="K366" s="67">
        <f t="shared" si="28"/>
        <v>0.5138872067992428</v>
      </c>
      <c r="L366" s="68">
        <f t="shared" si="29"/>
        <v>74.1960268319805</v>
      </c>
      <c r="M366" s="61">
        <f t="shared" si="30"/>
        <v>86.97416650497699</v>
      </c>
    </row>
    <row r="367" spans="2:13" ht="12">
      <c r="B367" s="7">
        <v>347</v>
      </c>
      <c r="C367" s="6" t="s">
        <v>659</v>
      </c>
      <c r="D367" s="6" t="s">
        <v>660</v>
      </c>
      <c r="E367" s="32">
        <v>106023.15</v>
      </c>
      <c r="F367" s="32">
        <v>12336.75</v>
      </c>
      <c r="G367" s="55">
        <f t="shared" si="26"/>
        <v>0.00023495158257021752</v>
      </c>
      <c r="H367" s="32">
        <v>118484.3</v>
      </c>
      <c r="I367" s="32">
        <v>13171.1</v>
      </c>
      <c r="J367" s="54">
        <f t="shared" si="27"/>
        <v>0.00016988073651099937</v>
      </c>
      <c r="K367" s="67">
        <f t="shared" si="28"/>
        <v>0.11753235024614916</v>
      </c>
      <c r="L367" s="68">
        <f t="shared" si="29"/>
        <v>8.594090826190042</v>
      </c>
      <c r="M367" s="61">
        <f t="shared" si="30"/>
        <v>8.995778636560347</v>
      </c>
    </row>
    <row r="368" spans="2:13" ht="12">
      <c r="B368" s="7">
        <v>348</v>
      </c>
      <c r="C368" s="6" t="s">
        <v>1459</v>
      </c>
      <c r="D368" s="6" t="s">
        <v>1460</v>
      </c>
      <c r="E368" s="32">
        <v>40018.37</v>
      </c>
      <c r="F368" s="32">
        <v>2783.5</v>
      </c>
      <c r="G368" s="55">
        <f t="shared" si="26"/>
        <v>8.868232422240347E-05</v>
      </c>
      <c r="H368" s="32">
        <v>117914</v>
      </c>
      <c r="I368" s="32">
        <v>6944.5</v>
      </c>
      <c r="J368" s="54">
        <f t="shared" si="27"/>
        <v>0.00016906305025187287</v>
      </c>
      <c r="K368" s="67">
        <f t="shared" si="28"/>
        <v>1.9464968213348017</v>
      </c>
      <c r="L368" s="68">
        <f t="shared" si="29"/>
        <v>14.376996587030717</v>
      </c>
      <c r="M368" s="61">
        <f t="shared" si="30"/>
        <v>16.979480164158687</v>
      </c>
    </row>
    <row r="369" spans="2:13" ht="12">
      <c r="B369" s="7">
        <v>349</v>
      </c>
      <c r="C369" s="6" t="s">
        <v>1865</v>
      </c>
      <c r="D369" s="6" t="s">
        <v>1866</v>
      </c>
      <c r="E369" s="32">
        <v>16200</v>
      </c>
      <c r="F369" s="32">
        <v>1897.8</v>
      </c>
      <c r="G369" s="55">
        <f t="shared" si="26"/>
        <v>3.5899854301985215E-05</v>
      </c>
      <c r="H369" s="32">
        <v>117886.25</v>
      </c>
      <c r="I369" s="32">
        <v>34082.15</v>
      </c>
      <c r="J369" s="54">
        <f t="shared" si="27"/>
        <v>0.00016902326278266233</v>
      </c>
      <c r="K369" s="67">
        <f t="shared" si="28"/>
        <v>6.276929012345679</v>
      </c>
      <c r="L369" s="68">
        <f t="shared" si="29"/>
        <v>8.536199810306671</v>
      </c>
      <c r="M369" s="61">
        <f t="shared" si="30"/>
        <v>3.4588853696142996</v>
      </c>
    </row>
    <row r="370" spans="2:13" ht="12">
      <c r="B370" s="7">
        <v>350</v>
      </c>
      <c r="C370" s="6" t="s">
        <v>1478</v>
      </c>
      <c r="D370" s="6" t="s">
        <v>1479</v>
      </c>
      <c r="E370" s="32">
        <v>176421.25</v>
      </c>
      <c r="F370" s="32">
        <v>3397.783</v>
      </c>
      <c r="G370" s="55">
        <f t="shared" si="26"/>
        <v>0.0003909566154798833</v>
      </c>
      <c r="H370" s="32">
        <v>116920.82</v>
      </c>
      <c r="I370" s="32">
        <v>3251.087</v>
      </c>
      <c r="J370" s="54">
        <f t="shared" si="27"/>
        <v>0.00016763904597545825</v>
      </c>
      <c r="K370" s="74">
        <f t="shared" si="28"/>
        <v>-0.33726339655795434</v>
      </c>
      <c r="L370" s="68">
        <f t="shared" si="29"/>
        <v>51.922459438993016</v>
      </c>
      <c r="M370" s="61">
        <f t="shared" si="30"/>
        <v>35.96360847925632</v>
      </c>
    </row>
    <row r="371" spans="2:13" ht="12">
      <c r="B371" s="7">
        <v>351</v>
      </c>
      <c r="C371" s="6" t="s">
        <v>1525</v>
      </c>
      <c r="D371" s="6" t="s">
        <v>1526</v>
      </c>
      <c r="E371" s="32">
        <v>0</v>
      </c>
      <c r="F371" s="32">
        <v>0</v>
      </c>
      <c r="G371" s="55">
        <f t="shared" si="26"/>
        <v>0</v>
      </c>
      <c r="H371" s="32">
        <v>116113.89</v>
      </c>
      <c r="I371" s="32">
        <v>4175.124</v>
      </c>
      <c r="J371" s="54">
        <f t="shared" si="27"/>
        <v>0.00016648208372212322</v>
      </c>
      <c r="K371" s="67" t="str">
        <f t="shared" si="28"/>
        <v>Nuevo</v>
      </c>
      <c r="L371" s="68">
        <f t="shared" si="29"/>
        <v>0</v>
      </c>
      <c r="M371" s="61">
        <f t="shared" si="30"/>
        <v>27.810884179727356</v>
      </c>
    </row>
    <row r="372" spans="2:13" ht="12">
      <c r="B372" s="7">
        <v>352</v>
      </c>
      <c r="C372" s="6" t="s">
        <v>1474</v>
      </c>
      <c r="D372" s="6" t="s">
        <v>1475</v>
      </c>
      <c r="E372" s="32">
        <v>0</v>
      </c>
      <c r="F372" s="32">
        <v>0</v>
      </c>
      <c r="G372" s="55">
        <f t="shared" si="26"/>
        <v>0</v>
      </c>
      <c r="H372" s="32">
        <v>115603</v>
      </c>
      <c r="I372" s="32">
        <v>18690</v>
      </c>
      <c r="J372" s="54">
        <f t="shared" si="27"/>
        <v>0.00016574957849167408</v>
      </c>
      <c r="K372" s="67" t="str">
        <f t="shared" si="28"/>
        <v>Nuevo</v>
      </c>
      <c r="L372" s="68">
        <f t="shared" si="29"/>
        <v>0</v>
      </c>
      <c r="M372" s="61">
        <f t="shared" si="30"/>
        <v>6.1852862493311935</v>
      </c>
    </row>
    <row r="373" spans="2:13" ht="12">
      <c r="B373" s="7">
        <v>353</v>
      </c>
      <c r="C373" s="6" t="s">
        <v>1151</v>
      </c>
      <c r="D373" s="6" t="s">
        <v>1152</v>
      </c>
      <c r="E373" s="32">
        <v>0</v>
      </c>
      <c r="F373" s="32">
        <v>0</v>
      </c>
      <c r="G373" s="55">
        <f t="shared" si="26"/>
        <v>0</v>
      </c>
      <c r="H373" s="32">
        <v>115307</v>
      </c>
      <c r="I373" s="32">
        <v>1533.114</v>
      </c>
      <c r="J373" s="54">
        <f t="shared" si="27"/>
        <v>0.0001653251788200952</v>
      </c>
      <c r="K373" s="67" t="str">
        <f t="shared" si="28"/>
        <v>Nuevo</v>
      </c>
      <c r="L373" s="68">
        <f t="shared" si="29"/>
        <v>0</v>
      </c>
      <c r="M373" s="61">
        <f t="shared" si="30"/>
        <v>75.21097583089059</v>
      </c>
    </row>
    <row r="374" spans="2:13" ht="12">
      <c r="B374" s="7">
        <v>354</v>
      </c>
      <c r="C374" s="6" t="s">
        <v>307</v>
      </c>
      <c r="D374" s="6" t="s">
        <v>308</v>
      </c>
      <c r="E374" s="32">
        <v>55938.4</v>
      </c>
      <c r="F374" s="32">
        <v>802.7</v>
      </c>
      <c r="G374" s="55">
        <f t="shared" si="26"/>
        <v>0.00012396175369667716</v>
      </c>
      <c r="H374" s="32">
        <v>114878.849</v>
      </c>
      <c r="I374" s="32">
        <v>1719.66</v>
      </c>
      <c r="J374" s="54">
        <f t="shared" si="27"/>
        <v>0.00016471130333433107</v>
      </c>
      <c r="K374" s="67">
        <f t="shared" si="28"/>
        <v>1.053667051613918</v>
      </c>
      <c r="L374" s="68">
        <f t="shared" si="29"/>
        <v>69.68780366263859</v>
      </c>
      <c r="M374" s="61">
        <f t="shared" si="30"/>
        <v>66.80323377877022</v>
      </c>
    </row>
    <row r="375" spans="2:13" ht="12">
      <c r="B375" s="7">
        <v>355</v>
      </c>
      <c r="C375" s="6" t="s">
        <v>2148</v>
      </c>
      <c r="D375" s="6" t="s">
        <v>2149</v>
      </c>
      <c r="E375" s="32">
        <v>0</v>
      </c>
      <c r="F375" s="32">
        <v>0</v>
      </c>
      <c r="G375" s="55">
        <f t="shared" si="26"/>
        <v>0</v>
      </c>
      <c r="H375" s="32">
        <v>113102.5</v>
      </c>
      <c r="I375" s="32">
        <v>1114.353</v>
      </c>
      <c r="J375" s="54">
        <f t="shared" si="27"/>
        <v>0.00016216440491470437</v>
      </c>
      <c r="K375" s="67" t="str">
        <f t="shared" si="28"/>
        <v>Nuevo</v>
      </c>
      <c r="L375" s="68">
        <f t="shared" si="29"/>
        <v>0</v>
      </c>
      <c r="M375" s="61">
        <f t="shared" si="30"/>
        <v>101.4961147858892</v>
      </c>
    </row>
    <row r="376" spans="2:13" ht="12">
      <c r="B376" s="7">
        <v>356</v>
      </c>
      <c r="C376" s="6" t="s">
        <v>1225</v>
      </c>
      <c r="D376" s="6" t="s">
        <v>1226</v>
      </c>
      <c r="E376" s="32">
        <v>90818.524</v>
      </c>
      <c r="F376" s="32">
        <v>2024.632</v>
      </c>
      <c r="G376" s="55">
        <f t="shared" si="26"/>
        <v>0.00020125751725440417</v>
      </c>
      <c r="H376" s="32">
        <v>112765.17</v>
      </c>
      <c r="I376" s="32">
        <v>2707.583</v>
      </c>
      <c r="J376" s="54">
        <f t="shared" si="27"/>
        <v>0.0001616807470051986</v>
      </c>
      <c r="K376" s="67">
        <f t="shared" si="28"/>
        <v>0.2416538502651726</v>
      </c>
      <c r="L376" s="68">
        <f t="shared" si="29"/>
        <v>44.85680558244659</v>
      </c>
      <c r="M376" s="61">
        <f t="shared" si="30"/>
        <v>41.64790885450233</v>
      </c>
    </row>
    <row r="377" spans="2:13" ht="12">
      <c r="B377" s="7">
        <v>357</v>
      </c>
      <c r="C377" s="6" t="s">
        <v>260</v>
      </c>
      <c r="D377" s="6" t="s">
        <v>261</v>
      </c>
      <c r="E377" s="32">
        <v>37120.392</v>
      </c>
      <c r="F377" s="32">
        <v>297.35</v>
      </c>
      <c r="G377" s="55">
        <f aca="true" t="shared" si="31" ref="G377:G440">(E377/$E$112)</f>
        <v>8.226028792793689E-05</v>
      </c>
      <c r="H377" s="32">
        <v>110396.164</v>
      </c>
      <c r="I377" s="32">
        <v>872.1</v>
      </c>
      <c r="J377" s="54">
        <f aca="true" t="shared" si="32" ref="J377:J440">(H377/$H$112)</f>
        <v>0.0001582841072471971</v>
      </c>
      <c r="K377" s="67">
        <f aca="true" t="shared" si="33" ref="K377:K440">IF(E377=0,"Nuevo",((H377/E377)-1))</f>
        <v>1.9740031840181</v>
      </c>
      <c r="L377" s="68">
        <f aca="true" t="shared" si="34" ref="L377:L440">IF(E377=0,0,E377/F377)</f>
        <v>124.83737010257272</v>
      </c>
      <c r="M377" s="61">
        <f aca="true" t="shared" si="35" ref="M377:M440">IF(H377=0,0,H377/I377)</f>
        <v>126.58658869395711</v>
      </c>
    </row>
    <row r="378" spans="2:13" ht="12">
      <c r="B378" s="7">
        <v>358</v>
      </c>
      <c r="C378" s="6" t="s">
        <v>496</v>
      </c>
      <c r="D378" s="6" t="s">
        <v>497</v>
      </c>
      <c r="E378" s="32">
        <v>66701.16</v>
      </c>
      <c r="F378" s="32">
        <v>2513.937</v>
      </c>
      <c r="G378" s="55">
        <f t="shared" si="31"/>
        <v>0.00014781246455391385</v>
      </c>
      <c r="H378" s="32">
        <v>110342.7</v>
      </c>
      <c r="I378" s="32">
        <v>3551.636</v>
      </c>
      <c r="J378" s="54">
        <f t="shared" si="32"/>
        <v>0.00015820745149030082</v>
      </c>
      <c r="K378" s="67">
        <f t="shared" si="33"/>
        <v>0.6542845731618459</v>
      </c>
      <c r="L378" s="68">
        <f t="shared" si="34"/>
        <v>26.532550338373635</v>
      </c>
      <c r="M378" s="61">
        <f t="shared" si="35"/>
        <v>31.06813310823519</v>
      </c>
    </row>
    <row r="379" spans="2:13" ht="12">
      <c r="B379" s="7">
        <v>359</v>
      </c>
      <c r="C379" s="6" t="s">
        <v>585</v>
      </c>
      <c r="D379" s="6" t="s">
        <v>586</v>
      </c>
      <c r="E379" s="32">
        <v>65531.3</v>
      </c>
      <c r="F379" s="32">
        <v>3381.5</v>
      </c>
      <c r="G379" s="55">
        <f t="shared" si="31"/>
        <v>0.00014522000754442493</v>
      </c>
      <c r="H379" s="32">
        <v>110060.4</v>
      </c>
      <c r="I379" s="32">
        <v>5692.074</v>
      </c>
      <c r="J379" s="54">
        <f t="shared" si="32"/>
        <v>0.00015780269464135918</v>
      </c>
      <c r="K379" s="67">
        <f t="shared" si="33"/>
        <v>0.6795088759112056</v>
      </c>
      <c r="L379" s="68">
        <f t="shared" si="34"/>
        <v>19.37935827295579</v>
      </c>
      <c r="M379" s="61">
        <f t="shared" si="35"/>
        <v>19.335728945196426</v>
      </c>
    </row>
    <row r="380" spans="2:13" ht="12">
      <c r="B380" s="7">
        <v>360</v>
      </c>
      <c r="C380" s="6" t="s">
        <v>272</v>
      </c>
      <c r="D380" s="6" t="s">
        <v>273</v>
      </c>
      <c r="E380" s="32">
        <v>42067.27</v>
      </c>
      <c r="F380" s="32">
        <v>185.15</v>
      </c>
      <c r="G380" s="55">
        <f t="shared" si="31"/>
        <v>9.322276937544898E-05</v>
      </c>
      <c r="H380" s="32">
        <v>108973.448</v>
      </c>
      <c r="I380" s="32">
        <v>1068.4</v>
      </c>
      <c r="J380" s="54">
        <f t="shared" si="32"/>
        <v>0.0001562442416960145</v>
      </c>
      <c r="K380" s="67">
        <f t="shared" si="33"/>
        <v>1.5904568563636294</v>
      </c>
      <c r="L380" s="68">
        <f t="shared" si="34"/>
        <v>227.206427221172</v>
      </c>
      <c r="M380" s="61">
        <f t="shared" si="35"/>
        <v>101.99686259827779</v>
      </c>
    </row>
    <row r="381" spans="2:13" ht="12">
      <c r="B381" s="7">
        <v>361</v>
      </c>
      <c r="C381" s="6" t="s">
        <v>432</v>
      </c>
      <c r="D381" s="6" t="s">
        <v>433</v>
      </c>
      <c r="E381" s="32">
        <v>184583.629</v>
      </c>
      <c r="F381" s="32">
        <v>4562.408</v>
      </c>
      <c r="G381" s="55">
        <f t="shared" si="31"/>
        <v>0.00040904477701430203</v>
      </c>
      <c r="H381" s="32">
        <v>108870.864</v>
      </c>
      <c r="I381" s="32">
        <v>2037.824</v>
      </c>
      <c r="J381" s="54">
        <f t="shared" si="32"/>
        <v>0.00015609715853415892</v>
      </c>
      <c r="K381" s="74">
        <f t="shared" si="33"/>
        <v>-0.41018136554244466</v>
      </c>
      <c r="L381" s="68">
        <f t="shared" si="34"/>
        <v>40.45750160879956</v>
      </c>
      <c r="M381" s="61">
        <f t="shared" si="35"/>
        <v>53.425057316039066</v>
      </c>
    </row>
    <row r="382" spans="2:13" ht="12">
      <c r="B382" s="7">
        <v>362</v>
      </c>
      <c r="C382" s="6" t="s">
        <v>333</v>
      </c>
      <c r="D382" s="6" t="s">
        <v>334</v>
      </c>
      <c r="E382" s="32">
        <v>89035.7</v>
      </c>
      <c r="F382" s="32">
        <v>3568.337</v>
      </c>
      <c r="G382" s="55">
        <f t="shared" si="31"/>
        <v>0.00019730670726390525</v>
      </c>
      <c r="H382" s="32">
        <v>108659.3</v>
      </c>
      <c r="I382" s="32">
        <v>3906.298</v>
      </c>
      <c r="J382" s="54">
        <f t="shared" si="32"/>
        <v>0.00015579382173646326</v>
      </c>
      <c r="K382" s="67">
        <f t="shared" si="33"/>
        <v>0.22040147940657517</v>
      </c>
      <c r="L382" s="68">
        <f t="shared" si="34"/>
        <v>24.951595098781308</v>
      </c>
      <c r="M382" s="61">
        <f t="shared" si="35"/>
        <v>27.816438991597675</v>
      </c>
    </row>
    <row r="383" spans="2:13" ht="12">
      <c r="B383" s="7">
        <v>363</v>
      </c>
      <c r="C383" s="6" t="s">
        <v>1731</v>
      </c>
      <c r="D383" s="6" t="s">
        <v>1732</v>
      </c>
      <c r="E383" s="32">
        <v>163510.12</v>
      </c>
      <c r="F383" s="32">
        <v>3283.596</v>
      </c>
      <c r="G383" s="55">
        <f t="shared" si="31"/>
        <v>0.0003623450299321061</v>
      </c>
      <c r="H383" s="32">
        <v>108516.98</v>
      </c>
      <c r="I383" s="32">
        <v>3229.137</v>
      </c>
      <c r="J383" s="54">
        <f t="shared" si="32"/>
        <v>0.00015558976578626356</v>
      </c>
      <c r="K383" s="74">
        <f t="shared" si="33"/>
        <v>-0.3363286627151886</v>
      </c>
      <c r="L383" s="68">
        <f t="shared" si="34"/>
        <v>49.79605286399423</v>
      </c>
      <c r="M383" s="61">
        <f t="shared" si="35"/>
        <v>33.60556706017738</v>
      </c>
    </row>
    <row r="384" spans="2:13" ht="12">
      <c r="B384" s="7">
        <v>364</v>
      </c>
      <c r="C384" s="6" t="s">
        <v>2720</v>
      </c>
      <c r="D384" s="6" t="s">
        <v>2721</v>
      </c>
      <c r="E384" s="32">
        <v>0</v>
      </c>
      <c r="F384" s="32">
        <v>0</v>
      </c>
      <c r="G384" s="55">
        <f t="shared" si="31"/>
        <v>0</v>
      </c>
      <c r="H384" s="32">
        <v>108160</v>
      </c>
      <c r="I384" s="32">
        <v>1031.65</v>
      </c>
      <c r="J384" s="54">
        <f t="shared" si="32"/>
        <v>0.0001550779340472087</v>
      </c>
      <c r="K384" s="67" t="str">
        <f t="shared" si="33"/>
        <v>Nuevo</v>
      </c>
      <c r="L384" s="68">
        <f t="shared" si="34"/>
        <v>0</v>
      </c>
      <c r="M384" s="61">
        <f t="shared" si="35"/>
        <v>104.84175834827703</v>
      </c>
    </row>
    <row r="385" spans="2:13" ht="12">
      <c r="B385" s="7">
        <v>365</v>
      </c>
      <c r="C385" s="6" t="s">
        <v>1160</v>
      </c>
      <c r="D385" s="6" t="s">
        <v>1161</v>
      </c>
      <c r="E385" s="32">
        <v>61426</v>
      </c>
      <c r="F385" s="32">
        <v>841.268</v>
      </c>
      <c r="G385" s="55">
        <f t="shared" si="31"/>
        <v>0.0001361224969354163</v>
      </c>
      <c r="H385" s="32">
        <v>107811</v>
      </c>
      <c r="I385" s="32">
        <v>1573.682</v>
      </c>
      <c r="J385" s="54">
        <f t="shared" si="32"/>
        <v>0.0001545775438938944</v>
      </c>
      <c r="K385" s="67">
        <f t="shared" si="33"/>
        <v>0.755136261517924</v>
      </c>
      <c r="L385" s="68">
        <f t="shared" si="34"/>
        <v>73.0159711292953</v>
      </c>
      <c r="M385" s="61">
        <f t="shared" si="35"/>
        <v>68.50875844039648</v>
      </c>
    </row>
    <row r="386" spans="2:13" ht="12">
      <c r="B386" s="7">
        <v>366</v>
      </c>
      <c r="C386" s="6" t="s">
        <v>214</v>
      </c>
      <c r="D386" s="6" t="s">
        <v>215</v>
      </c>
      <c r="E386" s="32">
        <v>164225.1</v>
      </c>
      <c r="F386" s="32">
        <v>1048.7</v>
      </c>
      <c r="G386" s="55">
        <f t="shared" si="31"/>
        <v>0.0003639294544894415</v>
      </c>
      <c r="H386" s="32">
        <v>107280.5</v>
      </c>
      <c r="I386" s="32">
        <v>843.6</v>
      </c>
      <c r="J386" s="54">
        <f t="shared" si="32"/>
        <v>0.00015381692218520318</v>
      </c>
      <c r="K386" s="74">
        <f t="shared" si="33"/>
        <v>-0.3467472390030514</v>
      </c>
      <c r="L386" s="68">
        <f t="shared" si="34"/>
        <v>156.59874129875084</v>
      </c>
      <c r="M386" s="61">
        <f t="shared" si="35"/>
        <v>127.16986723565671</v>
      </c>
    </row>
    <row r="387" spans="2:13" ht="12">
      <c r="B387" s="7">
        <v>367</v>
      </c>
      <c r="C387" s="6" t="s">
        <v>1463</v>
      </c>
      <c r="D387" s="6" t="s">
        <v>1464</v>
      </c>
      <c r="E387" s="32">
        <v>45055.6</v>
      </c>
      <c r="F387" s="32">
        <v>1000</v>
      </c>
      <c r="G387" s="55">
        <f t="shared" si="31"/>
        <v>9.984502935114352E-05</v>
      </c>
      <c r="H387" s="32">
        <v>106831.2</v>
      </c>
      <c r="I387" s="32">
        <v>2300</v>
      </c>
      <c r="J387" s="54">
        <f t="shared" si="32"/>
        <v>0.00015317272362966127</v>
      </c>
      <c r="K387" s="67">
        <f t="shared" si="33"/>
        <v>1.371097044540523</v>
      </c>
      <c r="L387" s="68">
        <f t="shared" si="34"/>
        <v>45.0556</v>
      </c>
      <c r="M387" s="61">
        <f t="shared" si="35"/>
        <v>46.44834782608695</v>
      </c>
    </row>
    <row r="388" spans="2:13" ht="12">
      <c r="B388" s="7">
        <v>368</v>
      </c>
      <c r="C388" s="6" t="s">
        <v>1527</v>
      </c>
      <c r="D388" s="6" t="s">
        <v>1528</v>
      </c>
      <c r="E388" s="32">
        <v>0</v>
      </c>
      <c r="F388" s="32">
        <v>0</v>
      </c>
      <c r="G388" s="55">
        <f t="shared" si="31"/>
        <v>0</v>
      </c>
      <c r="H388" s="32">
        <v>106559.46</v>
      </c>
      <c r="I388" s="32">
        <v>3370.147</v>
      </c>
      <c r="J388" s="54">
        <f t="shared" si="32"/>
        <v>0.00015278310752575976</v>
      </c>
      <c r="K388" s="67" t="str">
        <f t="shared" si="33"/>
        <v>Nuevo</v>
      </c>
      <c r="L388" s="68">
        <f t="shared" si="34"/>
        <v>0</v>
      </c>
      <c r="M388" s="61">
        <f t="shared" si="35"/>
        <v>31.618638593509424</v>
      </c>
    </row>
    <row r="389" spans="2:13" ht="12">
      <c r="B389" s="7">
        <v>369</v>
      </c>
      <c r="C389" s="6" t="s">
        <v>390</v>
      </c>
      <c r="D389" s="6" t="s">
        <v>391</v>
      </c>
      <c r="E389" s="32">
        <v>167475.73</v>
      </c>
      <c r="F389" s="32">
        <v>1717.419</v>
      </c>
      <c r="G389" s="55">
        <f t="shared" si="31"/>
        <v>0.00037113298185917376</v>
      </c>
      <c r="H389" s="32">
        <v>103712.29</v>
      </c>
      <c r="I389" s="32">
        <v>1294.526</v>
      </c>
      <c r="J389" s="54">
        <f t="shared" si="32"/>
        <v>0.00014870088450910673</v>
      </c>
      <c r="K389" s="74">
        <f t="shared" si="33"/>
        <v>-0.3807324201542517</v>
      </c>
      <c r="L389" s="68">
        <f t="shared" si="34"/>
        <v>97.51594107203891</v>
      </c>
      <c r="M389" s="61">
        <f t="shared" si="35"/>
        <v>80.11603474939861</v>
      </c>
    </row>
    <row r="390" spans="2:13" ht="12">
      <c r="B390" s="7">
        <v>370</v>
      </c>
      <c r="C390" s="6" t="s">
        <v>2135</v>
      </c>
      <c r="D390" s="6" t="s">
        <v>2136</v>
      </c>
      <c r="E390" s="32">
        <v>39368.28</v>
      </c>
      <c r="F390" s="32">
        <v>306.34</v>
      </c>
      <c r="G390" s="55">
        <f t="shared" si="31"/>
        <v>8.724169852591102E-05</v>
      </c>
      <c r="H390" s="32">
        <v>103344.79</v>
      </c>
      <c r="I390" s="32">
        <v>1023.7</v>
      </c>
      <c r="J390" s="54">
        <f t="shared" si="32"/>
        <v>0.00014817396937631872</v>
      </c>
      <c r="K390" s="67">
        <f t="shared" si="33"/>
        <v>1.6250776005454135</v>
      </c>
      <c r="L390" s="68">
        <f t="shared" si="34"/>
        <v>128.5117190050271</v>
      </c>
      <c r="M390" s="61">
        <f t="shared" si="35"/>
        <v>100.95222233076096</v>
      </c>
    </row>
    <row r="391" spans="2:13" ht="12">
      <c r="B391" s="7">
        <v>371</v>
      </c>
      <c r="C391" s="6" t="s">
        <v>360</v>
      </c>
      <c r="D391" s="6" t="s">
        <v>361</v>
      </c>
      <c r="E391" s="32">
        <v>28598.2</v>
      </c>
      <c r="F391" s="32">
        <v>120.913</v>
      </c>
      <c r="G391" s="55">
        <f t="shared" si="31"/>
        <v>6.337476625302676E-05</v>
      </c>
      <c r="H391" s="32">
        <v>102799.5</v>
      </c>
      <c r="I391" s="32">
        <v>353.161</v>
      </c>
      <c r="J391" s="54">
        <f t="shared" si="32"/>
        <v>0.0001473921420218753</v>
      </c>
      <c r="K391" s="67">
        <f t="shared" si="33"/>
        <v>2.594614346357463</v>
      </c>
      <c r="L391" s="68">
        <f t="shared" si="34"/>
        <v>236.51881931636797</v>
      </c>
      <c r="M391" s="61">
        <f t="shared" si="35"/>
        <v>291.08395321114165</v>
      </c>
    </row>
    <row r="392" spans="2:13" ht="12">
      <c r="B392" s="7">
        <v>372</v>
      </c>
      <c r="C392" s="6" t="s">
        <v>667</v>
      </c>
      <c r="D392" s="6" t="s">
        <v>668</v>
      </c>
      <c r="E392" s="32">
        <v>49586.3</v>
      </c>
      <c r="F392" s="32">
        <v>430</v>
      </c>
      <c r="G392" s="55">
        <f t="shared" si="31"/>
        <v>0.00010988524354163763</v>
      </c>
      <c r="H392" s="32">
        <v>102411</v>
      </c>
      <c r="I392" s="32">
        <v>1320</v>
      </c>
      <c r="J392" s="54">
        <f t="shared" si="32"/>
        <v>0.000146835117452928</v>
      </c>
      <c r="K392" s="67">
        <f t="shared" si="33"/>
        <v>1.0653083613820753</v>
      </c>
      <c r="L392" s="68">
        <f t="shared" si="34"/>
        <v>115.31697674418605</v>
      </c>
      <c r="M392" s="61">
        <f t="shared" si="35"/>
        <v>77.5840909090909</v>
      </c>
    </row>
    <row r="393" spans="2:13" ht="12">
      <c r="B393" s="7">
        <v>373</v>
      </c>
      <c r="C393" s="6" t="s">
        <v>1108</v>
      </c>
      <c r="D393" s="6" t="s">
        <v>1109</v>
      </c>
      <c r="E393" s="32">
        <v>0</v>
      </c>
      <c r="F393" s="32">
        <v>0</v>
      </c>
      <c r="G393" s="55">
        <f t="shared" si="31"/>
        <v>0</v>
      </c>
      <c r="H393" s="32">
        <v>101791.2</v>
      </c>
      <c r="I393" s="32">
        <v>5329.5</v>
      </c>
      <c r="J393" s="54">
        <f t="shared" si="32"/>
        <v>0.00014594645895142595</v>
      </c>
      <c r="K393" s="67" t="str">
        <f t="shared" si="33"/>
        <v>Nuevo</v>
      </c>
      <c r="L393" s="68">
        <f t="shared" si="34"/>
        <v>0</v>
      </c>
      <c r="M393" s="61">
        <f t="shared" si="35"/>
        <v>19.099577821559244</v>
      </c>
    </row>
    <row r="394" spans="2:13" ht="12">
      <c r="B394" s="7">
        <v>374</v>
      </c>
      <c r="C394" s="6" t="s">
        <v>647</v>
      </c>
      <c r="D394" s="6" t="s">
        <v>648</v>
      </c>
      <c r="E394" s="32">
        <v>63761.6</v>
      </c>
      <c r="F394" s="32">
        <v>691.6</v>
      </c>
      <c r="G394" s="55">
        <f t="shared" si="31"/>
        <v>0.0001412982808679914</v>
      </c>
      <c r="H394" s="32">
        <v>101172.5</v>
      </c>
      <c r="I394" s="32">
        <v>2249.512</v>
      </c>
      <c r="J394" s="54">
        <f t="shared" si="32"/>
        <v>0.0001450593776108656</v>
      </c>
      <c r="K394" s="67">
        <f t="shared" si="33"/>
        <v>0.5867308850467994</v>
      </c>
      <c r="L394" s="68">
        <f t="shared" si="34"/>
        <v>92.19433198380567</v>
      </c>
      <c r="M394" s="61">
        <f t="shared" si="35"/>
        <v>44.9753102006124</v>
      </c>
    </row>
    <row r="395" spans="2:13" ht="12">
      <c r="B395" s="7">
        <v>375</v>
      </c>
      <c r="C395" s="6" t="s">
        <v>225</v>
      </c>
      <c r="D395" s="6" t="s">
        <v>226</v>
      </c>
      <c r="E395" s="32">
        <v>36234.81</v>
      </c>
      <c r="F395" s="32">
        <v>101.704</v>
      </c>
      <c r="G395" s="55">
        <f t="shared" si="31"/>
        <v>8.029780244815536E-05</v>
      </c>
      <c r="H395" s="32">
        <v>101149.117</v>
      </c>
      <c r="I395" s="32">
        <v>304.825</v>
      </c>
      <c r="J395" s="54">
        <f t="shared" si="32"/>
        <v>0.00014502585147059354</v>
      </c>
      <c r="K395" s="67">
        <f t="shared" si="33"/>
        <v>1.79149019961744</v>
      </c>
      <c r="L395" s="68">
        <f t="shared" si="34"/>
        <v>356.2771375757099</v>
      </c>
      <c r="M395" s="61">
        <f t="shared" si="35"/>
        <v>331.8268416304437</v>
      </c>
    </row>
    <row r="396" spans="2:13" ht="12">
      <c r="B396" s="7">
        <v>376</v>
      </c>
      <c r="C396" s="6" t="s">
        <v>428</v>
      </c>
      <c r="D396" s="6" t="s">
        <v>429</v>
      </c>
      <c r="E396" s="32">
        <v>0</v>
      </c>
      <c r="F396" s="32">
        <v>0</v>
      </c>
      <c r="G396" s="55">
        <f t="shared" si="31"/>
        <v>0</v>
      </c>
      <c r="H396" s="32">
        <v>100513.63</v>
      </c>
      <c r="I396" s="32">
        <v>2446.25</v>
      </c>
      <c r="J396" s="54">
        <f t="shared" si="32"/>
        <v>0.0001441147012202805</v>
      </c>
      <c r="K396" s="67" t="str">
        <f t="shared" si="33"/>
        <v>Nuevo</v>
      </c>
      <c r="L396" s="68">
        <f t="shared" si="34"/>
        <v>0</v>
      </c>
      <c r="M396" s="61">
        <f t="shared" si="35"/>
        <v>41.0888625447113</v>
      </c>
    </row>
    <row r="397" spans="2:13" ht="12">
      <c r="B397" s="7">
        <v>377</v>
      </c>
      <c r="C397" s="6" t="s">
        <v>901</v>
      </c>
      <c r="D397" s="6" t="s">
        <v>902</v>
      </c>
      <c r="E397" s="32">
        <v>26598.42</v>
      </c>
      <c r="F397" s="32">
        <v>403.35</v>
      </c>
      <c r="G397" s="55">
        <f t="shared" si="31"/>
        <v>5.894317300388948E-05</v>
      </c>
      <c r="H397" s="32">
        <v>99334.9</v>
      </c>
      <c r="I397" s="32">
        <v>2094.45</v>
      </c>
      <c r="J397" s="54">
        <f t="shared" si="32"/>
        <v>0.0001424246585686582</v>
      </c>
      <c r="K397" s="67">
        <f t="shared" si="33"/>
        <v>2.734616567450247</v>
      </c>
      <c r="L397" s="68">
        <f t="shared" si="34"/>
        <v>65.94377091855708</v>
      </c>
      <c r="M397" s="61">
        <f t="shared" si="35"/>
        <v>47.42767791066867</v>
      </c>
    </row>
    <row r="398" spans="2:13" ht="12">
      <c r="B398" s="7">
        <v>378</v>
      </c>
      <c r="C398" s="6" t="s">
        <v>1713</v>
      </c>
      <c r="D398" s="6" t="s">
        <v>1714</v>
      </c>
      <c r="E398" s="32">
        <v>156244.39</v>
      </c>
      <c r="F398" s="32">
        <v>18788.21</v>
      </c>
      <c r="G398" s="55">
        <f t="shared" si="31"/>
        <v>0.0003462438787964541</v>
      </c>
      <c r="H398" s="32">
        <v>98703.12</v>
      </c>
      <c r="I398" s="32">
        <v>13594.52</v>
      </c>
      <c r="J398" s="54">
        <f t="shared" si="32"/>
        <v>0.00014151882335071864</v>
      </c>
      <c r="K398" s="74">
        <f t="shared" si="33"/>
        <v>-0.3682773506299971</v>
      </c>
      <c r="L398" s="68">
        <f t="shared" si="34"/>
        <v>8.31608705672334</v>
      </c>
      <c r="M398" s="61">
        <f t="shared" si="35"/>
        <v>7.260507910540423</v>
      </c>
    </row>
    <row r="399" spans="2:13" ht="12">
      <c r="B399" s="7">
        <v>379</v>
      </c>
      <c r="C399" s="6" t="s">
        <v>1110</v>
      </c>
      <c r="D399" s="6" t="s">
        <v>1111</v>
      </c>
      <c r="E399" s="32">
        <v>0</v>
      </c>
      <c r="F399" s="32">
        <v>0</v>
      </c>
      <c r="G399" s="55">
        <f t="shared" si="31"/>
        <v>0</v>
      </c>
      <c r="H399" s="32">
        <v>98277.54</v>
      </c>
      <c r="I399" s="32">
        <v>10280</v>
      </c>
      <c r="J399" s="54">
        <f t="shared" si="32"/>
        <v>0.00014090863412021</v>
      </c>
      <c r="K399" s="67" t="str">
        <f t="shared" si="33"/>
        <v>Nuevo</v>
      </c>
      <c r="L399" s="68">
        <f t="shared" si="34"/>
        <v>0</v>
      </c>
      <c r="M399" s="61">
        <f t="shared" si="35"/>
        <v>9.560071984435798</v>
      </c>
    </row>
    <row r="400" spans="2:13" ht="12">
      <c r="B400" s="7">
        <v>380</v>
      </c>
      <c r="C400" s="6" t="s">
        <v>1803</v>
      </c>
      <c r="D400" s="6" t="s">
        <v>1804</v>
      </c>
      <c r="E400" s="32">
        <v>44593.25</v>
      </c>
      <c r="F400" s="32">
        <v>314</v>
      </c>
      <c r="G400" s="55">
        <f t="shared" si="31"/>
        <v>9.882044307728408E-05</v>
      </c>
      <c r="H400" s="32">
        <v>98195.12</v>
      </c>
      <c r="I400" s="32">
        <v>795</v>
      </c>
      <c r="J400" s="54">
        <f t="shared" si="32"/>
        <v>0.0001407904617521981</v>
      </c>
      <c r="K400" s="67">
        <f t="shared" si="33"/>
        <v>1.202017569923699</v>
      </c>
      <c r="L400" s="68">
        <f t="shared" si="34"/>
        <v>142.01671974522293</v>
      </c>
      <c r="M400" s="61">
        <f t="shared" si="35"/>
        <v>123.51587421383647</v>
      </c>
    </row>
    <row r="401" spans="2:13" ht="12">
      <c r="B401" s="7">
        <v>381</v>
      </c>
      <c r="C401" s="6" t="s">
        <v>2117</v>
      </c>
      <c r="D401" s="6" t="s">
        <v>2118</v>
      </c>
      <c r="E401" s="32">
        <v>0</v>
      </c>
      <c r="F401" s="32">
        <v>0</v>
      </c>
      <c r="G401" s="55">
        <f t="shared" si="31"/>
        <v>0</v>
      </c>
      <c r="H401" s="32">
        <v>97924.95</v>
      </c>
      <c r="I401" s="32">
        <v>11475</v>
      </c>
      <c r="J401" s="54">
        <f t="shared" si="32"/>
        <v>0.00014040309668709514</v>
      </c>
      <c r="K401" s="67" t="str">
        <f t="shared" si="33"/>
        <v>Nuevo</v>
      </c>
      <c r="L401" s="68">
        <f t="shared" si="34"/>
        <v>0</v>
      </c>
      <c r="M401" s="61">
        <f t="shared" si="35"/>
        <v>8.533764705882353</v>
      </c>
    </row>
    <row r="402" spans="2:13" ht="12">
      <c r="B402" s="7">
        <v>382</v>
      </c>
      <c r="C402" s="6" t="s">
        <v>1449</v>
      </c>
      <c r="D402" s="6" t="s">
        <v>1450</v>
      </c>
      <c r="E402" s="32">
        <v>0</v>
      </c>
      <c r="F402" s="32">
        <v>0</v>
      </c>
      <c r="G402" s="55">
        <f t="shared" si="31"/>
        <v>0</v>
      </c>
      <c r="H402" s="32">
        <v>97912.5</v>
      </c>
      <c r="I402" s="32">
        <v>54470</v>
      </c>
      <c r="J402" s="54">
        <f t="shared" si="32"/>
        <v>0.0001403852460928007</v>
      </c>
      <c r="K402" s="67" t="str">
        <f t="shared" si="33"/>
        <v>Nuevo</v>
      </c>
      <c r="L402" s="68">
        <f t="shared" si="34"/>
        <v>0</v>
      </c>
      <c r="M402" s="61">
        <f t="shared" si="35"/>
        <v>1.7975491096016156</v>
      </c>
    </row>
    <row r="403" spans="2:13" ht="12">
      <c r="B403" s="7">
        <v>383</v>
      </c>
      <c r="C403" s="6" t="s">
        <v>460</v>
      </c>
      <c r="D403" s="6" t="s">
        <v>461</v>
      </c>
      <c r="E403" s="32">
        <v>171604.45</v>
      </c>
      <c r="F403" s="32">
        <v>1557.098</v>
      </c>
      <c r="G403" s="55">
        <f t="shared" si="31"/>
        <v>0.00038028239213409306</v>
      </c>
      <c r="H403" s="32">
        <v>97644.75</v>
      </c>
      <c r="I403" s="32">
        <v>997.47</v>
      </c>
      <c r="J403" s="54">
        <f t="shared" si="32"/>
        <v>0.00014000135078176944</v>
      </c>
      <c r="K403" s="74">
        <f t="shared" si="33"/>
        <v>-0.43098940616050463</v>
      </c>
      <c r="L403" s="68">
        <f t="shared" si="34"/>
        <v>110.20786745599828</v>
      </c>
      <c r="M403" s="61">
        <f t="shared" si="35"/>
        <v>97.8924178170772</v>
      </c>
    </row>
    <row r="404" spans="2:13" ht="12">
      <c r="B404" s="7">
        <v>384</v>
      </c>
      <c r="C404" s="6" t="s">
        <v>2133</v>
      </c>
      <c r="D404" s="6" t="s">
        <v>2134</v>
      </c>
      <c r="E404" s="32">
        <v>0</v>
      </c>
      <c r="F404" s="32">
        <v>0</v>
      </c>
      <c r="G404" s="55">
        <f t="shared" si="31"/>
        <v>0</v>
      </c>
      <c r="H404" s="32">
        <v>96914.32</v>
      </c>
      <c r="I404" s="32">
        <v>1172.499</v>
      </c>
      <c r="J404" s="54">
        <f t="shared" si="32"/>
        <v>0.0001389540729030148</v>
      </c>
      <c r="K404" s="67" t="str">
        <f t="shared" si="33"/>
        <v>Nuevo</v>
      </c>
      <c r="L404" s="68">
        <f t="shared" si="34"/>
        <v>0</v>
      </c>
      <c r="M404" s="61">
        <f t="shared" si="35"/>
        <v>82.65620695625327</v>
      </c>
    </row>
    <row r="405" spans="2:13" ht="12">
      <c r="B405" s="7">
        <v>385</v>
      </c>
      <c r="C405" s="6" t="s">
        <v>1502</v>
      </c>
      <c r="D405" s="6" t="s">
        <v>1503</v>
      </c>
      <c r="E405" s="32">
        <v>0</v>
      </c>
      <c r="F405" s="32">
        <v>0</v>
      </c>
      <c r="G405" s="55">
        <f t="shared" si="31"/>
        <v>0</v>
      </c>
      <c r="H405" s="32">
        <v>96865.77</v>
      </c>
      <c r="I405" s="32">
        <v>23906.657</v>
      </c>
      <c r="J405" s="54">
        <f t="shared" si="32"/>
        <v>0.00013888446275417982</v>
      </c>
      <c r="K405" s="67" t="str">
        <f t="shared" si="33"/>
        <v>Nuevo</v>
      </c>
      <c r="L405" s="68">
        <f t="shared" si="34"/>
        <v>0</v>
      </c>
      <c r="M405" s="61">
        <f t="shared" si="35"/>
        <v>4.051832508409687</v>
      </c>
    </row>
    <row r="406" spans="2:13" ht="12">
      <c r="B406" s="7">
        <v>386</v>
      </c>
      <c r="C406" s="6" t="s">
        <v>2176</v>
      </c>
      <c r="D406" s="6" t="s">
        <v>2177</v>
      </c>
      <c r="E406" s="32">
        <v>26912.64</v>
      </c>
      <c r="F406" s="32">
        <v>55</v>
      </c>
      <c r="G406" s="55">
        <f t="shared" si="31"/>
        <v>5.963949721492465E-05</v>
      </c>
      <c r="H406" s="32">
        <v>96841</v>
      </c>
      <c r="I406" s="32">
        <v>199</v>
      </c>
      <c r="J406" s="54">
        <f t="shared" si="32"/>
        <v>0.00013884894795733856</v>
      </c>
      <c r="K406" s="67">
        <f t="shared" si="33"/>
        <v>2.5983463532377353</v>
      </c>
      <c r="L406" s="68">
        <f t="shared" si="34"/>
        <v>489.32072727272725</v>
      </c>
      <c r="M406" s="61">
        <f t="shared" si="35"/>
        <v>486.63819095477385</v>
      </c>
    </row>
    <row r="407" spans="2:13" ht="12">
      <c r="B407" s="7">
        <v>387</v>
      </c>
      <c r="C407" s="6" t="s">
        <v>2524</v>
      </c>
      <c r="D407" s="6" t="s">
        <v>2525</v>
      </c>
      <c r="E407" s="32">
        <v>0</v>
      </c>
      <c r="F407" s="32">
        <v>0</v>
      </c>
      <c r="G407" s="55">
        <f t="shared" si="31"/>
        <v>0</v>
      </c>
      <c r="H407" s="32">
        <v>96616.04</v>
      </c>
      <c r="I407" s="32">
        <v>550</v>
      </c>
      <c r="J407" s="54">
        <f t="shared" si="32"/>
        <v>0.0001385264042069386</v>
      </c>
      <c r="K407" s="67" t="str">
        <f t="shared" si="33"/>
        <v>Nuevo</v>
      </c>
      <c r="L407" s="68">
        <f t="shared" si="34"/>
        <v>0</v>
      </c>
      <c r="M407" s="61">
        <f t="shared" si="35"/>
        <v>175.66552727272727</v>
      </c>
    </row>
    <row r="408" spans="2:13" ht="12">
      <c r="B408" s="7">
        <v>388</v>
      </c>
      <c r="C408" s="6" t="s">
        <v>276</v>
      </c>
      <c r="D408" s="6" t="s">
        <v>323</v>
      </c>
      <c r="E408" s="32">
        <v>56142.15</v>
      </c>
      <c r="F408" s="32">
        <v>840.6</v>
      </c>
      <c r="G408" s="55">
        <f t="shared" si="31"/>
        <v>0.00012441327192593823</v>
      </c>
      <c r="H408" s="32">
        <v>96194.66</v>
      </c>
      <c r="I408" s="32">
        <v>1349.25</v>
      </c>
      <c r="J408" s="54">
        <f t="shared" si="32"/>
        <v>0.00013792223686366186</v>
      </c>
      <c r="K408" s="67">
        <f t="shared" si="33"/>
        <v>0.7134124717346948</v>
      </c>
      <c r="L408" s="68">
        <f t="shared" si="34"/>
        <v>66.78818700927908</v>
      </c>
      <c r="M408" s="61">
        <f t="shared" si="35"/>
        <v>71.29491198814156</v>
      </c>
    </row>
    <row r="409" spans="2:13" ht="12">
      <c r="B409" s="7">
        <v>389</v>
      </c>
      <c r="C409" s="6" t="s">
        <v>1215</v>
      </c>
      <c r="D409" s="6" t="s">
        <v>1216</v>
      </c>
      <c r="E409" s="32">
        <v>0</v>
      </c>
      <c r="F409" s="32">
        <v>0</v>
      </c>
      <c r="G409" s="55">
        <f t="shared" si="31"/>
        <v>0</v>
      </c>
      <c r="H409" s="32">
        <v>95367.76</v>
      </c>
      <c r="I409" s="32">
        <v>3291.48</v>
      </c>
      <c r="J409" s="54">
        <f t="shared" si="32"/>
        <v>0.00013673664197032202</v>
      </c>
      <c r="K409" s="67" t="str">
        <f t="shared" si="33"/>
        <v>Nuevo</v>
      </c>
      <c r="L409" s="68">
        <f t="shared" si="34"/>
        <v>0</v>
      </c>
      <c r="M409" s="61">
        <f t="shared" si="35"/>
        <v>28.97412714037454</v>
      </c>
    </row>
    <row r="410" spans="2:13" ht="12">
      <c r="B410" s="7">
        <v>390</v>
      </c>
      <c r="C410" s="6" t="s">
        <v>255</v>
      </c>
      <c r="D410" s="6" t="s">
        <v>321</v>
      </c>
      <c r="E410" s="32">
        <v>118455</v>
      </c>
      <c r="F410" s="32">
        <v>630.42</v>
      </c>
      <c r="G410" s="55">
        <f t="shared" si="31"/>
        <v>0.0002625010642803493</v>
      </c>
      <c r="H410" s="32">
        <v>95264</v>
      </c>
      <c r="I410" s="32">
        <v>481.061</v>
      </c>
      <c r="J410" s="54">
        <f t="shared" si="32"/>
        <v>0.00013658787268004154</v>
      </c>
      <c r="K410" s="74">
        <f t="shared" si="33"/>
        <v>-0.19577898780127478</v>
      </c>
      <c r="L410" s="68">
        <f t="shared" si="34"/>
        <v>187.89854382792424</v>
      </c>
      <c r="M410" s="61">
        <f t="shared" si="35"/>
        <v>198.0289401967734</v>
      </c>
    </row>
    <row r="411" spans="2:13" ht="12">
      <c r="B411" s="7">
        <v>391</v>
      </c>
      <c r="C411" s="6" t="s">
        <v>1723</v>
      </c>
      <c r="D411" s="6" t="s">
        <v>1724</v>
      </c>
      <c r="E411" s="32">
        <v>119482.8</v>
      </c>
      <c r="F411" s="32">
        <v>3106.5</v>
      </c>
      <c r="G411" s="55">
        <f t="shared" si="31"/>
        <v>0.0002647787105921753</v>
      </c>
      <c r="H411" s="32">
        <v>94851.7</v>
      </c>
      <c r="I411" s="32">
        <v>2422.5</v>
      </c>
      <c r="J411" s="54">
        <f t="shared" si="32"/>
        <v>0.000135996724083447</v>
      </c>
      <c r="K411" s="74">
        <f t="shared" si="33"/>
        <v>-0.20614766309460442</v>
      </c>
      <c r="L411" s="68">
        <f t="shared" si="34"/>
        <v>38.46219217769194</v>
      </c>
      <c r="M411" s="61">
        <f t="shared" si="35"/>
        <v>39.154468524251804</v>
      </c>
    </row>
    <row r="412" spans="2:13" ht="12">
      <c r="B412" s="7">
        <v>392</v>
      </c>
      <c r="C412" s="6" t="s">
        <v>178</v>
      </c>
      <c r="D412" s="6" t="s">
        <v>179</v>
      </c>
      <c r="E412" s="32">
        <v>185469.78</v>
      </c>
      <c r="F412" s="32">
        <v>15635.51</v>
      </c>
      <c r="G412" s="55">
        <f t="shared" si="31"/>
        <v>0.00041100852342106493</v>
      </c>
      <c r="H412" s="32">
        <v>93970.13</v>
      </c>
      <c r="I412" s="32">
        <v>7375.3</v>
      </c>
      <c r="J412" s="54">
        <f t="shared" si="32"/>
        <v>0.00013473274429130576</v>
      </c>
      <c r="K412" s="74">
        <f t="shared" si="33"/>
        <v>-0.49333993926126396</v>
      </c>
      <c r="L412" s="68">
        <f t="shared" si="34"/>
        <v>11.86208700579642</v>
      </c>
      <c r="M412" s="61">
        <f t="shared" si="35"/>
        <v>12.741194256504821</v>
      </c>
    </row>
    <row r="413" spans="2:13" ht="12">
      <c r="B413" s="7">
        <v>393</v>
      </c>
      <c r="C413" s="6" t="s">
        <v>838</v>
      </c>
      <c r="D413" s="6" t="s">
        <v>839</v>
      </c>
      <c r="E413" s="32">
        <v>91845.1</v>
      </c>
      <c r="F413" s="32">
        <v>5188</v>
      </c>
      <c r="G413" s="55">
        <f t="shared" si="31"/>
        <v>0.000203532451132794</v>
      </c>
      <c r="H413" s="32">
        <v>93862.6</v>
      </c>
      <c r="I413" s="32">
        <v>6187.984</v>
      </c>
      <c r="J413" s="54">
        <f t="shared" si="32"/>
        <v>0.00013457856964034333</v>
      </c>
      <c r="K413" s="67">
        <f t="shared" si="33"/>
        <v>0.021966332444518066</v>
      </c>
      <c r="L413" s="68">
        <f t="shared" si="34"/>
        <v>17.703373168851197</v>
      </c>
      <c r="M413" s="61">
        <f t="shared" si="35"/>
        <v>15.168526615453434</v>
      </c>
    </row>
    <row r="414" spans="2:13" ht="12">
      <c r="B414" s="7">
        <v>394</v>
      </c>
      <c r="C414" s="6" t="s">
        <v>706</v>
      </c>
      <c r="D414" s="6" t="s">
        <v>1274</v>
      </c>
      <c r="E414" s="32">
        <v>0</v>
      </c>
      <c r="F414" s="32">
        <v>0</v>
      </c>
      <c r="G414" s="55">
        <f t="shared" si="31"/>
        <v>0</v>
      </c>
      <c r="H414" s="32">
        <v>93604.75</v>
      </c>
      <c r="I414" s="32">
        <v>1710.792</v>
      </c>
      <c r="J414" s="54">
        <f t="shared" si="32"/>
        <v>0.00013420886877778718</v>
      </c>
      <c r="K414" s="67" t="str">
        <f t="shared" si="33"/>
        <v>Nuevo</v>
      </c>
      <c r="L414" s="68">
        <f t="shared" si="34"/>
        <v>0</v>
      </c>
      <c r="M414" s="61">
        <f t="shared" si="35"/>
        <v>54.714278532983556</v>
      </c>
    </row>
    <row r="415" spans="2:13" ht="12">
      <c r="B415" s="7">
        <v>395</v>
      </c>
      <c r="C415" s="6" t="s">
        <v>1476</v>
      </c>
      <c r="D415" s="6" t="s">
        <v>1477</v>
      </c>
      <c r="E415" s="32">
        <v>53781.85</v>
      </c>
      <c r="F415" s="32">
        <v>555</v>
      </c>
      <c r="G415" s="55">
        <f t="shared" si="31"/>
        <v>0.00011918275179575454</v>
      </c>
      <c r="H415" s="32">
        <v>93315.36</v>
      </c>
      <c r="I415" s="32">
        <v>1015.45</v>
      </c>
      <c r="J415" s="54">
        <f t="shared" si="32"/>
        <v>0.00013379394640968508</v>
      </c>
      <c r="K415" s="67">
        <f t="shared" si="33"/>
        <v>0.7350715901368212</v>
      </c>
      <c r="L415" s="68">
        <f t="shared" si="34"/>
        <v>96.90423423423424</v>
      </c>
      <c r="M415" s="61">
        <f t="shared" si="35"/>
        <v>91.89557339110739</v>
      </c>
    </row>
    <row r="416" spans="2:13" ht="12">
      <c r="B416" s="7">
        <v>396</v>
      </c>
      <c r="C416" s="6" t="s">
        <v>2633</v>
      </c>
      <c r="D416" s="6" t="s">
        <v>2722</v>
      </c>
      <c r="E416" s="32">
        <v>0</v>
      </c>
      <c r="F416" s="32">
        <v>0</v>
      </c>
      <c r="G416" s="55">
        <f t="shared" si="31"/>
        <v>0</v>
      </c>
      <c r="H416" s="32">
        <v>92005.12</v>
      </c>
      <c r="I416" s="32">
        <v>28343.406</v>
      </c>
      <c r="J416" s="54">
        <f t="shared" si="32"/>
        <v>0.00013191534699857178</v>
      </c>
      <c r="K416" s="67" t="str">
        <f t="shared" si="33"/>
        <v>Nuevo</v>
      </c>
      <c r="L416" s="68">
        <f t="shared" si="34"/>
        <v>0</v>
      </c>
      <c r="M416" s="61">
        <f t="shared" si="35"/>
        <v>3.2460855269123265</v>
      </c>
    </row>
    <row r="417" spans="2:13" ht="12">
      <c r="B417" s="7">
        <v>397</v>
      </c>
      <c r="C417" s="6" t="s">
        <v>1162</v>
      </c>
      <c r="D417" s="6" t="s">
        <v>1163</v>
      </c>
      <c r="E417" s="32">
        <v>0</v>
      </c>
      <c r="F417" s="32">
        <v>0</v>
      </c>
      <c r="G417" s="55">
        <f t="shared" si="31"/>
        <v>0</v>
      </c>
      <c r="H417" s="32">
        <v>91517.99</v>
      </c>
      <c r="I417" s="32">
        <v>25920</v>
      </c>
      <c r="J417" s="54">
        <f t="shared" si="32"/>
        <v>0.0001312169084444629</v>
      </c>
      <c r="K417" s="67" t="str">
        <f t="shared" si="33"/>
        <v>Nuevo</v>
      </c>
      <c r="L417" s="68">
        <f t="shared" si="34"/>
        <v>0</v>
      </c>
      <c r="M417" s="61">
        <f t="shared" si="35"/>
        <v>3.530786651234568</v>
      </c>
    </row>
    <row r="418" spans="2:13" ht="12">
      <c r="B418" s="7">
        <v>398</v>
      </c>
      <c r="C418" s="6" t="s">
        <v>559</v>
      </c>
      <c r="D418" s="6" t="s">
        <v>560</v>
      </c>
      <c r="E418" s="32">
        <v>105036.91</v>
      </c>
      <c r="F418" s="32">
        <v>2482.614</v>
      </c>
      <c r="G418" s="55">
        <f t="shared" si="31"/>
        <v>0.00023276603489695889</v>
      </c>
      <c r="H418" s="32">
        <v>91301.77</v>
      </c>
      <c r="I418" s="32">
        <v>2992.01</v>
      </c>
      <c r="J418" s="54">
        <f t="shared" si="32"/>
        <v>0.00013090689595463592</v>
      </c>
      <c r="K418" s="74">
        <f t="shared" si="33"/>
        <v>-0.1307648901705124</v>
      </c>
      <c r="L418" s="68">
        <f t="shared" si="34"/>
        <v>42.308997693560094</v>
      </c>
      <c r="M418" s="61">
        <f t="shared" si="35"/>
        <v>30.515195470603373</v>
      </c>
    </row>
    <row r="419" spans="2:13" ht="12">
      <c r="B419" s="7">
        <v>399</v>
      </c>
      <c r="C419" s="6" t="s">
        <v>1203</v>
      </c>
      <c r="D419" s="6" t="s">
        <v>1204</v>
      </c>
      <c r="E419" s="32">
        <v>47866.45</v>
      </c>
      <c r="F419" s="32">
        <v>602.172</v>
      </c>
      <c r="G419" s="55">
        <f t="shared" si="31"/>
        <v>0.0001060739864785963</v>
      </c>
      <c r="H419" s="32">
        <v>90540.38</v>
      </c>
      <c r="I419" s="32">
        <v>1158.573</v>
      </c>
      <c r="J419" s="54">
        <f t="shared" si="32"/>
        <v>0.00012981522816428638</v>
      </c>
      <c r="K419" s="67">
        <f t="shared" si="33"/>
        <v>0.891520678888867</v>
      </c>
      <c r="L419" s="68">
        <f t="shared" si="34"/>
        <v>79.48966408268733</v>
      </c>
      <c r="M419" s="61">
        <f t="shared" si="35"/>
        <v>78.14818746854966</v>
      </c>
    </row>
    <row r="420" spans="2:13" ht="12">
      <c r="B420" s="7">
        <v>400</v>
      </c>
      <c r="C420" s="6" t="s">
        <v>1207</v>
      </c>
      <c r="D420" s="6" t="s">
        <v>1469</v>
      </c>
      <c r="E420" s="32">
        <v>0</v>
      </c>
      <c r="F420" s="32">
        <v>0</v>
      </c>
      <c r="G420" s="55">
        <f t="shared" si="31"/>
        <v>0</v>
      </c>
      <c r="H420" s="32">
        <v>90017.5</v>
      </c>
      <c r="I420" s="32">
        <v>1459.12</v>
      </c>
      <c r="J420" s="54">
        <f t="shared" si="32"/>
        <v>0.00012906553187957295</v>
      </c>
      <c r="K420" s="67" t="str">
        <f t="shared" si="33"/>
        <v>Nuevo</v>
      </c>
      <c r="L420" s="68">
        <f t="shared" si="34"/>
        <v>0</v>
      </c>
      <c r="M420" s="61">
        <f t="shared" si="35"/>
        <v>61.69300674379078</v>
      </c>
    </row>
    <row r="421" spans="2:13" ht="12">
      <c r="B421" s="7">
        <v>401</v>
      </c>
      <c r="C421" s="6" t="s">
        <v>1199</v>
      </c>
      <c r="D421" s="6" t="s">
        <v>1200</v>
      </c>
      <c r="E421" s="32">
        <v>7100</v>
      </c>
      <c r="F421" s="32">
        <v>1104</v>
      </c>
      <c r="G421" s="55">
        <f t="shared" si="31"/>
        <v>1.5733886761981177E-05</v>
      </c>
      <c r="H421" s="32">
        <v>89376.25</v>
      </c>
      <c r="I421" s="32">
        <v>26047</v>
      </c>
      <c r="J421" s="54">
        <f t="shared" si="32"/>
        <v>0.00012814611873970819</v>
      </c>
      <c r="K421" s="67">
        <f t="shared" si="33"/>
        <v>11.588204225352113</v>
      </c>
      <c r="L421" s="68">
        <f t="shared" si="34"/>
        <v>6.431159420289855</v>
      </c>
      <c r="M421" s="61">
        <f t="shared" si="35"/>
        <v>3.4313452604906516</v>
      </c>
    </row>
    <row r="422" spans="2:13" ht="12">
      <c r="B422" s="7">
        <v>402</v>
      </c>
      <c r="C422" s="6" t="s">
        <v>999</v>
      </c>
      <c r="D422" s="6" t="s">
        <v>1000</v>
      </c>
      <c r="E422" s="32">
        <v>29574.6</v>
      </c>
      <c r="F422" s="32">
        <v>6159.554</v>
      </c>
      <c r="G422" s="55">
        <f t="shared" si="31"/>
        <v>6.553850808885752E-05</v>
      </c>
      <c r="H422" s="32">
        <v>88643.7</v>
      </c>
      <c r="I422" s="32">
        <v>18747.4</v>
      </c>
      <c r="J422" s="54">
        <f t="shared" si="32"/>
        <v>0.00012709580124168411</v>
      </c>
      <c r="K422" s="67">
        <f t="shared" si="33"/>
        <v>1.9972915948144694</v>
      </c>
      <c r="L422" s="68">
        <f t="shared" si="34"/>
        <v>4.801419063782864</v>
      </c>
      <c r="M422" s="61">
        <f t="shared" si="35"/>
        <v>4.728319660326231</v>
      </c>
    </row>
    <row r="423" spans="2:13" ht="12">
      <c r="B423" s="7">
        <v>403</v>
      </c>
      <c r="C423" s="6" t="s">
        <v>1647</v>
      </c>
      <c r="D423" s="6" t="s">
        <v>1648</v>
      </c>
      <c r="E423" s="32">
        <v>7563.5</v>
      </c>
      <c r="F423" s="32">
        <v>126.251</v>
      </c>
      <c r="G423" s="55">
        <f t="shared" si="31"/>
        <v>1.6761021482287975E-05</v>
      </c>
      <c r="H423" s="32">
        <v>88096</v>
      </c>
      <c r="I423" s="32">
        <v>1857.355</v>
      </c>
      <c r="J423" s="54">
        <f t="shared" si="32"/>
        <v>0.00012631051847099574</v>
      </c>
      <c r="K423" s="67">
        <f t="shared" si="33"/>
        <v>10.647517683612085</v>
      </c>
      <c r="L423" s="68">
        <f t="shared" si="34"/>
        <v>59.90843636882084</v>
      </c>
      <c r="M423" s="61">
        <f t="shared" si="35"/>
        <v>47.430889625300495</v>
      </c>
    </row>
    <row r="424" spans="2:13" ht="12">
      <c r="B424" s="7">
        <v>404</v>
      </c>
      <c r="C424" s="6" t="s">
        <v>284</v>
      </c>
      <c r="D424" s="6" t="s">
        <v>285</v>
      </c>
      <c r="E424" s="32">
        <v>87419</v>
      </c>
      <c r="F424" s="32">
        <v>429.4</v>
      </c>
      <c r="G424" s="55">
        <f t="shared" si="31"/>
        <v>0.00019372403476699047</v>
      </c>
      <c r="H424" s="32">
        <v>87701</v>
      </c>
      <c r="I424" s="32">
        <v>291.822</v>
      </c>
      <c r="J424" s="54">
        <f t="shared" si="32"/>
        <v>0.0001257441743146658</v>
      </c>
      <c r="K424" s="67">
        <f t="shared" si="33"/>
        <v>0.0032258433521317187</v>
      </c>
      <c r="L424" s="68">
        <f t="shared" si="34"/>
        <v>203.5840707964602</v>
      </c>
      <c r="M424" s="61">
        <f t="shared" si="35"/>
        <v>300.5290896505404</v>
      </c>
    </row>
    <row r="425" spans="2:13" ht="12">
      <c r="B425" s="7">
        <v>405</v>
      </c>
      <c r="C425" s="6" t="s">
        <v>2362</v>
      </c>
      <c r="D425" s="6" t="s">
        <v>2363</v>
      </c>
      <c r="E425" s="32">
        <v>6623.5</v>
      </c>
      <c r="F425" s="32">
        <v>250</v>
      </c>
      <c r="G425" s="55">
        <f t="shared" si="31"/>
        <v>1.4677943516617227E-05</v>
      </c>
      <c r="H425" s="32">
        <v>86683.52</v>
      </c>
      <c r="I425" s="32">
        <v>2900</v>
      </c>
      <c r="J425" s="54">
        <f t="shared" si="32"/>
        <v>0.0001242853291192668</v>
      </c>
      <c r="K425" s="67">
        <f t="shared" si="33"/>
        <v>12.087268060692988</v>
      </c>
      <c r="L425" s="68">
        <f t="shared" si="34"/>
        <v>26.494</v>
      </c>
      <c r="M425" s="61">
        <f t="shared" si="35"/>
        <v>29.890868965517242</v>
      </c>
    </row>
    <row r="426" spans="2:13" ht="12">
      <c r="B426" s="7">
        <v>406</v>
      </c>
      <c r="C426" s="6" t="s">
        <v>709</v>
      </c>
      <c r="D426" s="6" t="s">
        <v>710</v>
      </c>
      <c r="E426" s="32">
        <v>24685.75</v>
      </c>
      <c r="F426" s="32">
        <v>3270</v>
      </c>
      <c r="G426" s="55">
        <f t="shared" si="31"/>
        <v>5.4704619033038984E-05</v>
      </c>
      <c r="H426" s="32">
        <v>86648.2</v>
      </c>
      <c r="I426" s="32">
        <v>12779.866</v>
      </c>
      <c r="J426" s="54">
        <f t="shared" si="32"/>
        <v>0.00012423468791521218</v>
      </c>
      <c r="K426" s="67">
        <f t="shared" si="33"/>
        <v>2.510049319951794</v>
      </c>
      <c r="L426" s="68">
        <f t="shared" si="34"/>
        <v>7.5491590214067275</v>
      </c>
      <c r="M426" s="61">
        <f t="shared" si="35"/>
        <v>6.780055440330908</v>
      </c>
    </row>
    <row r="427" spans="2:13" ht="12">
      <c r="B427" s="7">
        <v>407</v>
      </c>
      <c r="C427" s="6" t="s">
        <v>515</v>
      </c>
      <c r="D427" s="6" t="s">
        <v>516</v>
      </c>
      <c r="E427" s="32">
        <v>200512.1</v>
      </c>
      <c r="F427" s="32">
        <v>3059.974</v>
      </c>
      <c r="G427" s="55">
        <f t="shared" si="31"/>
        <v>0.0004443429120854994</v>
      </c>
      <c r="H427" s="32">
        <v>86432.12</v>
      </c>
      <c r="I427" s="32">
        <v>1302</v>
      </c>
      <c r="J427" s="54">
        <f t="shared" si="32"/>
        <v>0.0001239248761549596</v>
      </c>
      <c r="K427" s="74">
        <f t="shared" si="33"/>
        <v>-0.5689431211383253</v>
      </c>
      <c r="L427" s="68">
        <f t="shared" si="34"/>
        <v>65.52738683400578</v>
      </c>
      <c r="M427" s="61">
        <f t="shared" si="35"/>
        <v>66.38411674347158</v>
      </c>
    </row>
    <row r="428" spans="2:13" ht="12">
      <c r="B428" s="7">
        <v>408</v>
      </c>
      <c r="C428" s="6" t="s">
        <v>1709</v>
      </c>
      <c r="D428" s="6" t="s">
        <v>1710</v>
      </c>
      <c r="E428" s="32">
        <v>161523</v>
      </c>
      <c r="F428" s="32">
        <v>1839</v>
      </c>
      <c r="G428" s="55">
        <f t="shared" si="31"/>
        <v>0.0003579414917542937</v>
      </c>
      <c r="H428" s="32">
        <v>86297.42</v>
      </c>
      <c r="I428" s="32">
        <v>1037</v>
      </c>
      <c r="J428" s="54">
        <f t="shared" si="32"/>
        <v>0.0001237317456287377</v>
      </c>
      <c r="K428" s="74">
        <f t="shared" si="33"/>
        <v>-0.46572673860688574</v>
      </c>
      <c r="L428" s="68">
        <f t="shared" si="34"/>
        <v>87.83197389885808</v>
      </c>
      <c r="M428" s="61">
        <f t="shared" si="35"/>
        <v>83.21834136933462</v>
      </c>
    </row>
    <row r="429" spans="2:13" ht="12">
      <c r="B429" s="7">
        <v>409</v>
      </c>
      <c r="C429" s="6" t="s">
        <v>1118</v>
      </c>
      <c r="D429" s="6" t="s">
        <v>1119</v>
      </c>
      <c r="E429" s="32">
        <v>432452.52</v>
      </c>
      <c r="F429" s="32">
        <v>3588</v>
      </c>
      <c r="G429" s="55">
        <f t="shared" si="31"/>
        <v>0.0009583322506497746</v>
      </c>
      <c r="H429" s="32">
        <v>85365.5</v>
      </c>
      <c r="I429" s="32">
        <v>450</v>
      </c>
      <c r="J429" s="54">
        <f t="shared" si="32"/>
        <v>0.00012239557487894783</v>
      </c>
      <c r="K429" s="74">
        <f t="shared" si="33"/>
        <v>-0.8026014509061018</v>
      </c>
      <c r="L429" s="68">
        <f t="shared" si="34"/>
        <v>120.52745819397994</v>
      </c>
      <c r="M429" s="61">
        <f t="shared" si="35"/>
        <v>189.70111111111112</v>
      </c>
    </row>
    <row r="430" spans="2:13" ht="12">
      <c r="B430" s="7">
        <v>410</v>
      </c>
      <c r="C430" s="6" t="s">
        <v>1150</v>
      </c>
      <c r="D430" s="6" t="s">
        <v>1115</v>
      </c>
      <c r="E430" s="32">
        <v>0</v>
      </c>
      <c r="F430" s="32">
        <v>0</v>
      </c>
      <c r="G430" s="55">
        <f t="shared" si="31"/>
        <v>0</v>
      </c>
      <c r="H430" s="32">
        <v>84918</v>
      </c>
      <c r="I430" s="32">
        <v>558</v>
      </c>
      <c r="J430" s="54">
        <f t="shared" si="32"/>
        <v>0.00012175395713221958</v>
      </c>
      <c r="K430" s="67" t="str">
        <f t="shared" si="33"/>
        <v>Nuevo</v>
      </c>
      <c r="L430" s="68">
        <f t="shared" si="34"/>
        <v>0</v>
      </c>
      <c r="M430" s="61">
        <f t="shared" si="35"/>
        <v>152.18279569892474</v>
      </c>
    </row>
    <row r="431" spans="2:13" ht="12">
      <c r="B431" s="7">
        <v>411</v>
      </c>
      <c r="C431" s="6" t="s">
        <v>691</v>
      </c>
      <c r="D431" s="6" t="s">
        <v>692</v>
      </c>
      <c r="E431" s="32">
        <v>0</v>
      </c>
      <c r="F431" s="32">
        <v>0</v>
      </c>
      <c r="G431" s="55">
        <f t="shared" si="31"/>
        <v>0</v>
      </c>
      <c r="H431" s="32">
        <v>84720</v>
      </c>
      <c r="I431" s="32">
        <v>3840</v>
      </c>
      <c r="J431" s="54">
        <f t="shared" si="32"/>
        <v>0.00012147006816271748</v>
      </c>
      <c r="K431" s="67" t="str">
        <f t="shared" si="33"/>
        <v>Nuevo</v>
      </c>
      <c r="L431" s="68">
        <f t="shared" si="34"/>
        <v>0</v>
      </c>
      <c r="M431" s="61">
        <f t="shared" si="35"/>
        <v>22.0625</v>
      </c>
    </row>
    <row r="432" spans="2:13" ht="12">
      <c r="B432" s="7">
        <v>412</v>
      </c>
      <c r="C432" s="6" t="s">
        <v>2141</v>
      </c>
      <c r="D432" s="6" t="s">
        <v>2142</v>
      </c>
      <c r="E432" s="32">
        <v>0</v>
      </c>
      <c r="F432" s="32">
        <v>0</v>
      </c>
      <c r="G432" s="55">
        <f t="shared" si="31"/>
        <v>0</v>
      </c>
      <c r="H432" s="32">
        <v>83061.769</v>
      </c>
      <c r="I432" s="32">
        <v>24135.462</v>
      </c>
      <c r="J432" s="54">
        <f t="shared" si="32"/>
        <v>0.00011909252528500819</v>
      </c>
      <c r="K432" s="67" t="str">
        <f t="shared" si="33"/>
        <v>Nuevo</v>
      </c>
      <c r="L432" s="68">
        <f t="shared" si="34"/>
        <v>0</v>
      </c>
      <c r="M432" s="61">
        <f t="shared" si="35"/>
        <v>3.4414824543238494</v>
      </c>
    </row>
    <row r="433" spans="2:13" ht="12">
      <c r="B433" s="7">
        <v>413</v>
      </c>
      <c r="C433" s="6" t="s">
        <v>1189</v>
      </c>
      <c r="D433" s="6" t="s">
        <v>1190</v>
      </c>
      <c r="E433" s="32">
        <v>0</v>
      </c>
      <c r="F433" s="32">
        <v>0</v>
      </c>
      <c r="G433" s="55">
        <f t="shared" si="31"/>
        <v>0</v>
      </c>
      <c r="H433" s="32">
        <v>82129.28</v>
      </c>
      <c r="I433" s="32">
        <v>7754.341</v>
      </c>
      <c r="J433" s="54">
        <f t="shared" si="32"/>
        <v>0.00011775553871287665</v>
      </c>
      <c r="K433" s="67" t="str">
        <f t="shared" si="33"/>
        <v>Nuevo</v>
      </c>
      <c r="L433" s="68">
        <f t="shared" si="34"/>
        <v>0</v>
      </c>
      <c r="M433" s="61">
        <f t="shared" si="35"/>
        <v>10.59139390439497</v>
      </c>
    </row>
    <row r="434" spans="2:13" ht="12">
      <c r="B434" s="7">
        <v>414</v>
      </c>
      <c r="C434" s="6" t="s">
        <v>2374</v>
      </c>
      <c r="D434" s="6" t="s">
        <v>2375</v>
      </c>
      <c r="E434" s="32">
        <v>0</v>
      </c>
      <c r="F434" s="32">
        <v>0</v>
      </c>
      <c r="G434" s="55">
        <f t="shared" si="31"/>
        <v>0</v>
      </c>
      <c r="H434" s="32">
        <v>81715.14</v>
      </c>
      <c r="I434" s="32">
        <v>20937.07</v>
      </c>
      <c r="J434" s="54">
        <f t="shared" si="32"/>
        <v>0.0001171617519561615</v>
      </c>
      <c r="K434" s="67" t="str">
        <f t="shared" si="33"/>
        <v>Nuevo</v>
      </c>
      <c r="L434" s="68">
        <f t="shared" si="34"/>
        <v>0</v>
      </c>
      <c r="M434" s="61">
        <f t="shared" si="35"/>
        <v>3.9028928116493855</v>
      </c>
    </row>
    <row r="435" spans="2:13" ht="12">
      <c r="B435" s="7">
        <v>415</v>
      </c>
      <c r="C435" s="6" t="s">
        <v>1883</v>
      </c>
      <c r="D435" s="6" t="s">
        <v>1884</v>
      </c>
      <c r="E435" s="32">
        <v>19768.9</v>
      </c>
      <c r="F435" s="32">
        <v>854.952</v>
      </c>
      <c r="G435" s="55">
        <f t="shared" si="31"/>
        <v>4.3808680846328126E-05</v>
      </c>
      <c r="H435" s="32">
        <v>81662.5</v>
      </c>
      <c r="I435" s="32">
        <v>4144</v>
      </c>
      <c r="J435" s="54">
        <f t="shared" si="32"/>
        <v>0.00011708627763618882</v>
      </c>
      <c r="K435" s="67">
        <f t="shared" si="33"/>
        <v>3.130857053250307</v>
      </c>
      <c r="L435" s="68">
        <f t="shared" si="34"/>
        <v>23.122818590985226</v>
      </c>
      <c r="M435" s="61">
        <f t="shared" si="35"/>
        <v>19.70620173745174</v>
      </c>
    </row>
    <row r="436" spans="2:13" ht="12">
      <c r="B436" s="7">
        <v>416</v>
      </c>
      <c r="C436" s="6" t="s">
        <v>702</v>
      </c>
      <c r="D436" s="6" t="s">
        <v>703</v>
      </c>
      <c r="E436" s="32">
        <v>43010</v>
      </c>
      <c r="F436" s="32">
        <v>1815.45</v>
      </c>
      <c r="G436" s="55">
        <f t="shared" si="31"/>
        <v>9.531189713138174E-05</v>
      </c>
      <c r="H436" s="32">
        <v>81199.9</v>
      </c>
      <c r="I436" s="32">
        <v>4225.6</v>
      </c>
      <c r="J436" s="54">
        <f t="shared" si="32"/>
        <v>0.00011642300977107935</v>
      </c>
      <c r="K436" s="67">
        <f t="shared" si="33"/>
        <v>0.8879307137874912</v>
      </c>
      <c r="L436" s="68">
        <f t="shared" si="34"/>
        <v>23.691095871547</v>
      </c>
      <c r="M436" s="61">
        <f t="shared" si="35"/>
        <v>19.21618231730405</v>
      </c>
    </row>
    <row r="437" spans="2:13" ht="12">
      <c r="B437" s="7">
        <v>417</v>
      </c>
      <c r="C437" s="6" t="s">
        <v>537</v>
      </c>
      <c r="D437" s="6" t="s">
        <v>538</v>
      </c>
      <c r="E437" s="32">
        <v>184497.207</v>
      </c>
      <c r="F437" s="32">
        <v>2472.716</v>
      </c>
      <c r="G437" s="55">
        <f t="shared" si="31"/>
        <v>0.00040885326237180287</v>
      </c>
      <c r="H437" s="32">
        <v>81137.54</v>
      </c>
      <c r="I437" s="32">
        <v>928.931</v>
      </c>
      <c r="J437" s="54">
        <f t="shared" si="32"/>
        <v>0.00011633359908351293</v>
      </c>
      <c r="K437" s="74">
        <f t="shared" si="33"/>
        <v>-0.5602234780714053</v>
      </c>
      <c r="L437" s="68">
        <f t="shared" si="34"/>
        <v>74.6131812145026</v>
      </c>
      <c r="M437" s="61">
        <f t="shared" si="35"/>
        <v>87.34506653346695</v>
      </c>
    </row>
    <row r="438" spans="2:13" ht="12">
      <c r="B438" s="7">
        <v>418</v>
      </c>
      <c r="C438" s="6" t="s">
        <v>565</v>
      </c>
      <c r="D438" s="6" t="s">
        <v>566</v>
      </c>
      <c r="E438" s="32">
        <v>27887.1</v>
      </c>
      <c r="F438" s="32">
        <v>413</v>
      </c>
      <c r="G438" s="55">
        <f t="shared" si="31"/>
        <v>6.179893993240073E-05</v>
      </c>
      <c r="H438" s="32">
        <v>81129.75</v>
      </c>
      <c r="I438" s="32">
        <v>1169</v>
      </c>
      <c r="J438" s="54">
        <f t="shared" si="32"/>
        <v>0.00011632242991648051</v>
      </c>
      <c r="K438" s="67">
        <f t="shared" si="33"/>
        <v>1.9092214679905766</v>
      </c>
      <c r="L438" s="68">
        <f t="shared" si="34"/>
        <v>67.5232445520581</v>
      </c>
      <c r="M438" s="61">
        <f t="shared" si="35"/>
        <v>69.40098374679214</v>
      </c>
    </row>
    <row r="439" spans="2:13" ht="12">
      <c r="B439" s="7">
        <v>419</v>
      </c>
      <c r="C439" s="6" t="s">
        <v>625</v>
      </c>
      <c r="D439" s="6" t="s">
        <v>626</v>
      </c>
      <c r="E439" s="32">
        <v>212178.4</v>
      </c>
      <c r="F439" s="32">
        <v>75778</v>
      </c>
      <c r="G439" s="55">
        <f t="shared" si="31"/>
        <v>0.00047019590407582345</v>
      </c>
      <c r="H439" s="32">
        <v>80928</v>
      </c>
      <c r="I439" s="32">
        <v>50580</v>
      </c>
      <c r="J439" s="54">
        <f t="shared" si="32"/>
        <v>0.00011603316426194995</v>
      </c>
      <c r="K439" s="74">
        <f t="shared" si="33"/>
        <v>-0.6185851151672366</v>
      </c>
      <c r="L439" s="68">
        <f t="shared" si="34"/>
        <v>2.8</v>
      </c>
      <c r="M439" s="61">
        <f t="shared" si="35"/>
        <v>1.6</v>
      </c>
    </row>
    <row r="440" spans="2:13" ht="12">
      <c r="B440" s="7">
        <v>420</v>
      </c>
      <c r="C440" s="6" t="s">
        <v>506</v>
      </c>
      <c r="D440" s="6" t="s">
        <v>507</v>
      </c>
      <c r="E440" s="32">
        <v>29316.5</v>
      </c>
      <c r="F440" s="32">
        <v>1222.522</v>
      </c>
      <c r="G440" s="55">
        <f t="shared" si="31"/>
        <v>6.496654806445368E-05</v>
      </c>
      <c r="H440" s="32">
        <v>80815.05</v>
      </c>
      <c r="I440" s="32">
        <v>2877.916</v>
      </c>
      <c r="J440" s="54">
        <f t="shared" si="32"/>
        <v>0.00011587121850889308</v>
      </c>
      <c r="K440" s="67">
        <f t="shared" si="33"/>
        <v>1.7566404584449034</v>
      </c>
      <c r="L440" s="68">
        <f t="shared" si="34"/>
        <v>23.98034554797378</v>
      </c>
      <c r="M440" s="61">
        <f t="shared" si="35"/>
        <v>28.081101046729646</v>
      </c>
    </row>
    <row r="441" spans="2:13" ht="12">
      <c r="B441" s="7">
        <v>421</v>
      </c>
      <c r="C441" s="6" t="s">
        <v>832</v>
      </c>
      <c r="D441" s="6" t="s">
        <v>833</v>
      </c>
      <c r="E441" s="32">
        <v>106982.35</v>
      </c>
      <c r="F441" s="32">
        <v>11808</v>
      </c>
      <c r="G441" s="55">
        <f aca="true" t="shared" si="36" ref="G441:G504">(E441/$E$112)</f>
        <v>0.0002370772085113573</v>
      </c>
      <c r="H441" s="32">
        <v>80697.4</v>
      </c>
      <c r="I441" s="32">
        <v>9328</v>
      </c>
      <c r="J441" s="54">
        <f aca="true" t="shared" si="37" ref="J441:J504">(H441/$H$112)</f>
        <v>0.0001157025339772672</v>
      </c>
      <c r="K441" s="74">
        <f aca="true" t="shared" si="38" ref="K441:K504">IF(E441=0,"Nuevo",((H441/E441)-1))</f>
        <v>-0.24569426639067105</v>
      </c>
      <c r="L441" s="68">
        <f aca="true" t="shared" si="39" ref="L441:L504">IF(E441=0,0,E441/F441)</f>
        <v>9.060158367208672</v>
      </c>
      <c r="M441" s="61">
        <f aca="true" t="shared" si="40" ref="M441:M504">IF(H441=0,0,H441/I441)</f>
        <v>8.651093481989708</v>
      </c>
    </row>
    <row r="442" spans="2:13" ht="12">
      <c r="B442" s="7">
        <v>422</v>
      </c>
      <c r="C442" s="6" t="s">
        <v>2271</v>
      </c>
      <c r="D442" s="6" t="s">
        <v>2272</v>
      </c>
      <c r="E442" s="32">
        <v>99227.25</v>
      </c>
      <c r="F442" s="32">
        <v>19926.47</v>
      </c>
      <c r="G442" s="55">
        <f t="shared" si="36"/>
        <v>0.00021989159369053472</v>
      </c>
      <c r="H442" s="32">
        <v>80475.94</v>
      </c>
      <c r="I442" s="32">
        <v>14142.259</v>
      </c>
      <c r="J442" s="54">
        <f t="shared" si="37"/>
        <v>0.00011538500846622713</v>
      </c>
      <c r="K442" s="74">
        <f t="shared" si="38"/>
        <v>-0.18897339188579743</v>
      </c>
      <c r="L442" s="68">
        <f t="shared" si="39"/>
        <v>4.979670257702443</v>
      </c>
      <c r="M442" s="61">
        <f t="shared" si="40"/>
        <v>5.690458645963138</v>
      </c>
    </row>
    <row r="443" spans="2:13" ht="12">
      <c r="B443" s="7">
        <v>423</v>
      </c>
      <c r="C443" s="6" t="s">
        <v>2658</v>
      </c>
      <c r="D443" s="6" t="s">
        <v>2659</v>
      </c>
      <c r="E443" s="32">
        <v>491665.44</v>
      </c>
      <c r="F443" s="32">
        <v>69034</v>
      </c>
      <c r="G443" s="55">
        <f t="shared" si="36"/>
        <v>0.0010895504729210774</v>
      </c>
      <c r="H443" s="32">
        <v>80474</v>
      </c>
      <c r="I443" s="32">
        <v>9576</v>
      </c>
      <c r="J443" s="54">
        <f t="shared" si="37"/>
        <v>0.00011538222692783907</v>
      </c>
      <c r="K443" s="74">
        <f t="shared" si="38"/>
        <v>-0.8363236594380113</v>
      </c>
      <c r="L443" s="68">
        <f t="shared" si="39"/>
        <v>7.1220766578787265</v>
      </c>
      <c r="M443" s="61">
        <f t="shared" si="40"/>
        <v>8.403717627401837</v>
      </c>
    </row>
    <row r="444" spans="2:13" ht="12">
      <c r="B444" s="7">
        <v>424</v>
      </c>
      <c r="C444" s="6" t="s">
        <v>1256</v>
      </c>
      <c r="D444" s="6" t="s">
        <v>1115</v>
      </c>
      <c r="E444" s="32">
        <v>0</v>
      </c>
      <c r="F444" s="32">
        <v>0</v>
      </c>
      <c r="G444" s="55">
        <f t="shared" si="36"/>
        <v>0</v>
      </c>
      <c r="H444" s="32">
        <v>80417.74</v>
      </c>
      <c r="I444" s="32">
        <v>7308.187</v>
      </c>
      <c r="J444" s="54">
        <f t="shared" si="37"/>
        <v>0.0001153015623145856</v>
      </c>
      <c r="K444" s="67" t="str">
        <f t="shared" si="38"/>
        <v>Nuevo</v>
      </c>
      <c r="L444" s="68">
        <f t="shared" si="39"/>
        <v>0</v>
      </c>
      <c r="M444" s="61">
        <f t="shared" si="40"/>
        <v>11.003787943576157</v>
      </c>
    </row>
    <row r="445" spans="2:13" ht="12">
      <c r="B445" s="7">
        <v>425</v>
      </c>
      <c r="C445" s="6" t="s">
        <v>2364</v>
      </c>
      <c r="D445" s="6" t="s">
        <v>1115</v>
      </c>
      <c r="E445" s="32">
        <v>0</v>
      </c>
      <c r="F445" s="32">
        <v>0</v>
      </c>
      <c r="G445" s="55">
        <f t="shared" si="36"/>
        <v>0</v>
      </c>
      <c r="H445" s="32">
        <v>79721.25</v>
      </c>
      <c r="I445" s="32">
        <v>9100</v>
      </c>
      <c r="J445" s="54">
        <f t="shared" si="37"/>
        <v>0.0001143029470197951</v>
      </c>
      <c r="K445" s="67" t="str">
        <f t="shared" si="38"/>
        <v>Nuevo</v>
      </c>
      <c r="L445" s="68">
        <f t="shared" si="39"/>
        <v>0</v>
      </c>
      <c r="M445" s="61">
        <f t="shared" si="40"/>
        <v>8.760576923076924</v>
      </c>
    </row>
    <row r="446" spans="2:13" ht="12">
      <c r="B446" s="7">
        <v>426</v>
      </c>
      <c r="C446" s="6" t="s">
        <v>1480</v>
      </c>
      <c r="D446" s="6" t="s">
        <v>1481</v>
      </c>
      <c r="E446" s="32">
        <v>25763</v>
      </c>
      <c r="F446" s="32">
        <v>56</v>
      </c>
      <c r="G446" s="55">
        <f t="shared" si="36"/>
        <v>5.709184854210155E-05</v>
      </c>
      <c r="H446" s="32">
        <v>79396.84</v>
      </c>
      <c r="I446" s="32">
        <v>206.143</v>
      </c>
      <c r="J446" s="54">
        <f t="shared" si="37"/>
        <v>0.00011383781358244066</v>
      </c>
      <c r="K446" s="67">
        <f t="shared" si="38"/>
        <v>2.081816558630594</v>
      </c>
      <c r="L446" s="68">
        <f t="shared" si="39"/>
        <v>460.05357142857144</v>
      </c>
      <c r="M446" s="61">
        <f t="shared" si="40"/>
        <v>385.154189082336</v>
      </c>
    </row>
    <row r="447" spans="2:13" ht="12">
      <c r="B447" s="7">
        <v>427</v>
      </c>
      <c r="C447" s="6" t="s">
        <v>1197</v>
      </c>
      <c r="D447" s="6" t="s">
        <v>1198</v>
      </c>
      <c r="E447" s="32">
        <v>0</v>
      </c>
      <c r="F447" s="32">
        <v>0</v>
      </c>
      <c r="G447" s="55">
        <f t="shared" si="36"/>
        <v>0</v>
      </c>
      <c r="H447" s="32">
        <v>79316</v>
      </c>
      <c r="I447" s="32">
        <v>93480</v>
      </c>
      <c r="J447" s="54">
        <f t="shared" si="37"/>
        <v>0.00011372190659105405</v>
      </c>
      <c r="K447" s="67" t="str">
        <f t="shared" si="38"/>
        <v>Nuevo</v>
      </c>
      <c r="L447" s="68">
        <f t="shared" si="39"/>
        <v>0</v>
      </c>
      <c r="M447" s="61">
        <f t="shared" si="40"/>
        <v>0.8484809584937955</v>
      </c>
    </row>
    <row r="448" spans="2:13" ht="12">
      <c r="B448" s="7">
        <v>428</v>
      </c>
      <c r="C448" s="6" t="s">
        <v>1124</v>
      </c>
      <c r="D448" s="6" t="s">
        <v>1125</v>
      </c>
      <c r="E448" s="32">
        <v>91204.64</v>
      </c>
      <c r="F448" s="32">
        <v>2109.498</v>
      </c>
      <c r="G448" s="55">
        <f t="shared" si="36"/>
        <v>0.0002021131659052477</v>
      </c>
      <c r="H448" s="32">
        <v>78918.03</v>
      </c>
      <c r="I448" s="32">
        <v>2125.048</v>
      </c>
      <c r="J448" s="54">
        <f t="shared" si="37"/>
        <v>0.00011315130410018157</v>
      </c>
      <c r="K448" s="74">
        <f t="shared" si="38"/>
        <v>-0.13471474696901387</v>
      </c>
      <c r="L448" s="68">
        <f t="shared" si="39"/>
        <v>43.23523416471596</v>
      </c>
      <c r="M448" s="61">
        <f t="shared" si="40"/>
        <v>37.137057609992816</v>
      </c>
    </row>
    <row r="449" spans="2:13" ht="12">
      <c r="B449" s="7">
        <v>429</v>
      </c>
      <c r="C449" s="6" t="s">
        <v>293</v>
      </c>
      <c r="D449" s="6" t="s">
        <v>294</v>
      </c>
      <c r="E449" s="32">
        <v>47019.9</v>
      </c>
      <c r="F449" s="32">
        <v>858.526</v>
      </c>
      <c r="G449" s="55">
        <f t="shared" si="36"/>
        <v>0.00010419799748727868</v>
      </c>
      <c r="H449" s="32">
        <v>78821.224</v>
      </c>
      <c r="I449" s="32">
        <v>1212.796</v>
      </c>
      <c r="J449" s="54">
        <f t="shared" si="37"/>
        <v>0.00011301250533461784</v>
      </c>
      <c r="K449" s="67">
        <f t="shared" si="38"/>
        <v>0.6763375506966198</v>
      </c>
      <c r="L449" s="68">
        <f t="shared" si="39"/>
        <v>54.7681724257623</v>
      </c>
      <c r="M449" s="61">
        <f t="shared" si="40"/>
        <v>64.99132912707496</v>
      </c>
    </row>
    <row r="450" spans="2:13" ht="12">
      <c r="B450" s="7">
        <v>430</v>
      </c>
      <c r="C450" s="6" t="s">
        <v>372</v>
      </c>
      <c r="D450" s="6" t="s">
        <v>373</v>
      </c>
      <c r="E450" s="32">
        <v>199343.5</v>
      </c>
      <c r="F450" s="32">
        <v>68350</v>
      </c>
      <c r="G450" s="55">
        <f t="shared" si="36"/>
        <v>0.0004417532472869006</v>
      </c>
      <c r="H450" s="32">
        <v>78495</v>
      </c>
      <c r="I450" s="32">
        <v>46850</v>
      </c>
      <c r="J450" s="54">
        <f t="shared" si="37"/>
        <v>0.00011254477101549231</v>
      </c>
      <c r="K450" s="74">
        <f t="shared" si="38"/>
        <v>-0.6062324580435279</v>
      </c>
      <c r="L450" s="68">
        <f t="shared" si="39"/>
        <v>2.9165106071689832</v>
      </c>
      <c r="M450" s="61">
        <f t="shared" si="40"/>
        <v>1.675453575240128</v>
      </c>
    </row>
    <row r="451" spans="2:13" ht="12">
      <c r="B451" s="7">
        <v>431</v>
      </c>
      <c r="C451" s="6" t="s">
        <v>274</v>
      </c>
      <c r="D451" s="6" t="s">
        <v>275</v>
      </c>
      <c r="E451" s="32">
        <v>23623.8</v>
      </c>
      <c r="F451" s="32">
        <v>8418.498</v>
      </c>
      <c r="G451" s="55">
        <f t="shared" si="36"/>
        <v>5.235129494192829E-05</v>
      </c>
      <c r="H451" s="32">
        <v>77485.7</v>
      </c>
      <c r="I451" s="32">
        <v>27835.645</v>
      </c>
      <c r="J451" s="54">
        <f t="shared" si="37"/>
        <v>0.00011109765416236871</v>
      </c>
      <c r="K451" s="67">
        <f t="shared" si="38"/>
        <v>2.279984591809954</v>
      </c>
      <c r="L451" s="68">
        <f t="shared" si="39"/>
        <v>2.806177539033685</v>
      </c>
      <c r="M451" s="61">
        <f t="shared" si="40"/>
        <v>2.783686169298394</v>
      </c>
    </row>
    <row r="452" spans="2:13" ht="12">
      <c r="B452" s="7">
        <v>432</v>
      </c>
      <c r="C452" s="6" t="s">
        <v>2109</v>
      </c>
      <c r="D452" s="6" t="s">
        <v>2110</v>
      </c>
      <c r="E452" s="32">
        <v>0</v>
      </c>
      <c r="F452" s="32">
        <v>0</v>
      </c>
      <c r="G452" s="55">
        <f t="shared" si="36"/>
        <v>0</v>
      </c>
      <c r="H452" s="32">
        <v>77414</v>
      </c>
      <c r="I452" s="32">
        <v>700</v>
      </c>
      <c r="J452" s="54">
        <f t="shared" si="37"/>
        <v>0.00011099485194462478</v>
      </c>
      <c r="K452" s="67" t="str">
        <f t="shared" si="38"/>
        <v>Nuevo</v>
      </c>
      <c r="L452" s="68">
        <f t="shared" si="39"/>
        <v>0</v>
      </c>
      <c r="M452" s="61">
        <f t="shared" si="40"/>
        <v>110.59142857142857</v>
      </c>
    </row>
    <row r="453" spans="2:13" ht="12">
      <c r="B453" s="7">
        <v>433</v>
      </c>
      <c r="C453" s="6" t="s">
        <v>1277</v>
      </c>
      <c r="D453" s="6" t="s">
        <v>1278</v>
      </c>
      <c r="E453" s="32">
        <v>0</v>
      </c>
      <c r="F453" s="32">
        <v>0</v>
      </c>
      <c r="G453" s="55">
        <f t="shared" si="36"/>
        <v>0</v>
      </c>
      <c r="H453" s="32">
        <v>76575.5</v>
      </c>
      <c r="I453" s="32">
        <v>11034.8</v>
      </c>
      <c r="J453" s="54">
        <f t="shared" si="37"/>
        <v>0.0001097926251722636</v>
      </c>
      <c r="K453" s="67" t="str">
        <f t="shared" si="38"/>
        <v>Nuevo</v>
      </c>
      <c r="L453" s="68">
        <f t="shared" si="39"/>
        <v>0</v>
      </c>
      <c r="M453" s="61">
        <f t="shared" si="40"/>
        <v>6.9394551781636284</v>
      </c>
    </row>
    <row r="454" spans="2:13" ht="12">
      <c r="B454" s="7">
        <v>434</v>
      </c>
      <c r="C454" s="6" t="s">
        <v>744</v>
      </c>
      <c r="D454" s="6" t="s">
        <v>745</v>
      </c>
      <c r="E454" s="32">
        <v>8074</v>
      </c>
      <c r="F454" s="32">
        <v>1720</v>
      </c>
      <c r="G454" s="55">
        <f t="shared" si="36"/>
        <v>1.7892310100878313E-05</v>
      </c>
      <c r="H454" s="32">
        <v>76314.1</v>
      </c>
      <c r="I454" s="32">
        <v>13468.701</v>
      </c>
      <c r="J454" s="54">
        <f t="shared" si="37"/>
        <v>0.00010941783438121386</v>
      </c>
      <c r="K454" s="67">
        <f t="shared" si="38"/>
        <v>8.451833044339857</v>
      </c>
      <c r="L454" s="68">
        <f t="shared" si="39"/>
        <v>4.694186046511628</v>
      </c>
      <c r="M454" s="61">
        <f t="shared" si="40"/>
        <v>5.666032678281299</v>
      </c>
    </row>
    <row r="455" spans="2:13" ht="12">
      <c r="B455" s="7">
        <v>435</v>
      </c>
      <c r="C455" s="6" t="s">
        <v>1080</v>
      </c>
      <c r="D455" s="6" t="s">
        <v>1081</v>
      </c>
      <c r="E455" s="32">
        <v>269251.81</v>
      </c>
      <c r="F455" s="32">
        <v>49357.67</v>
      </c>
      <c r="G455" s="55">
        <f t="shared" si="36"/>
        <v>0.0005966728857744324</v>
      </c>
      <c r="H455" s="32">
        <v>76035.56</v>
      </c>
      <c r="I455" s="32">
        <v>13237.75</v>
      </c>
      <c r="J455" s="54">
        <f t="shared" si="37"/>
        <v>0.00010901846855512742</v>
      </c>
      <c r="K455" s="74">
        <f t="shared" si="38"/>
        <v>-0.7176042753435901</v>
      </c>
      <c r="L455" s="68">
        <f t="shared" si="39"/>
        <v>5.455115891815801</v>
      </c>
      <c r="M455" s="61">
        <f t="shared" si="40"/>
        <v>5.7438431757662745</v>
      </c>
    </row>
    <row r="456" spans="2:13" ht="12">
      <c r="B456" s="7">
        <v>436</v>
      </c>
      <c r="C456" s="6" t="s">
        <v>2111</v>
      </c>
      <c r="D456" s="6" t="s">
        <v>2112</v>
      </c>
      <c r="E456" s="32">
        <v>0</v>
      </c>
      <c r="F456" s="32">
        <v>0</v>
      </c>
      <c r="G456" s="55">
        <f t="shared" si="36"/>
        <v>0</v>
      </c>
      <c r="H456" s="32">
        <v>75930</v>
      </c>
      <c r="I456" s="32">
        <v>1040</v>
      </c>
      <c r="J456" s="54">
        <f t="shared" si="37"/>
        <v>0.00010886711845603327</v>
      </c>
      <c r="K456" s="67" t="str">
        <f t="shared" si="38"/>
        <v>Nuevo</v>
      </c>
      <c r="L456" s="68">
        <f t="shared" si="39"/>
        <v>0</v>
      </c>
      <c r="M456" s="61">
        <f t="shared" si="40"/>
        <v>73.00961538461539</v>
      </c>
    </row>
    <row r="457" spans="2:13" ht="12">
      <c r="B457" s="7">
        <v>437</v>
      </c>
      <c r="C457" s="6" t="s">
        <v>860</v>
      </c>
      <c r="D457" s="6" t="s">
        <v>861</v>
      </c>
      <c r="E457" s="32">
        <v>84140.5</v>
      </c>
      <c r="F457" s="32">
        <v>2205.9</v>
      </c>
      <c r="G457" s="55">
        <f t="shared" si="36"/>
        <v>0.0001864587463516165</v>
      </c>
      <c r="H457" s="32">
        <v>75423.9</v>
      </c>
      <c r="I457" s="32">
        <v>1897.35</v>
      </c>
      <c r="J457" s="54">
        <f t="shared" si="37"/>
        <v>0.00010814148104459379</v>
      </c>
      <c r="K457" s="74">
        <f t="shared" si="38"/>
        <v>-0.10359577135862053</v>
      </c>
      <c r="L457" s="68">
        <f t="shared" si="39"/>
        <v>38.143388186227845</v>
      </c>
      <c r="M457" s="61">
        <f t="shared" si="40"/>
        <v>39.75223337813266</v>
      </c>
    </row>
    <row r="458" spans="2:13" ht="12">
      <c r="B458" s="7">
        <v>438</v>
      </c>
      <c r="C458" s="6" t="s">
        <v>1165</v>
      </c>
      <c r="D458" s="6" t="s">
        <v>1115</v>
      </c>
      <c r="E458" s="32">
        <v>0</v>
      </c>
      <c r="F458" s="32">
        <v>0</v>
      </c>
      <c r="G458" s="55">
        <f t="shared" si="36"/>
        <v>0</v>
      </c>
      <c r="H458" s="32">
        <v>74629.95</v>
      </c>
      <c r="I458" s="32">
        <v>45203</v>
      </c>
      <c r="J458" s="54">
        <f t="shared" si="37"/>
        <v>0.0001070031292903706</v>
      </c>
      <c r="K458" s="67" t="str">
        <f t="shared" si="38"/>
        <v>Nuevo</v>
      </c>
      <c r="L458" s="68">
        <f t="shared" si="39"/>
        <v>0</v>
      </c>
      <c r="M458" s="61">
        <f t="shared" si="40"/>
        <v>1.650995509147623</v>
      </c>
    </row>
    <row r="459" spans="2:13" ht="12">
      <c r="B459" s="7">
        <v>439</v>
      </c>
      <c r="C459" s="6" t="s">
        <v>504</v>
      </c>
      <c r="D459" s="6" t="s">
        <v>505</v>
      </c>
      <c r="E459" s="32">
        <v>117832.2</v>
      </c>
      <c r="F459" s="32">
        <v>3967</v>
      </c>
      <c r="G459" s="55">
        <f t="shared" si="36"/>
        <v>0.00026112091432607296</v>
      </c>
      <c r="H459" s="32">
        <v>74136.4</v>
      </c>
      <c r="I459" s="32">
        <v>2650</v>
      </c>
      <c r="J459" s="54">
        <f t="shared" si="37"/>
        <v>0.000106295485851493</v>
      </c>
      <c r="K459" s="74">
        <f t="shared" si="38"/>
        <v>-0.3708307236901289</v>
      </c>
      <c r="L459" s="68">
        <f t="shared" si="39"/>
        <v>29.70310057978321</v>
      </c>
      <c r="M459" s="61">
        <f t="shared" si="40"/>
        <v>27.976</v>
      </c>
    </row>
    <row r="460" spans="2:13" ht="12">
      <c r="B460" s="7">
        <v>440</v>
      </c>
      <c r="C460" s="6" t="s">
        <v>1147</v>
      </c>
      <c r="D460" s="6" t="s">
        <v>1115</v>
      </c>
      <c r="E460" s="32">
        <v>4738.5</v>
      </c>
      <c r="F460" s="32">
        <v>70.3</v>
      </c>
      <c r="G460" s="55">
        <f t="shared" si="36"/>
        <v>1.0500707383330676E-05</v>
      </c>
      <c r="H460" s="32">
        <v>73020.33</v>
      </c>
      <c r="I460" s="32">
        <v>2965.522</v>
      </c>
      <c r="J460" s="54">
        <f t="shared" si="37"/>
        <v>0.00010469528402223943</v>
      </c>
      <c r="K460" s="67">
        <f t="shared" si="38"/>
        <v>14.410009496676164</v>
      </c>
      <c r="L460" s="68">
        <f t="shared" si="39"/>
        <v>67.40398293029872</v>
      </c>
      <c r="M460" s="61">
        <f t="shared" si="40"/>
        <v>24.62309502340566</v>
      </c>
    </row>
    <row r="461" spans="2:13" ht="12">
      <c r="B461" s="7">
        <v>441</v>
      </c>
      <c r="C461" s="6" t="s">
        <v>180</v>
      </c>
      <c r="D461" s="6" t="s">
        <v>181</v>
      </c>
      <c r="E461" s="32">
        <v>150707.35</v>
      </c>
      <c r="F461" s="32">
        <v>18361.874</v>
      </c>
      <c r="G461" s="55">
        <f t="shared" si="36"/>
        <v>0.0003339735745208822</v>
      </c>
      <c r="H461" s="32">
        <v>72925.65</v>
      </c>
      <c r="I461" s="32">
        <v>6317.383</v>
      </c>
      <c r="J461" s="54">
        <f t="shared" si="37"/>
        <v>0.00010455953347864115</v>
      </c>
      <c r="K461" s="74">
        <f t="shared" si="38"/>
        <v>-0.5161108598883863</v>
      </c>
      <c r="L461" s="68">
        <f t="shared" si="39"/>
        <v>8.20762357916191</v>
      </c>
      <c r="M461" s="61">
        <f t="shared" si="40"/>
        <v>11.543648691238127</v>
      </c>
    </row>
    <row r="462" spans="2:13" ht="12">
      <c r="B462" s="7">
        <v>442</v>
      </c>
      <c r="C462" s="6" t="s">
        <v>236</v>
      </c>
      <c r="D462" s="6" t="s">
        <v>237</v>
      </c>
      <c r="E462" s="32">
        <v>136648</v>
      </c>
      <c r="F462" s="32">
        <v>3113.919</v>
      </c>
      <c r="G462" s="55">
        <f t="shared" si="36"/>
        <v>0.0003028174870776343</v>
      </c>
      <c r="H462" s="32">
        <v>72349.5</v>
      </c>
      <c r="I462" s="32">
        <v>2165.241</v>
      </c>
      <c r="J462" s="54">
        <f t="shared" si="37"/>
        <v>0.00010373345959087026</v>
      </c>
      <c r="K462" s="74">
        <f t="shared" si="38"/>
        <v>-0.4705410982963527</v>
      </c>
      <c r="L462" s="68">
        <f t="shared" si="39"/>
        <v>43.88296548497247</v>
      </c>
      <c r="M462" s="61">
        <f t="shared" si="40"/>
        <v>33.41406337677884</v>
      </c>
    </row>
    <row r="463" spans="2:13" ht="12">
      <c r="B463" s="7">
        <v>443</v>
      </c>
      <c r="C463" s="6" t="s">
        <v>655</v>
      </c>
      <c r="D463" s="6" t="s">
        <v>656</v>
      </c>
      <c r="E463" s="32">
        <v>50093.1</v>
      </c>
      <c r="F463" s="32">
        <v>3163.5</v>
      </c>
      <c r="G463" s="55">
        <f t="shared" si="36"/>
        <v>0.00011100833281078862</v>
      </c>
      <c r="H463" s="32">
        <v>71981.38</v>
      </c>
      <c r="I463" s="32">
        <v>3137.85</v>
      </c>
      <c r="J463" s="54">
        <f t="shared" si="37"/>
        <v>0.00010320565551282424</v>
      </c>
      <c r="K463" s="67">
        <f t="shared" si="38"/>
        <v>0.43695199538459395</v>
      </c>
      <c r="L463" s="68">
        <f t="shared" si="39"/>
        <v>15.83470839260313</v>
      </c>
      <c r="M463" s="61">
        <f t="shared" si="40"/>
        <v>22.93971349809583</v>
      </c>
    </row>
    <row r="464" spans="2:13" ht="12">
      <c r="B464" s="7">
        <v>444</v>
      </c>
      <c r="C464" s="6" t="s">
        <v>1472</v>
      </c>
      <c r="D464" s="6" t="s">
        <v>1473</v>
      </c>
      <c r="E464" s="32">
        <v>5960</v>
      </c>
      <c r="F464" s="32">
        <v>760</v>
      </c>
      <c r="G464" s="55">
        <f t="shared" si="36"/>
        <v>1.320760071850814E-05</v>
      </c>
      <c r="H464" s="32">
        <v>71951.3</v>
      </c>
      <c r="I464" s="32">
        <v>11568</v>
      </c>
      <c r="J464" s="54">
        <f t="shared" si="37"/>
        <v>0.0001031625273299827</v>
      </c>
      <c r="K464" s="67">
        <f t="shared" si="38"/>
        <v>11.07236577181208</v>
      </c>
      <c r="L464" s="68">
        <f t="shared" si="39"/>
        <v>7.842105263157895</v>
      </c>
      <c r="M464" s="61">
        <f t="shared" si="40"/>
        <v>6.219856500691563</v>
      </c>
    </row>
    <row r="465" spans="2:13" ht="12">
      <c r="B465" s="7">
        <v>445</v>
      </c>
      <c r="C465" s="6" t="s">
        <v>1205</v>
      </c>
      <c r="D465" s="6" t="s">
        <v>1206</v>
      </c>
      <c r="E465" s="32">
        <v>11343.3</v>
      </c>
      <c r="F465" s="32">
        <v>321.1</v>
      </c>
      <c r="G465" s="55">
        <f t="shared" si="36"/>
        <v>2.5137210944673387E-05</v>
      </c>
      <c r="H465" s="32">
        <v>71570.8</v>
      </c>
      <c r="I465" s="32">
        <v>1997.3</v>
      </c>
      <c r="J465" s="54">
        <f t="shared" si="37"/>
        <v>0.00010261697302242942</v>
      </c>
      <c r="K465" s="67">
        <f t="shared" si="38"/>
        <v>5.3095219204288</v>
      </c>
      <c r="L465" s="68">
        <f t="shared" si="39"/>
        <v>35.32637807536592</v>
      </c>
      <c r="M465" s="61">
        <f t="shared" si="40"/>
        <v>35.833775597056025</v>
      </c>
    </row>
    <row r="466" spans="2:13" ht="12">
      <c r="B466" s="7">
        <v>446</v>
      </c>
      <c r="C466" s="6" t="s">
        <v>1128</v>
      </c>
      <c r="D466" s="6" t="s">
        <v>1115</v>
      </c>
      <c r="E466" s="32">
        <v>0</v>
      </c>
      <c r="F466" s="32">
        <v>0</v>
      </c>
      <c r="G466" s="55">
        <f t="shared" si="36"/>
        <v>0</v>
      </c>
      <c r="H466" s="32">
        <v>71174.34</v>
      </c>
      <c r="I466" s="32">
        <v>2365.5</v>
      </c>
      <c r="J466" s="54">
        <f t="shared" si="37"/>
        <v>0.00010204853554339505</v>
      </c>
      <c r="K466" s="67" t="str">
        <f t="shared" si="38"/>
        <v>Nuevo</v>
      </c>
      <c r="L466" s="68">
        <f t="shared" si="39"/>
        <v>0</v>
      </c>
      <c r="M466" s="61">
        <f t="shared" si="40"/>
        <v>30.08849714648066</v>
      </c>
    </row>
    <row r="467" spans="2:13" ht="12">
      <c r="B467" s="7">
        <v>447</v>
      </c>
      <c r="C467" s="6" t="s">
        <v>1905</v>
      </c>
      <c r="D467" s="6" t="s">
        <v>1906</v>
      </c>
      <c r="E467" s="32">
        <v>23676.7</v>
      </c>
      <c r="F467" s="32">
        <v>84</v>
      </c>
      <c r="G467" s="55">
        <f t="shared" si="36"/>
        <v>5.2468523478507E-05</v>
      </c>
      <c r="H467" s="32">
        <v>70555.56</v>
      </c>
      <c r="I467" s="32">
        <v>224</v>
      </c>
      <c r="J467" s="54">
        <f t="shared" si="37"/>
        <v>0.00010116133950022076</v>
      </c>
      <c r="K467" s="67">
        <f t="shared" si="38"/>
        <v>1.979957510970701</v>
      </c>
      <c r="L467" s="68">
        <f t="shared" si="39"/>
        <v>281.8654761904762</v>
      </c>
      <c r="M467" s="61">
        <f t="shared" si="40"/>
        <v>314.98017857142855</v>
      </c>
    </row>
    <row r="468" spans="2:13" ht="12">
      <c r="B468" s="7">
        <v>448</v>
      </c>
      <c r="C468" s="6" t="s">
        <v>1191</v>
      </c>
      <c r="D468" s="6" t="s">
        <v>1192</v>
      </c>
      <c r="E468" s="32">
        <v>33885.79</v>
      </c>
      <c r="F468" s="32">
        <v>247</v>
      </c>
      <c r="G468" s="55">
        <f t="shared" si="36"/>
        <v>7.509227925355973E-05</v>
      </c>
      <c r="H468" s="32">
        <v>70226.22</v>
      </c>
      <c r="I468" s="32">
        <v>434.15</v>
      </c>
      <c r="J468" s="54">
        <f t="shared" si="37"/>
        <v>0.00010068913751428227</v>
      </c>
      <c r="K468" s="67">
        <f t="shared" si="38"/>
        <v>1.0724386239777797</v>
      </c>
      <c r="L468" s="68">
        <f t="shared" si="39"/>
        <v>137.18943319838058</v>
      </c>
      <c r="M468" s="61">
        <f t="shared" si="40"/>
        <v>161.75566048600714</v>
      </c>
    </row>
    <row r="469" spans="2:13" ht="12">
      <c r="B469" s="7">
        <v>449</v>
      </c>
      <c r="C469" s="6" t="s">
        <v>1021</v>
      </c>
      <c r="D469" s="6" t="s">
        <v>1022</v>
      </c>
      <c r="E469" s="32">
        <v>104413.348</v>
      </c>
      <c r="F469" s="32">
        <v>7136.208</v>
      </c>
      <c r="G469" s="55">
        <f t="shared" si="36"/>
        <v>0.00023138419631990614</v>
      </c>
      <c r="H469" s="32">
        <v>70077.5</v>
      </c>
      <c r="I469" s="32">
        <v>1778.255</v>
      </c>
      <c r="J469" s="54">
        <f t="shared" si="37"/>
        <v>0.00010047590535496735</v>
      </c>
      <c r="K469" s="74">
        <f t="shared" si="38"/>
        <v>-0.32884538861832113</v>
      </c>
      <c r="L469" s="68">
        <f t="shared" si="39"/>
        <v>14.63148888036896</v>
      </c>
      <c r="M469" s="61">
        <f t="shared" si="40"/>
        <v>39.40801516093023</v>
      </c>
    </row>
    <row r="470" spans="2:13" ht="12">
      <c r="B470" s="7">
        <v>450</v>
      </c>
      <c r="C470" s="6" t="s">
        <v>1441</v>
      </c>
      <c r="D470" s="6" t="s">
        <v>1442</v>
      </c>
      <c r="E470" s="32">
        <v>0</v>
      </c>
      <c r="F470" s="32">
        <v>0</v>
      </c>
      <c r="G470" s="55">
        <f t="shared" si="36"/>
        <v>0</v>
      </c>
      <c r="H470" s="32">
        <v>69964.873</v>
      </c>
      <c r="I470" s="32">
        <v>366.265</v>
      </c>
      <c r="J470" s="54">
        <f t="shared" si="37"/>
        <v>0.00010031442271371427</v>
      </c>
      <c r="K470" s="67" t="str">
        <f t="shared" si="38"/>
        <v>Nuevo</v>
      </c>
      <c r="L470" s="68">
        <f t="shared" si="39"/>
        <v>0</v>
      </c>
      <c r="M470" s="61">
        <f t="shared" si="40"/>
        <v>191.02254651686624</v>
      </c>
    </row>
    <row r="471" spans="2:13" ht="12">
      <c r="B471" s="7">
        <v>451</v>
      </c>
      <c r="C471" s="6" t="s">
        <v>1837</v>
      </c>
      <c r="D471" s="6" t="s">
        <v>1838</v>
      </c>
      <c r="E471" s="32">
        <v>37864.4</v>
      </c>
      <c r="F471" s="32">
        <v>529</v>
      </c>
      <c r="G471" s="55">
        <f t="shared" si="36"/>
        <v>8.390903970568451E-05</v>
      </c>
      <c r="H471" s="32">
        <v>69732.95</v>
      </c>
      <c r="I471" s="32">
        <v>1393.669</v>
      </c>
      <c r="J471" s="54">
        <f t="shared" si="37"/>
        <v>9.998189553455346E-05</v>
      </c>
      <c r="K471" s="67">
        <f t="shared" si="38"/>
        <v>0.8416494121126967</v>
      </c>
      <c r="L471" s="68">
        <f t="shared" si="39"/>
        <v>71.5773156899811</v>
      </c>
      <c r="M471" s="61">
        <f t="shared" si="40"/>
        <v>50.03551775923838</v>
      </c>
    </row>
    <row r="472" spans="2:13" ht="12">
      <c r="B472" s="7">
        <v>452</v>
      </c>
      <c r="C472" s="6" t="s">
        <v>436</v>
      </c>
      <c r="D472" s="6" t="s">
        <v>437</v>
      </c>
      <c r="E472" s="32">
        <v>93383.15</v>
      </c>
      <c r="F472" s="32">
        <v>4126.2</v>
      </c>
      <c r="G472" s="55">
        <f t="shared" si="36"/>
        <v>0.000206940832053113</v>
      </c>
      <c r="H472" s="32">
        <v>68861.89</v>
      </c>
      <c r="I472" s="32">
        <v>10753.15</v>
      </c>
      <c r="J472" s="54">
        <f t="shared" si="37"/>
        <v>9.873298479831862E-05</v>
      </c>
      <c r="K472" s="74">
        <f t="shared" si="38"/>
        <v>-0.2625876295670043</v>
      </c>
      <c r="L472" s="68">
        <f t="shared" si="39"/>
        <v>22.63175561048907</v>
      </c>
      <c r="M472" s="61">
        <f t="shared" si="40"/>
        <v>6.403880723322933</v>
      </c>
    </row>
    <row r="473" spans="2:13" ht="12">
      <c r="B473" s="7">
        <v>453</v>
      </c>
      <c r="C473" s="6" t="s">
        <v>1507</v>
      </c>
      <c r="D473" s="6" t="s">
        <v>1508</v>
      </c>
      <c r="E473" s="32">
        <v>1852.5</v>
      </c>
      <c r="F473" s="32">
        <v>147</v>
      </c>
      <c r="G473" s="55">
        <f t="shared" si="36"/>
        <v>4.10521482064368E-06</v>
      </c>
      <c r="H473" s="32">
        <v>68440.75</v>
      </c>
      <c r="I473" s="32">
        <v>8278</v>
      </c>
      <c r="J473" s="54">
        <f t="shared" si="37"/>
        <v>9.812916156288369E-05</v>
      </c>
      <c r="K473" s="67">
        <f t="shared" si="38"/>
        <v>35.945074224021596</v>
      </c>
      <c r="L473" s="68">
        <f t="shared" si="39"/>
        <v>12.60204081632653</v>
      </c>
      <c r="M473" s="61">
        <f t="shared" si="40"/>
        <v>8.26778811307079</v>
      </c>
    </row>
    <row r="474" spans="2:13" ht="12">
      <c r="B474" s="7">
        <v>454</v>
      </c>
      <c r="C474" s="6" t="s">
        <v>671</v>
      </c>
      <c r="D474" s="6" t="s">
        <v>672</v>
      </c>
      <c r="E474" s="32">
        <v>36251.55</v>
      </c>
      <c r="F474" s="32">
        <v>743.2</v>
      </c>
      <c r="G474" s="55">
        <f t="shared" si="36"/>
        <v>8.033489896426743E-05</v>
      </c>
      <c r="H474" s="32">
        <v>67478.6</v>
      </c>
      <c r="I474" s="32">
        <v>836</v>
      </c>
      <c r="J474" s="54">
        <f t="shared" si="37"/>
        <v>9.674964756285114E-05</v>
      </c>
      <c r="K474" s="67">
        <f t="shared" si="38"/>
        <v>0.8613990298345864</v>
      </c>
      <c r="L474" s="68">
        <f t="shared" si="39"/>
        <v>48.777650699677075</v>
      </c>
      <c r="M474" s="61">
        <f t="shared" si="40"/>
        <v>80.71602870813398</v>
      </c>
    </row>
    <row r="475" spans="2:13" ht="12">
      <c r="B475" s="7">
        <v>455</v>
      </c>
      <c r="C475" s="6" t="s">
        <v>1445</v>
      </c>
      <c r="D475" s="6" t="s">
        <v>1446</v>
      </c>
      <c r="E475" s="32">
        <v>29615</v>
      </c>
      <c r="F475" s="32">
        <v>348.556</v>
      </c>
      <c r="G475" s="55">
        <f t="shared" si="36"/>
        <v>6.562803612057359E-05</v>
      </c>
      <c r="H475" s="32">
        <v>67121.5</v>
      </c>
      <c r="I475" s="32">
        <v>684.49</v>
      </c>
      <c r="J475" s="54">
        <f t="shared" si="37"/>
        <v>9.623764376987537E-05</v>
      </c>
      <c r="K475" s="67">
        <f t="shared" si="38"/>
        <v>1.2664696944116156</v>
      </c>
      <c r="L475" s="68">
        <f t="shared" si="39"/>
        <v>84.96482631198431</v>
      </c>
      <c r="M475" s="61">
        <f t="shared" si="40"/>
        <v>98.06059986267148</v>
      </c>
    </row>
    <row r="476" spans="2:13" ht="12">
      <c r="B476" s="7">
        <v>456</v>
      </c>
      <c r="C476" s="6" t="s">
        <v>2526</v>
      </c>
      <c r="D476" s="6" t="s">
        <v>2527</v>
      </c>
      <c r="E476" s="32">
        <v>0</v>
      </c>
      <c r="F476" s="32">
        <v>0</v>
      </c>
      <c r="G476" s="55">
        <f t="shared" si="36"/>
        <v>0</v>
      </c>
      <c r="H476" s="32">
        <v>66444</v>
      </c>
      <c r="I476" s="32">
        <v>626.576</v>
      </c>
      <c r="J476" s="54">
        <f t="shared" si="37"/>
        <v>9.526625600806893E-05</v>
      </c>
      <c r="K476" s="67" t="str">
        <f t="shared" si="38"/>
        <v>Nuevo</v>
      </c>
      <c r="L476" s="68">
        <f t="shared" si="39"/>
        <v>0</v>
      </c>
      <c r="M476" s="61">
        <f t="shared" si="40"/>
        <v>106.04300196624192</v>
      </c>
    </row>
    <row r="477" spans="2:13" ht="12">
      <c r="B477" s="7">
        <v>457</v>
      </c>
      <c r="C477" s="6" t="s">
        <v>792</v>
      </c>
      <c r="D477" s="6" t="s">
        <v>793</v>
      </c>
      <c r="E477" s="32">
        <v>374576.03</v>
      </c>
      <c r="F477" s="32">
        <v>6860.2</v>
      </c>
      <c r="G477" s="55">
        <f t="shared" si="36"/>
        <v>0.0008300756112355583</v>
      </c>
      <c r="H477" s="32">
        <v>65935.01</v>
      </c>
      <c r="I477" s="32">
        <v>1243.127</v>
      </c>
      <c r="J477" s="54">
        <f t="shared" si="37"/>
        <v>9.453647496470087E-05</v>
      </c>
      <c r="K477" s="74">
        <f t="shared" si="38"/>
        <v>-0.8239742943508692</v>
      </c>
      <c r="L477" s="68">
        <f t="shared" si="39"/>
        <v>54.601327949622465</v>
      </c>
      <c r="M477" s="61">
        <f t="shared" si="40"/>
        <v>53.039641162970476</v>
      </c>
    </row>
    <row r="478" spans="2:13" ht="12">
      <c r="B478" s="7">
        <v>458</v>
      </c>
      <c r="C478" s="6" t="s">
        <v>380</v>
      </c>
      <c r="D478" s="6" t="s">
        <v>381</v>
      </c>
      <c r="E478" s="32">
        <v>29770.69</v>
      </c>
      <c r="F478" s="32">
        <v>121</v>
      </c>
      <c r="G478" s="55">
        <f t="shared" si="36"/>
        <v>6.597305144873878E-05</v>
      </c>
      <c r="H478" s="32">
        <v>65688.17</v>
      </c>
      <c r="I478" s="32">
        <v>314.3</v>
      </c>
      <c r="J478" s="54">
        <f t="shared" si="37"/>
        <v>9.418256004938825E-05</v>
      </c>
      <c r="K478" s="67">
        <f t="shared" si="38"/>
        <v>1.206471197006183</v>
      </c>
      <c r="L478" s="68">
        <f t="shared" si="39"/>
        <v>246.0387603305785</v>
      </c>
      <c r="M478" s="61">
        <f t="shared" si="40"/>
        <v>208.99831371301303</v>
      </c>
    </row>
    <row r="479" spans="2:13" ht="12">
      <c r="B479" s="7">
        <v>459</v>
      </c>
      <c r="C479" s="6" t="s">
        <v>928</v>
      </c>
      <c r="D479" s="6" t="s">
        <v>929</v>
      </c>
      <c r="E479" s="32">
        <v>33254.2</v>
      </c>
      <c r="F479" s="32">
        <v>740.643</v>
      </c>
      <c r="G479" s="55">
        <f t="shared" si="36"/>
        <v>7.3692650304264E-05</v>
      </c>
      <c r="H479" s="32">
        <v>65528.73</v>
      </c>
      <c r="I479" s="32">
        <v>1516.789</v>
      </c>
      <c r="J479" s="54">
        <f t="shared" si="37"/>
        <v>9.395395773980536E-05</v>
      </c>
      <c r="K479" s="67">
        <f t="shared" si="38"/>
        <v>0.9705399618694783</v>
      </c>
      <c r="L479" s="68">
        <f t="shared" si="39"/>
        <v>44.89909443551076</v>
      </c>
      <c r="M479" s="61">
        <f t="shared" si="40"/>
        <v>43.202271377231774</v>
      </c>
    </row>
    <row r="480" spans="2:13" ht="12">
      <c r="B480" s="7">
        <v>460</v>
      </c>
      <c r="C480" s="6" t="s">
        <v>2128</v>
      </c>
      <c r="D480" s="6" t="s">
        <v>2129</v>
      </c>
      <c r="E480" s="32">
        <v>76055.71</v>
      </c>
      <c r="F480" s="32">
        <v>1278.014</v>
      </c>
      <c r="G480" s="55">
        <f t="shared" si="36"/>
        <v>0.00016854252517494077</v>
      </c>
      <c r="H480" s="32">
        <v>65522.11</v>
      </c>
      <c r="I480" s="32">
        <v>1241.439</v>
      </c>
      <c r="J480" s="54">
        <f t="shared" si="37"/>
        <v>9.39444660985018E-05</v>
      </c>
      <c r="K480" s="74">
        <f t="shared" si="38"/>
        <v>-0.13849847697168305</v>
      </c>
      <c r="L480" s="68">
        <f t="shared" si="39"/>
        <v>59.51085825350897</v>
      </c>
      <c r="M480" s="61">
        <f t="shared" si="40"/>
        <v>52.77916192418636</v>
      </c>
    </row>
    <row r="481" spans="2:13" ht="12">
      <c r="B481" s="7">
        <v>461</v>
      </c>
      <c r="C481" s="6" t="s">
        <v>1544</v>
      </c>
      <c r="D481" s="6" t="s">
        <v>1115</v>
      </c>
      <c r="E481" s="32">
        <v>0</v>
      </c>
      <c r="F481" s="32">
        <v>0</v>
      </c>
      <c r="G481" s="55">
        <f t="shared" si="36"/>
        <v>0</v>
      </c>
      <c r="H481" s="32">
        <v>65453.84</v>
      </c>
      <c r="I481" s="32">
        <v>9602.549</v>
      </c>
      <c r="J481" s="54">
        <f t="shared" si="37"/>
        <v>9.384658175533054E-05</v>
      </c>
      <c r="K481" s="67" t="str">
        <f t="shared" si="38"/>
        <v>Nuevo</v>
      </c>
      <c r="L481" s="68">
        <f t="shared" si="39"/>
        <v>0</v>
      </c>
      <c r="M481" s="61">
        <f t="shared" si="40"/>
        <v>6.8162984640849</v>
      </c>
    </row>
    <row r="482" spans="2:13" ht="12">
      <c r="B482" s="7">
        <v>462</v>
      </c>
      <c r="C482" s="6" t="s">
        <v>1148</v>
      </c>
      <c r="D482" s="6" t="s">
        <v>1149</v>
      </c>
      <c r="E482" s="32">
        <v>0</v>
      </c>
      <c r="F482" s="32">
        <v>0</v>
      </c>
      <c r="G482" s="55">
        <f t="shared" si="36"/>
        <v>0</v>
      </c>
      <c r="H482" s="32">
        <v>65419.5</v>
      </c>
      <c r="I482" s="32">
        <v>1915</v>
      </c>
      <c r="J482" s="54">
        <f t="shared" si="37"/>
        <v>9.37973456582967E-05</v>
      </c>
      <c r="K482" s="67" t="str">
        <f t="shared" si="38"/>
        <v>Nuevo</v>
      </c>
      <c r="L482" s="68">
        <f t="shared" si="39"/>
        <v>0</v>
      </c>
      <c r="M482" s="61">
        <f t="shared" si="40"/>
        <v>34.161618798955615</v>
      </c>
    </row>
    <row r="483" spans="2:13" ht="12">
      <c r="B483" s="7">
        <v>463</v>
      </c>
      <c r="C483" s="6" t="s">
        <v>1237</v>
      </c>
      <c r="D483" s="6" t="s">
        <v>1238</v>
      </c>
      <c r="E483" s="32">
        <v>28942</v>
      </c>
      <c r="F483" s="32">
        <v>3640</v>
      </c>
      <c r="G483" s="55">
        <f t="shared" si="36"/>
        <v>6.41366409387689E-05</v>
      </c>
      <c r="H483" s="32">
        <v>64889.2</v>
      </c>
      <c r="I483" s="32">
        <v>6610.783</v>
      </c>
      <c r="J483" s="54">
        <f t="shared" si="37"/>
        <v>9.30370107061403E-05</v>
      </c>
      <c r="K483" s="67">
        <f t="shared" si="38"/>
        <v>1.2420427061018589</v>
      </c>
      <c r="L483" s="68">
        <f t="shared" si="39"/>
        <v>7.951098901098901</v>
      </c>
      <c r="M483" s="61">
        <f t="shared" si="40"/>
        <v>9.815660262937083</v>
      </c>
    </row>
    <row r="484" spans="2:13" ht="12">
      <c r="B484" s="7">
        <v>464</v>
      </c>
      <c r="C484" s="6" t="s">
        <v>1174</v>
      </c>
      <c r="D484" s="6" t="s">
        <v>1175</v>
      </c>
      <c r="E484" s="32">
        <v>80508.2</v>
      </c>
      <c r="F484" s="32">
        <v>3900</v>
      </c>
      <c r="G484" s="55">
        <f t="shared" si="36"/>
        <v>0.00017840942284661024</v>
      </c>
      <c r="H484" s="32">
        <v>64387.68</v>
      </c>
      <c r="I484" s="32">
        <v>3590</v>
      </c>
      <c r="J484" s="54">
        <f t="shared" si="37"/>
        <v>9.231794001934893E-05</v>
      </c>
      <c r="K484" s="74">
        <f t="shared" si="38"/>
        <v>-0.2002345102734876</v>
      </c>
      <c r="L484" s="68">
        <f t="shared" si="39"/>
        <v>20.643128205128203</v>
      </c>
      <c r="M484" s="61">
        <f t="shared" si="40"/>
        <v>17.935286908077995</v>
      </c>
    </row>
    <row r="485" spans="2:13" ht="12">
      <c r="B485" s="7">
        <v>465</v>
      </c>
      <c r="C485" s="6" t="s">
        <v>1845</v>
      </c>
      <c r="D485" s="6" t="s">
        <v>1846</v>
      </c>
      <c r="E485" s="32">
        <v>86192.03</v>
      </c>
      <c r="F485" s="32">
        <v>515.5</v>
      </c>
      <c r="G485" s="55">
        <f t="shared" si="36"/>
        <v>0.0001910050196908851</v>
      </c>
      <c r="H485" s="32">
        <v>64109.507</v>
      </c>
      <c r="I485" s="32">
        <v>567.236</v>
      </c>
      <c r="J485" s="54">
        <f t="shared" si="37"/>
        <v>9.191910039150393E-05</v>
      </c>
      <c r="K485" s="74">
        <f t="shared" si="38"/>
        <v>-0.25620144925232646</v>
      </c>
      <c r="L485" s="68">
        <f t="shared" si="39"/>
        <v>167.20083414161007</v>
      </c>
      <c r="M485" s="61">
        <f t="shared" si="40"/>
        <v>113.02087138333955</v>
      </c>
    </row>
    <row r="486" spans="2:13" ht="12">
      <c r="B486" s="7">
        <v>466</v>
      </c>
      <c r="C486" s="6" t="s">
        <v>2416</v>
      </c>
      <c r="D486" s="6" t="s">
        <v>2417</v>
      </c>
      <c r="E486" s="32">
        <v>0</v>
      </c>
      <c r="F486" s="32">
        <v>0</v>
      </c>
      <c r="G486" s="55">
        <f t="shared" si="36"/>
        <v>0</v>
      </c>
      <c r="H486" s="32">
        <v>63119.99</v>
      </c>
      <c r="I486" s="32">
        <v>20060</v>
      </c>
      <c r="J486" s="54">
        <f t="shared" si="37"/>
        <v>9.050034806102509E-05</v>
      </c>
      <c r="K486" s="67" t="str">
        <f t="shared" si="38"/>
        <v>Nuevo</v>
      </c>
      <c r="L486" s="68">
        <f t="shared" si="39"/>
        <v>0</v>
      </c>
      <c r="M486" s="61">
        <f t="shared" si="40"/>
        <v>3.1465598205383847</v>
      </c>
    </row>
    <row r="487" spans="2:13" ht="12">
      <c r="B487" s="7">
        <v>467</v>
      </c>
      <c r="C487" s="6" t="s">
        <v>850</v>
      </c>
      <c r="D487" s="6" t="s">
        <v>851</v>
      </c>
      <c r="E487" s="32">
        <v>30501.33</v>
      </c>
      <c r="F487" s="32">
        <v>432.146</v>
      </c>
      <c r="G487" s="55">
        <f t="shared" si="36"/>
        <v>6.75921791985661E-05</v>
      </c>
      <c r="H487" s="32">
        <v>62827.86</v>
      </c>
      <c r="I487" s="32">
        <v>643.448</v>
      </c>
      <c r="J487" s="54">
        <f t="shared" si="37"/>
        <v>9.008149712839554E-05</v>
      </c>
      <c r="K487" s="67">
        <f t="shared" si="38"/>
        <v>1.0598400135338362</v>
      </c>
      <c r="L487" s="68">
        <f t="shared" si="39"/>
        <v>70.5810767657227</v>
      </c>
      <c r="M487" s="61">
        <f t="shared" si="40"/>
        <v>97.64248237619823</v>
      </c>
    </row>
    <row r="488" spans="2:13" ht="12">
      <c r="B488" s="7">
        <v>468</v>
      </c>
      <c r="C488" s="6" t="s">
        <v>1913</v>
      </c>
      <c r="D488" s="6" t="s">
        <v>1914</v>
      </c>
      <c r="E488" s="32">
        <v>79740.07</v>
      </c>
      <c r="F488" s="32">
        <v>1406</v>
      </c>
      <c r="G488" s="55">
        <f t="shared" si="36"/>
        <v>0.00017670721574259893</v>
      </c>
      <c r="H488" s="32">
        <v>62591.602</v>
      </c>
      <c r="I488" s="32">
        <v>1325.6</v>
      </c>
      <c r="J488" s="54">
        <f t="shared" si="37"/>
        <v>8.974275450134188E-05</v>
      </c>
      <c r="K488" s="74">
        <f t="shared" si="38"/>
        <v>-0.21505458924227183</v>
      </c>
      <c r="L488" s="68">
        <f t="shared" si="39"/>
        <v>56.71413229018493</v>
      </c>
      <c r="M488" s="61">
        <f t="shared" si="40"/>
        <v>47.21756336753169</v>
      </c>
    </row>
    <row r="489" spans="2:13" ht="12">
      <c r="B489" s="7">
        <v>469</v>
      </c>
      <c r="C489" s="6" t="s">
        <v>995</v>
      </c>
      <c r="D489" s="6" t="s">
        <v>996</v>
      </c>
      <c r="E489" s="32">
        <v>10300.2</v>
      </c>
      <c r="F489" s="32">
        <v>227</v>
      </c>
      <c r="G489" s="55">
        <f t="shared" si="36"/>
        <v>2.2825659214895564E-05</v>
      </c>
      <c r="H489" s="32">
        <v>62271.809</v>
      </c>
      <c r="I489" s="32">
        <v>1598.439</v>
      </c>
      <c r="J489" s="54">
        <f t="shared" si="37"/>
        <v>8.928424083859448E-05</v>
      </c>
      <c r="K489" s="67">
        <f t="shared" si="38"/>
        <v>5.045689307003747</v>
      </c>
      <c r="L489" s="68">
        <f t="shared" si="39"/>
        <v>45.375330396475775</v>
      </c>
      <c r="M489" s="61">
        <f t="shared" si="40"/>
        <v>38.95788891537306</v>
      </c>
    </row>
    <row r="490" spans="2:13" ht="12">
      <c r="B490" s="7">
        <v>470</v>
      </c>
      <c r="C490" s="6" t="s">
        <v>1500</v>
      </c>
      <c r="D490" s="6" t="s">
        <v>1501</v>
      </c>
      <c r="E490" s="32">
        <v>12280.65</v>
      </c>
      <c r="F490" s="32">
        <v>187.88</v>
      </c>
      <c r="G490" s="55">
        <f t="shared" si="36"/>
        <v>2.7214416403313256E-05</v>
      </c>
      <c r="H490" s="32">
        <v>61815.07</v>
      </c>
      <c r="I490" s="32">
        <v>843.72</v>
      </c>
      <c r="J490" s="54">
        <f t="shared" si="37"/>
        <v>8.862937637373881E-05</v>
      </c>
      <c r="K490" s="67">
        <f t="shared" si="38"/>
        <v>4.033534055607806</v>
      </c>
      <c r="L490" s="68">
        <f t="shared" si="39"/>
        <v>65.36432829465616</v>
      </c>
      <c r="M490" s="61">
        <f t="shared" si="40"/>
        <v>73.26491015976865</v>
      </c>
    </row>
    <row r="491" spans="2:13" ht="12">
      <c r="B491" s="7">
        <v>471</v>
      </c>
      <c r="C491" s="6" t="s">
        <v>1447</v>
      </c>
      <c r="D491" s="6" t="s">
        <v>1448</v>
      </c>
      <c r="E491" s="32">
        <v>0</v>
      </c>
      <c r="F491" s="32">
        <v>0</v>
      </c>
      <c r="G491" s="55">
        <f t="shared" si="36"/>
        <v>0</v>
      </c>
      <c r="H491" s="32">
        <v>61732.1</v>
      </c>
      <c r="I491" s="32">
        <v>3259.213</v>
      </c>
      <c r="J491" s="54">
        <f t="shared" si="37"/>
        <v>8.851041542525604E-05</v>
      </c>
      <c r="K491" s="67" t="str">
        <f t="shared" si="38"/>
        <v>Nuevo</v>
      </c>
      <c r="L491" s="68">
        <f t="shared" si="39"/>
        <v>0</v>
      </c>
      <c r="M491" s="61">
        <f t="shared" si="40"/>
        <v>18.940799512029436</v>
      </c>
    </row>
    <row r="492" spans="2:13" ht="12">
      <c r="B492" s="7">
        <v>472</v>
      </c>
      <c r="C492" s="6" t="s">
        <v>268</v>
      </c>
      <c r="D492" s="6" t="s">
        <v>269</v>
      </c>
      <c r="E492" s="32">
        <v>42103.72</v>
      </c>
      <c r="F492" s="32">
        <v>482.92</v>
      </c>
      <c r="G492" s="55">
        <f t="shared" si="36"/>
        <v>9.330354404762847E-05</v>
      </c>
      <c r="H492" s="32">
        <v>61203.14</v>
      </c>
      <c r="I492" s="32">
        <v>850.722</v>
      </c>
      <c r="J492" s="54">
        <f t="shared" si="37"/>
        <v>8.775200174188315E-05</v>
      </c>
      <c r="K492" s="67">
        <f t="shared" si="38"/>
        <v>0.4536278504607194</v>
      </c>
      <c r="L492" s="68">
        <f t="shared" si="39"/>
        <v>87.18570363621303</v>
      </c>
      <c r="M492" s="61">
        <f t="shared" si="40"/>
        <v>71.94258523936139</v>
      </c>
    </row>
    <row r="493" spans="2:13" ht="12">
      <c r="B493" s="7">
        <v>473</v>
      </c>
      <c r="C493" s="6" t="s">
        <v>1145</v>
      </c>
      <c r="D493" s="6" t="s">
        <v>1146</v>
      </c>
      <c r="E493" s="32">
        <v>0</v>
      </c>
      <c r="F493" s="32">
        <v>0</v>
      </c>
      <c r="G493" s="55">
        <f t="shared" si="36"/>
        <v>0</v>
      </c>
      <c r="H493" s="32">
        <v>60754.78</v>
      </c>
      <c r="I493" s="32">
        <v>1550</v>
      </c>
      <c r="J493" s="54">
        <f t="shared" si="37"/>
        <v>8.710915094205506E-05</v>
      </c>
      <c r="K493" s="67" t="str">
        <f t="shared" si="38"/>
        <v>Nuevo</v>
      </c>
      <c r="L493" s="68">
        <f t="shared" si="39"/>
        <v>0</v>
      </c>
      <c r="M493" s="61">
        <f t="shared" si="40"/>
        <v>39.19663225806452</v>
      </c>
    </row>
    <row r="494" spans="2:13" ht="12">
      <c r="B494" s="7">
        <v>474</v>
      </c>
      <c r="C494" s="6" t="s">
        <v>1327</v>
      </c>
      <c r="D494" s="6" t="s">
        <v>1328</v>
      </c>
      <c r="E494" s="32">
        <v>10433</v>
      </c>
      <c r="F494" s="32">
        <v>1520</v>
      </c>
      <c r="G494" s="55">
        <f t="shared" si="36"/>
        <v>2.3119949378556283E-05</v>
      </c>
      <c r="H494" s="32">
        <v>60676</v>
      </c>
      <c r="I494" s="32">
        <v>7110</v>
      </c>
      <c r="J494" s="54">
        <f t="shared" si="37"/>
        <v>8.699619754297741E-05</v>
      </c>
      <c r="K494" s="67">
        <f t="shared" si="38"/>
        <v>4.815776861880571</v>
      </c>
      <c r="L494" s="68">
        <f t="shared" si="39"/>
        <v>6.863815789473684</v>
      </c>
      <c r="M494" s="61">
        <f t="shared" si="40"/>
        <v>8.533895921237693</v>
      </c>
    </row>
    <row r="495" spans="2:13" ht="12">
      <c r="B495" s="7">
        <v>475</v>
      </c>
      <c r="C495" s="6" t="s">
        <v>2528</v>
      </c>
      <c r="D495" s="6" t="s">
        <v>2529</v>
      </c>
      <c r="E495" s="32">
        <v>43897.9</v>
      </c>
      <c r="F495" s="32">
        <v>1064</v>
      </c>
      <c r="G495" s="55">
        <f t="shared" si="36"/>
        <v>9.7279519392785E-05</v>
      </c>
      <c r="H495" s="32">
        <v>60659.7</v>
      </c>
      <c r="I495" s="32">
        <v>1286.3</v>
      </c>
      <c r="J495" s="54">
        <f t="shared" si="37"/>
        <v>8.697282688538707E-05</v>
      </c>
      <c r="K495" s="67">
        <f t="shared" si="38"/>
        <v>0.3818360331587616</v>
      </c>
      <c r="L495" s="68">
        <f t="shared" si="39"/>
        <v>41.257424812030074</v>
      </c>
      <c r="M495" s="61">
        <f t="shared" si="40"/>
        <v>47.15828344865117</v>
      </c>
    </row>
    <row r="496" spans="2:13" ht="12">
      <c r="B496" s="7">
        <v>476</v>
      </c>
      <c r="C496" s="6" t="s">
        <v>600</v>
      </c>
      <c r="D496" s="6" t="s">
        <v>601</v>
      </c>
      <c r="E496" s="32">
        <v>53262</v>
      </c>
      <c r="F496" s="32">
        <v>517.75</v>
      </c>
      <c r="G496" s="55">
        <f t="shared" si="36"/>
        <v>0.00011803074319952695</v>
      </c>
      <c r="H496" s="32">
        <v>60196</v>
      </c>
      <c r="I496" s="32">
        <v>511.735</v>
      </c>
      <c r="J496" s="54">
        <f t="shared" si="37"/>
        <v>8.630798185933594E-05</v>
      </c>
      <c r="K496" s="67">
        <f t="shared" si="38"/>
        <v>0.1301866246104164</v>
      </c>
      <c r="L496" s="68">
        <f t="shared" si="39"/>
        <v>102.87204249154998</v>
      </c>
      <c r="M496" s="61">
        <f t="shared" si="40"/>
        <v>117.63119583378115</v>
      </c>
    </row>
    <row r="497" spans="2:13" ht="12">
      <c r="B497" s="7">
        <v>477</v>
      </c>
      <c r="C497" s="6" t="s">
        <v>802</v>
      </c>
      <c r="D497" s="6" t="s">
        <v>803</v>
      </c>
      <c r="E497" s="32">
        <v>100143.24</v>
      </c>
      <c r="F497" s="32">
        <v>2224</v>
      </c>
      <c r="G497" s="55">
        <f t="shared" si="36"/>
        <v>0.0002219214645264653</v>
      </c>
      <c r="H497" s="32">
        <v>60089</v>
      </c>
      <c r="I497" s="32">
        <v>1607.45</v>
      </c>
      <c r="J497" s="54">
        <f t="shared" si="37"/>
        <v>8.615456711319087E-05</v>
      </c>
      <c r="K497" s="74">
        <f t="shared" si="38"/>
        <v>-0.3999694837115316</v>
      </c>
      <c r="L497" s="68">
        <f t="shared" si="39"/>
        <v>45.02843525179856</v>
      </c>
      <c r="M497" s="61">
        <f t="shared" si="40"/>
        <v>37.3815670782917</v>
      </c>
    </row>
    <row r="498" spans="2:13" ht="12">
      <c r="B498" s="7">
        <v>478</v>
      </c>
      <c r="C498" s="6" t="s">
        <v>1031</v>
      </c>
      <c r="D498" s="6" t="s">
        <v>1032</v>
      </c>
      <c r="E498" s="32">
        <v>51309.8</v>
      </c>
      <c r="F498" s="32">
        <v>422.826</v>
      </c>
      <c r="G498" s="55">
        <f t="shared" si="36"/>
        <v>0.00011370458915209883</v>
      </c>
      <c r="H498" s="32">
        <v>59555.36</v>
      </c>
      <c r="I498" s="32">
        <v>522.963</v>
      </c>
      <c r="J498" s="54">
        <f t="shared" si="37"/>
        <v>8.538944332690248E-05</v>
      </c>
      <c r="K498" s="67">
        <f t="shared" si="38"/>
        <v>0.1607014644375928</v>
      </c>
      <c r="L498" s="68">
        <f t="shared" si="39"/>
        <v>121.34968048322477</v>
      </c>
      <c r="M498" s="61">
        <f t="shared" si="40"/>
        <v>113.88063782715031</v>
      </c>
    </row>
    <row r="499" spans="2:13" ht="12">
      <c r="B499" s="7">
        <v>479</v>
      </c>
      <c r="C499" s="6" t="s">
        <v>510</v>
      </c>
      <c r="D499" s="6" t="s">
        <v>888</v>
      </c>
      <c r="E499" s="32">
        <v>25002.56</v>
      </c>
      <c r="F499" s="32">
        <v>121</v>
      </c>
      <c r="G499" s="55">
        <f t="shared" si="36"/>
        <v>5.54066827886817E-05</v>
      </c>
      <c r="H499" s="32">
        <v>59244.66</v>
      </c>
      <c r="I499" s="32">
        <v>295</v>
      </c>
      <c r="J499" s="54">
        <f t="shared" si="37"/>
        <v>8.494396705001207E-05</v>
      </c>
      <c r="K499" s="67">
        <f t="shared" si="38"/>
        <v>1.3695437587191073</v>
      </c>
      <c r="L499" s="68">
        <f t="shared" si="39"/>
        <v>206.6327272727273</v>
      </c>
      <c r="M499" s="61">
        <f t="shared" si="40"/>
        <v>200.8293559322034</v>
      </c>
    </row>
    <row r="500" spans="2:13" ht="12">
      <c r="B500" s="7">
        <v>480</v>
      </c>
      <c r="C500" s="6" t="s">
        <v>1833</v>
      </c>
      <c r="D500" s="6" t="s">
        <v>1834</v>
      </c>
      <c r="E500" s="32">
        <v>22469.99</v>
      </c>
      <c r="F500" s="32">
        <v>556.099</v>
      </c>
      <c r="G500" s="55">
        <f t="shared" si="36"/>
        <v>4.979440538068301E-05</v>
      </c>
      <c r="H500" s="32">
        <v>59165.81</v>
      </c>
      <c r="I500" s="32">
        <v>1823.02</v>
      </c>
      <c r="J500" s="54">
        <f t="shared" si="37"/>
        <v>8.48309132861472E-05</v>
      </c>
      <c r="K500" s="67">
        <f t="shared" si="38"/>
        <v>1.6331035305311659</v>
      </c>
      <c r="L500" s="68">
        <f t="shared" si="39"/>
        <v>40.40645640434527</v>
      </c>
      <c r="M500" s="61">
        <f t="shared" si="40"/>
        <v>32.45483318888438</v>
      </c>
    </row>
    <row r="501" spans="2:13" ht="12">
      <c r="B501" s="7">
        <v>481</v>
      </c>
      <c r="C501" s="6" t="s">
        <v>2367</v>
      </c>
      <c r="D501" s="6" t="s">
        <v>1115</v>
      </c>
      <c r="E501" s="32">
        <v>0</v>
      </c>
      <c r="F501" s="32">
        <v>0</v>
      </c>
      <c r="G501" s="55">
        <f t="shared" si="36"/>
        <v>0</v>
      </c>
      <c r="H501" s="32">
        <v>59021.75</v>
      </c>
      <c r="I501" s="32">
        <v>5573.026</v>
      </c>
      <c r="J501" s="54">
        <f t="shared" si="37"/>
        <v>8.462436255409431E-05</v>
      </c>
      <c r="K501" s="67" t="str">
        <f t="shared" si="38"/>
        <v>Nuevo</v>
      </c>
      <c r="L501" s="68">
        <f t="shared" si="39"/>
        <v>0</v>
      </c>
      <c r="M501" s="61">
        <f t="shared" si="40"/>
        <v>10.590610917659456</v>
      </c>
    </row>
    <row r="502" spans="2:13" ht="12">
      <c r="B502" s="7">
        <v>482</v>
      </c>
      <c r="C502" s="6" t="s">
        <v>1519</v>
      </c>
      <c r="D502" s="6" t="s">
        <v>1520</v>
      </c>
      <c r="E502" s="32">
        <v>0</v>
      </c>
      <c r="F502" s="32">
        <v>0</v>
      </c>
      <c r="G502" s="55">
        <f t="shared" si="36"/>
        <v>0</v>
      </c>
      <c r="H502" s="32">
        <v>58972.76</v>
      </c>
      <c r="I502" s="32">
        <v>3171</v>
      </c>
      <c r="J502" s="54">
        <f t="shared" si="37"/>
        <v>8.455412154088267E-05</v>
      </c>
      <c r="K502" s="67" t="str">
        <f t="shared" si="38"/>
        <v>Nuevo</v>
      </c>
      <c r="L502" s="68">
        <f t="shared" si="39"/>
        <v>0</v>
      </c>
      <c r="M502" s="61">
        <f t="shared" si="40"/>
        <v>18.597527593818985</v>
      </c>
    </row>
    <row r="503" spans="2:13" ht="12">
      <c r="B503" s="7">
        <v>483</v>
      </c>
      <c r="C503" s="6" t="s">
        <v>1231</v>
      </c>
      <c r="D503" s="6" t="s">
        <v>1115</v>
      </c>
      <c r="E503" s="32">
        <v>0</v>
      </c>
      <c r="F503" s="32">
        <v>0</v>
      </c>
      <c r="G503" s="55">
        <f t="shared" si="36"/>
        <v>0</v>
      </c>
      <c r="H503" s="32">
        <v>58656.62</v>
      </c>
      <c r="I503" s="32">
        <v>3618.76</v>
      </c>
      <c r="J503" s="54">
        <f t="shared" si="37"/>
        <v>8.41008454862443E-05</v>
      </c>
      <c r="K503" s="67" t="str">
        <f t="shared" si="38"/>
        <v>Nuevo</v>
      </c>
      <c r="L503" s="68">
        <f t="shared" si="39"/>
        <v>0</v>
      </c>
      <c r="M503" s="61">
        <f t="shared" si="40"/>
        <v>16.209038455161437</v>
      </c>
    </row>
    <row r="504" spans="2:13" ht="12">
      <c r="B504" s="7">
        <v>484</v>
      </c>
      <c r="C504" s="6" t="s">
        <v>1234</v>
      </c>
      <c r="D504" s="6" t="s">
        <v>1235</v>
      </c>
      <c r="E504" s="32">
        <v>0</v>
      </c>
      <c r="F504" s="32">
        <v>0</v>
      </c>
      <c r="G504" s="55">
        <f t="shared" si="36"/>
        <v>0</v>
      </c>
      <c r="H504" s="32">
        <v>58453.845</v>
      </c>
      <c r="I504" s="32">
        <v>1464</v>
      </c>
      <c r="J504" s="54">
        <f t="shared" si="37"/>
        <v>8.381011020447265E-05</v>
      </c>
      <c r="K504" s="67" t="str">
        <f t="shared" si="38"/>
        <v>Nuevo</v>
      </c>
      <c r="L504" s="68">
        <f t="shared" si="39"/>
        <v>0</v>
      </c>
      <c r="M504" s="61">
        <f t="shared" si="40"/>
        <v>39.92748975409836</v>
      </c>
    </row>
    <row r="505" spans="2:13" ht="12">
      <c r="B505" s="7">
        <v>485</v>
      </c>
      <c r="C505" s="6" t="s">
        <v>2387</v>
      </c>
      <c r="D505" s="6" t="s">
        <v>1115</v>
      </c>
      <c r="E505" s="32">
        <v>0</v>
      </c>
      <c r="F505" s="32">
        <v>0</v>
      </c>
      <c r="G505" s="55">
        <f aca="true" t="shared" si="41" ref="G505:G568">(E505/$E$112)</f>
        <v>0</v>
      </c>
      <c r="H505" s="32">
        <v>58354.8</v>
      </c>
      <c r="I505" s="32">
        <v>2336.8</v>
      </c>
      <c r="J505" s="54">
        <f aca="true" t="shared" si="42" ref="J505:J568">(H505/$H$112)</f>
        <v>8.366810119950125E-05</v>
      </c>
      <c r="K505" s="67" t="str">
        <f aca="true" t="shared" si="43" ref="K505:K568">IF(E505=0,"Nuevo",((H505/E505)-1))</f>
        <v>Nuevo</v>
      </c>
      <c r="L505" s="68">
        <f aca="true" t="shared" si="44" ref="L505:L568">IF(E505=0,0,E505/F505)</f>
        <v>0</v>
      </c>
      <c r="M505" s="61">
        <f aca="true" t="shared" si="45" ref="M505:M568">IF(H505=0,0,H505/I505)</f>
        <v>24.972098596371104</v>
      </c>
    </row>
    <row r="506" spans="2:13" ht="12">
      <c r="B506" s="7">
        <v>486</v>
      </c>
      <c r="C506" s="6" t="s">
        <v>2137</v>
      </c>
      <c r="D506" s="6" t="s">
        <v>2138</v>
      </c>
      <c r="E506" s="32">
        <v>0</v>
      </c>
      <c r="F506" s="32">
        <v>0</v>
      </c>
      <c r="G506" s="55">
        <f t="shared" si="41"/>
        <v>0</v>
      </c>
      <c r="H506" s="32">
        <v>58220</v>
      </c>
      <c r="I506" s="32">
        <v>564.159</v>
      </c>
      <c r="J506" s="54">
        <f t="shared" si="42"/>
        <v>8.347482729501194E-05</v>
      </c>
      <c r="K506" s="67" t="str">
        <f t="shared" si="43"/>
        <v>Nuevo</v>
      </c>
      <c r="L506" s="68">
        <f t="shared" si="44"/>
        <v>0</v>
      </c>
      <c r="M506" s="61">
        <f t="shared" si="45"/>
        <v>103.19785734163595</v>
      </c>
    </row>
    <row r="507" spans="2:13" ht="12">
      <c r="B507" s="7">
        <v>487</v>
      </c>
      <c r="C507" s="6" t="s">
        <v>734</v>
      </c>
      <c r="D507" s="6" t="s">
        <v>735</v>
      </c>
      <c r="E507" s="32">
        <v>9698.6</v>
      </c>
      <c r="F507" s="32">
        <v>47</v>
      </c>
      <c r="G507" s="55">
        <f t="shared" si="41"/>
        <v>2.1492489316866285E-05</v>
      </c>
      <c r="H507" s="32">
        <v>58147.52</v>
      </c>
      <c r="I507" s="32">
        <v>319</v>
      </c>
      <c r="J507" s="54">
        <f t="shared" si="42"/>
        <v>8.337090672678207E-05</v>
      </c>
      <c r="K507" s="67">
        <f t="shared" si="43"/>
        <v>4.995455014125749</v>
      </c>
      <c r="L507" s="68">
        <f t="shared" si="44"/>
        <v>206.3531914893617</v>
      </c>
      <c r="M507" s="61">
        <f t="shared" si="45"/>
        <v>182.28062695924763</v>
      </c>
    </row>
    <row r="508" spans="2:13" ht="12">
      <c r="B508" s="7">
        <v>488</v>
      </c>
      <c r="C508" s="6" t="s">
        <v>2723</v>
      </c>
      <c r="D508" s="6" t="s">
        <v>2724</v>
      </c>
      <c r="E508" s="32">
        <v>0</v>
      </c>
      <c r="F508" s="32">
        <v>0</v>
      </c>
      <c r="G508" s="55">
        <f t="shared" si="41"/>
        <v>0</v>
      </c>
      <c r="H508" s="32">
        <v>56990.02</v>
      </c>
      <c r="I508" s="32">
        <v>3952.8</v>
      </c>
      <c r="J508" s="54">
        <f t="shared" si="42"/>
        <v>8.171130328133419E-05</v>
      </c>
      <c r="K508" s="67" t="str">
        <f t="shared" si="43"/>
        <v>Nuevo</v>
      </c>
      <c r="L508" s="68">
        <f t="shared" si="44"/>
        <v>0</v>
      </c>
      <c r="M508" s="61">
        <f t="shared" si="45"/>
        <v>14.417633070228698</v>
      </c>
    </row>
    <row r="509" spans="2:13" ht="12">
      <c r="B509" s="7">
        <v>489</v>
      </c>
      <c r="C509" s="6" t="s">
        <v>2533</v>
      </c>
      <c r="D509" s="6" t="s">
        <v>2534</v>
      </c>
      <c r="E509" s="32">
        <v>0</v>
      </c>
      <c r="F509" s="32">
        <v>0</v>
      </c>
      <c r="G509" s="55">
        <f t="shared" si="41"/>
        <v>0</v>
      </c>
      <c r="H509" s="32">
        <v>56863.08</v>
      </c>
      <c r="I509" s="32">
        <v>2442</v>
      </c>
      <c r="J509" s="54">
        <f t="shared" si="42"/>
        <v>8.152929890866451E-05</v>
      </c>
      <c r="K509" s="67" t="str">
        <f t="shared" si="43"/>
        <v>Nuevo</v>
      </c>
      <c r="L509" s="68">
        <f t="shared" si="44"/>
        <v>0</v>
      </c>
      <c r="M509" s="61">
        <f t="shared" si="45"/>
        <v>23.285454545454545</v>
      </c>
    </row>
    <row r="510" spans="2:13" ht="12">
      <c r="B510" s="7">
        <v>490</v>
      </c>
      <c r="C510" s="6" t="s">
        <v>1453</v>
      </c>
      <c r="D510" s="6" t="s">
        <v>1454</v>
      </c>
      <c r="E510" s="32">
        <v>0</v>
      </c>
      <c r="F510" s="32">
        <v>0</v>
      </c>
      <c r="G510" s="55">
        <f t="shared" si="41"/>
        <v>0</v>
      </c>
      <c r="H510" s="32">
        <v>55800</v>
      </c>
      <c r="I510" s="32">
        <v>3000.347</v>
      </c>
      <c r="J510" s="54">
        <f t="shared" si="42"/>
        <v>8.000507322331958E-05</v>
      </c>
      <c r="K510" s="67" t="str">
        <f t="shared" si="43"/>
        <v>Nuevo</v>
      </c>
      <c r="L510" s="68">
        <f t="shared" si="44"/>
        <v>0</v>
      </c>
      <c r="M510" s="61">
        <f t="shared" si="45"/>
        <v>18.597848848816486</v>
      </c>
    </row>
    <row r="511" spans="2:13" ht="12">
      <c r="B511" s="7">
        <v>491</v>
      </c>
      <c r="C511" s="6" t="s">
        <v>1569</v>
      </c>
      <c r="D511" s="6" t="s">
        <v>1570</v>
      </c>
      <c r="E511" s="32">
        <v>177018.3</v>
      </c>
      <c r="F511" s="32">
        <v>5881.14</v>
      </c>
      <c r="G511" s="55">
        <f t="shared" si="41"/>
        <v>0.00039227970239414257</v>
      </c>
      <c r="H511" s="32">
        <v>55294.57</v>
      </c>
      <c r="I511" s="32">
        <v>3151.69</v>
      </c>
      <c r="J511" s="54">
        <f t="shared" si="42"/>
        <v>7.928039644627187E-05</v>
      </c>
      <c r="K511" s="74">
        <f t="shared" si="43"/>
        <v>-0.6876335949447034</v>
      </c>
      <c r="L511" s="68">
        <f t="shared" si="44"/>
        <v>30.099317479264222</v>
      </c>
      <c r="M511" s="61">
        <f t="shared" si="45"/>
        <v>17.544419025982886</v>
      </c>
    </row>
    <row r="512" spans="2:13" ht="12">
      <c r="B512" s="7">
        <v>492</v>
      </c>
      <c r="C512" s="6" t="s">
        <v>2725</v>
      </c>
      <c r="D512" s="6" t="s">
        <v>2726</v>
      </c>
      <c r="E512" s="32">
        <v>0</v>
      </c>
      <c r="F512" s="32">
        <v>0</v>
      </c>
      <c r="G512" s="55">
        <f t="shared" si="41"/>
        <v>0</v>
      </c>
      <c r="H512" s="32">
        <v>55178</v>
      </c>
      <c r="I512" s="32">
        <v>1800</v>
      </c>
      <c r="J512" s="54">
        <f t="shared" si="42"/>
        <v>7.91132603999342E-05</v>
      </c>
      <c r="K512" s="67" t="str">
        <f t="shared" si="43"/>
        <v>Nuevo</v>
      </c>
      <c r="L512" s="68">
        <f t="shared" si="44"/>
        <v>0</v>
      </c>
      <c r="M512" s="61">
        <f t="shared" si="45"/>
        <v>30.654444444444444</v>
      </c>
    </row>
    <row r="513" spans="2:13" ht="12">
      <c r="B513" s="7">
        <v>493</v>
      </c>
      <c r="C513" s="6" t="s">
        <v>1318</v>
      </c>
      <c r="D513" s="6" t="s">
        <v>1115</v>
      </c>
      <c r="E513" s="32">
        <v>0</v>
      </c>
      <c r="F513" s="32">
        <v>0</v>
      </c>
      <c r="G513" s="55">
        <f t="shared" si="41"/>
        <v>0</v>
      </c>
      <c r="H513" s="32">
        <v>55022.5</v>
      </c>
      <c r="I513" s="32">
        <v>1022.391</v>
      </c>
      <c r="J513" s="54">
        <f t="shared" si="42"/>
        <v>7.889030719408785E-05</v>
      </c>
      <c r="K513" s="67" t="str">
        <f t="shared" si="43"/>
        <v>Nuevo</v>
      </c>
      <c r="L513" s="68">
        <f t="shared" si="44"/>
        <v>0</v>
      </c>
      <c r="M513" s="61">
        <f t="shared" si="45"/>
        <v>53.817472962887976</v>
      </c>
    </row>
    <row r="514" spans="2:13" ht="12">
      <c r="B514" s="7">
        <v>494</v>
      </c>
      <c r="C514" s="6" t="s">
        <v>1457</v>
      </c>
      <c r="D514" s="6" t="s">
        <v>1458</v>
      </c>
      <c r="E514" s="32">
        <v>33698</v>
      </c>
      <c r="F514" s="32">
        <v>567</v>
      </c>
      <c r="G514" s="55">
        <f t="shared" si="41"/>
        <v>7.467612902890727E-05</v>
      </c>
      <c r="H514" s="32">
        <v>54155</v>
      </c>
      <c r="I514" s="32">
        <v>2866.69</v>
      </c>
      <c r="J514" s="54">
        <f t="shared" si="42"/>
        <v>7.764650072417334E-05</v>
      </c>
      <c r="K514" s="67">
        <f t="shared" si="43"/>
        <v>0.6070686687637248</v>
      </c>
      <c r="L514" s="68">
        <f t="shared" si="44"/>
        <v>59.4320987654321</v>
      </c>
      <c r="M514" s="61">
        <f t="shared" si="45"/>
        <v>18.89112530479403</v>
      </c>
    </row>
    <row r="515" spans="2:13" ht="12">
      <c r="B515" s="7">
        <v>495</v>
      </c>
      <c r="C515" s="6" t="s">
        <v>884</v>
      </c>
      <c r="D515" s="6" t="s">
        <v>885</v>
      </c>
      <c r="E515" s="32">
        <v>16347.31</v>
      </c>
      <c r="F515" s="32">
        <v>359.1</v>
      </c>
      <c r="G515" s="55">
        <f t="shared" si="41"/>
        <v>3.622629921169049E-05</v>
      </c>
      <c r="H515" s="32">
        <v>53756.4</v>
      </c>
      <c r="I515" s="32">
        <v>918.52</v>
      </c>
      <c r="J515" s="54">
        <f t="shared" si="42"/>
        <v>7.707499495021608E-05</v>
      </c>
      <c r="K515" s="67">
        <f t="shared" si="43"/>
        <v>2.2883942373393547</v>
      </c>
      <c r="L515" s="68">
        <f t="shared" si="44"/>
        <v>45.52300194931774</v>
      </c>
      <c r="M515" s="61">
        <f t="shared" si="45"/>
        <v>58.52501850803467</v>
      </c>
    </row>
    <row r="516" spans="2:13" ht="12">
      <c r="B516" s="7">
        <v>496</v>
      </c>
      <c r="C516" s="6" t="s">
        <v>2423</v>
      </c>
      <c r="D516" s="6" t="s">
        <v>2424</v>
      </c>
      <c r="E516" s="32">
        <v>0</v>
      </c>
      <c r="F516" s="32">
        <v>0</v>
      </c>
      <c r="G516" s="55">
        <f t="shared" si="41"/>
        <v>0</v>
      </c>
      <c r="H516" s="32">
        <v>53671.7</v>
      </c>
      <c r="I516" s="32">
        <v>513.955</v>
      </c>
      <c r="J516" s="54">
        <f t="shared" si="42"/>
        <v>7.695355355770684E-05</v>
      </c>
      <c r="K516" s="67" t="str">
        <f t="shared" si="43"/>
        <v>Nuevo</v>
      </c>
      <c r="L516" s="68">
        <f t="shared" si="44"/>
        <v>0</v>
      </c>
      <c r="M516" s="61">
        <f t="shared" si="45"/>
        <v>104.42879240400423</v>
      </c>
    </row>
    <row r="517" spans="2:13" ht="12">
      <c r="B517" s="7">
        <v>497</v>
      </c>
      <c r="C517" s="6" t="s">
        <v>1489</v>
      </c>
      <c r="D517" s="6" t="s">
        <v>1490</v>
      </c>
      <c r="E517" s="32">
        <v>0</v>
      </c>
      <c r="F517" s="32">
        <v>0</v>
      </c>
      <c r="G517" s="55">
        <f t="shared" si="41"/>
        <v>0</v>
      </c>
      <c r="H517" s="32">
        <v>53505.91</v>
      </c>
      <c r="I517" s="32">
        <v>1268.29</v>
      </c>
      <c r="J517" s="54">
        <f t="shared" si="42"/>
        <v>7.671584672814243E-05</v>
      </c>
      <c r="K517" s="67" t="str">
        <f t="shared" si="43"/>
        <v>Nuevo</v>
      </c>
      <c r="L517" s="68">
        <f t="shared" si="44"/>
        <v>0</v>
      </c>
      <c r="M517" s="61">
        <f t="shared" si="45"/>
        <v>42.18744135804903</v>
      </c>
    </row>
    <row r="518" spans="2:13" ht="12">
      <c r="B518" s="7">
        <v>498</v>
      </c>
      <c r="C518" s="6" t="s">
        <v>1482</v>
      </c>
      <c r="D518" s="6" t="s">
        <v>1483</v>
      </c>
      <c r="E518" s="32">
        <v>0</v>
      </c>
      <c r="F518" s="32">
        <v>0</v>
      </c>
      <c r="G518" s="55">
        <f t="shared" si="41"/>
        <v>0</v>
      </c>
      <c r="H518" s="32">
        <v>53384.52</v>
      </c>
      <c r="I518" s="32">
        <v>1753.45</v>
      </c>
      <c r="J518" s="54">
        <f t="shared" si="42"/>
        <v>7.654179984931484E-05</v>
      </c>
      <c r="K518" s="67" t="str">
        <f t="shared" si="43"/>
        <v>Nuevo</v>
      </c>
      <c r="L518" s="68">
        <f t="shared" si="44"/>
        <v>0</v>
      </c>
      <c r="M518" s="61">
        <f t="shared" si="45"/>
        <v>30.445419031053063</v>
      </c>
    </row>
    <row r="519" spans="2:13" ht="12">
      <c r="B519" s="7">
        <v>499</v>
      </c>
      <c r="C519" s="6" t="s">
        <v>2120</v>
      </c>
      <c r="D519" s="6" t="s">
        <v>2121</v>
      </c>
      <c r="E519" s="32">
        <v>49977.28</v>
      </c>
      <c r="F519" s="32">
        <v>13270</v>
      </c>
      <c r="G519" s="55">
        <f t="shared" si="41"/>
        <v>0.00011075167101293331</v>
      </c>
      <c r="H519" s="32">
        <v>52800</v>
      </c>
      <c r="I519" s="32">
        <v>14860</v>
      </c>
      <c r="J519" s="54">
        <f t="shared" si="42"/>
        <v>7.570372520056047E-05</v>
      </c>
      <c r="K519" s="67">
        <f t="shared" si="43"/>
        <v>0.0564800645413277</v>
      </c>
      <c r="L519" s="68">
        <f t="shared" si="44"/>
        <v>3.7661853805576486</v>
      </c>
      <c r="M519" s="61">
        <f t="shared" si="45"/>
        <v>3.553162853297443</v>
      </c>
    </row>
    <row r="520" spans="2:13" ht="12">
      <c r="B520" s="7">
        <v>500</v>
      </c>
      <c r="C520" s="6" t="s">
        <v>1825</v>
      </c>
      <c r="D520" s="6" t="s">
        <v>1826</v>
      </c>
      <c r="E520" s="32">
        <v>25010</v>
      </c>
      <c r="F520" s="32">
        <v>466.529</v>
      </c>
      <c r="G520" s="55">
        <f t="shared" si="41"/>
        <v>5.542317012917594E-05</v>
      </c>
      <c r="H520" s="32">
        <v>52472.5</v>
      </c>
      <c r="I520" s="32">
        <v>1088.814</v>
      </c>
      <c r="J520" s="54">
        <f t="shared" si="42"/>
        <v>7.52341613747426E-05</v>
      </c>
      <c r="K520" s="67">
        <f t="shared" si="43"/>
        <v>1.0980607756897243</v>
      </c>
      <c r="L520" s="68">
        <f t="shared" si="44"/>
        <v>53.608671701008944</v>
      </c>
      <c r="M520" s="61">
        <f t="shared" si="45"/>
        <v>48.1923450653647</v>
      </c>
    </row>
    <row r="521" spans="2:13" ht="12">
      <c r="B521" s="7">
        <v>501</v>
      </c>
      <c r="C521" s="6" t="s">
        <v>1491</v>
      </c>
      <c r="D521" s="6" t="s">
        <v>1492</v>
      </c>
      <c r="E521" s="32">
        <v>8230.6</v>
      </c>
      <c r="F521" s="32">
        <v>218</v>
      </c>
      <c r="G521" s="55">
        <f t="shared" si="41"/>
        <v>1.82393420257975E-05</v>
      </c>
      <c r="H521" s="32">
        <v>52265.4</v>
      </c>
      <c r="I521" s="32">
        <v>743.676</v>
      </c>
      <c r="J521" s="54">
        <f t="shared" si="42"/>
        <v>7.49372249829048E-05</v>
      </c>
      <c r="K521" s="67">
        <f t="shared" si="43"/>
        <v>5.350132432629456</v>
      </c>
      <c r="L521" s="68">
        <f t="shared" si="44"/>
        <v>37.75504587155964</v>
      </c>
      <c r="M521" s="61">
        <f t="shared" si="45"/>
        <v>70.2797992674229</v>
      </c>
    </row>
    <row r="522" spans="2:13" ht="12">
      <c r="B522" s="7">
        <v>502</v>
      </c>
      <c r="C522" s="6" t="s">
        <v>2530</v>
      </c>
      <c r="D522" s="6" t="s">
        <v>2531</v>
      </c>
      <c r="E522" s="32">
        <v>0</v>
      </c>
      <c r="F522" s="32">
        <v>0</v>
      </c>
      <c r="G522" s="55">
        <f t="shared" si="41"/>
        <v>0</v>
      </c>
      <c r="H522" s="32">
        <v>52137.38</v>
      </c>
      <c r="I522" s="32">
        <v>263.155</v>
      </c>
      <c r="J522" s="54">
        <f t="shared" si="42"/>
        <v>7.475367212494692E-05</v>
      </c>
      <c r="K522" s="67" t="str">
        <f t="shared" si="43"/>
        <v>Nuevo</v>
      </c>
      <c r="L522" s="68">
        <f t="shared" si="44"/>
        <v>0</v>
      </c>
      <c r="M522" s="61">
        <f t="shared" si="45"/>
        <v>198.12422336645704</v>
      </c>
    </row>
    <row r="523" spans="2:13" ht="12">
      <c r="B523" s="7">
        <v>503</v>
      </c>
      <c r="C523" s="6" t="s">
        <v>186</v>
      </c>
      <c r="D523" s="6" t="s">
        <v>187</v>
      </c>
      <c r="E523" s="32">
        <v>20723.14</v>
      </c>
      <c r="F523" s="32">
        <v>4545.25</v>
      </c>
      <c r="G523" s="55">
        <f t="shared" si="41"/>
        <v>4.5923315227138386E-05</v>
      </c>
      <c r="H523" s="32">
        <v>52103.2</v>
      </c>
      <c r="I523" s="32">
        <v>7476.928</v>
      </c>
      <c r="J523" s="54">
        <f t="shared" si="42"/>
        <v>7.470466543314094E-05</v>
      </c>
      <c r="K523" s="67">
        <f t="shared" si="43"/>
        <v>1.5142521837906804</v>
      </c>
      <c r="L523" s="68">
        <f t="shared" si="44"/>
        <v>4.559295968318574</v>
      </c>
      <c r="M523" s="61">
        <f t="shared" si="45"/>
        <v>6.9685303910911</v>
      </c>
    </row>
    <row r="524" spans="2:13" ht="12">
      <c r="B524" s="7">
        <v>504</v>
      </c>
      <c r="C524" s="6" t="s">
        <v>1138</v>
      </c>
      <c r="D524" s="6" t="s">
        <v>1139</v>
      </c>
      <c r="E524" s="32">
        <v>0</v>
      </c>
      <c r="F524" s="32">
        <v>0</v>
      </c>
      <c r="G524" s="55">
        <f t="shared" si="41"/>
        <v>0</v>
      </c>
      <c r="H524" s="32">
        <v>50854.4</v>
      </c>
      <c r="I524" s="32">
        <v>320</v>
      </c>
      <c r="J524" s="54">
        <f t="shared" si="42"/>
        <v>7.291415762953376E-05</v>
      </c>
      <c r="K524" s="67" t="str">
        <f t="shared" si="43"/>
        <v>Nuevo</v>
      </c>
      <c r="L524" s="68">
        <f t="shared" si="44"/>
        <v>0</v>
      </c>
      <c r="M524" s="61">
        <f t="shared" si="45"/>
        <v>158.92000000000002</v>
      </c>
    </row>
    <row r="525" spans="2:13" ht="12">
      <c r="B525" s="7">
        <v>505</v>
      </c>
      <c r="C525" s="6" t="s">
        <v>2446</v>
      </c>
      <c r="D525" s="6" t="s">
        <v>1115</v>
      </c>
      <c r="E525" s="32">
        <v>0</v>
      </c>
      <c r="F525" s="32">
        <v>0</v>
      </c>
      <c r="G525" s="55">
        <f t="shared" si="41"/>
        <v>0</v>
      </c>
      <c r="H525" s="32">
        <v>50775.1</v>
      </c>
      <c r="I525" s="32">
        <v>3270</v>
      </c>
      <c r="J525" s="54">
        <f t="shared" si="42"/>
        <v>7.280045866346549E-05</v>
      </c>
      <c r="K525" s="67" t="str">
        <f t="shared" si="43"/>
        <v>Nuevo</v>
      </c>
      <c r="L525" s="68">
        <f t="shared" si="44"/>
        <v>0</v>
      </c>
      <c r="M525" s="61">
        <f t="shared" si="45"/>
        <v>15.527553516819571</v>
      </c>
    </row>
    <row r="526" spans="2:13" ht="12">
      <c r="B526" s="7">
        <v>506</v>
      </c>
      <c r="C526" s="6" t="s">
        <v>1033</v>
      </c>
      <c r="D526" s="6" t="s">
        <v>1034</v>
      </c>
      <c r="E526" s="32">
        <v>256828.9</v>
      </c>
      <c r="F526" s="32">
        <v>5858.65</v>
      </c>
      <c r="G526" s="55">
        <f t="shared" si="41"/>
        <v>0.0005691432154653784</v>
      </c>
      <c r="H526" s="32">
        <v>50018</v>
      </c>
      <c r="I526" s="32">
        <v>910</v>
      </c>
      <c r="J526" s="54">
        <f t="shared" si="42"/>
        <v>7.171494180078852E-05</v>
      </c>
      <c r="K526" s="74">
        <f t="shared" si="43"/>
        <v>-0.8052477739070643</v>
      </c>
      <c r="L526" s="68">
        <f t="shared" si="44"/>
        <v>43.83755643364939</v>
      </c>
      <c r="M526" s="61">
        <f t="shared" si="45"/>
        <v>54.964835164835165</v>
      </c>
    </row>
    <row r="527" spans="2:13" ht="12">
      <c r="B527" s="7">
        <v>507</v>
      </c>
      <c r="C527" s="6" t="s">
        <v>1511</v>
      </c>
      <c r="D527" s="6" t="s">
        <v>1512</v>
      </c>
      <c r="E527" s="32">
        <v>9490</v>
      </c>
      <c r="F527" s="32">
        <v>1534</v>
      </c>
      <c r="G527" s="55">
        <f t="shared" si="41"/>
        <v>2.10302232917185E-05</v>
      </c>
      <c r="H527" s="32">
        <v>49969.5</v>
      </c>
      <c r="I527" s="32">
        <v>7335</v>
      </c>
      <c r="J527" s="54">
        <f t="shared" si="42"/>
        <v>7.164540334108724E-05</v>
      </c>
      <c r="K527" s="67">
        <f t="shared" si="43"/>
        <v>4.265489989462592</v>
      </c>
      <c r="L527" s="68">
        <f t="shared" si="44"/>
        <v>6.186440677966102</v>
      </c>
      <c r="M527" s="61">
        <f t="shared" si="45"/>
        <v>6.812474437627812</v>
      </c>
    </row>
    <row r="528" spans="2:13" ht="12">
      <c r="B528" s="7">
        <v>508</v>
      </c>
      <c r="C528" s="6" t="s">
        <v>2143</v>
      </c>
      <c r="D528" s="6" t="s">
        <v>2144</v>
      </c>
      <c r="E528" s="32">
        <v>15545.6</v>
      </c>
      <c r="F528" s="32">
        <v>2560.1</v>
      </c>
      <c r="G528" s="55">
        <f t="shared" si="41"/>
        <v>3.444967747141613E-05</v>
      </c>
      <c r="H528" s="32">
        <v>49743.62</v>
      </c>
      <c r="I528" s="32">
        <v>7994.91</v>
      </c>
      <c r="J528" s="54">
        <f t="shared" si="42"/>
        <v>7.132154051062697E-05</v>
      </c>
      <c r="K528" s="67">
        <f t="shared" si="43"/>
        <v>2.1998520481679704</v>
      </c>
      <c r="L528" s="68">
        <f t="shared" si="44"/>
        <v>6.072262802234288</v>
      </c>
      <c r="M528" s="61">
        <f t="shared" si="45"/>
        <v>6.221911190995272</v>
      </c>
    </row>
    <row r="529" spans="2:13" ht="12">
      <c r="B529" s="7">
        <v>509</v>
      </c>
      <c r="C529" s="6" t="s">
        <v>1959</v>
      </c>
      <c r="D529" s="6" t="s">
        <v>1960</v>
      </c>
      <c r="E529" s="32">
        <v>174378.38</v>
      </c>
      <c r="F529" s="32">
        <v>2997.6</v>
      </c>
      <c r="G529" s="55">
        <f t="shared" si="41"/>
        <v>0.0003864295330503835</v>
      </c>
      <c r="H529" s="32">
        <v>49652.88</v>
      </c>
      <c r="I529" s="32">
        <v>1036.85</v>
      </c>
      <c r="J529" s="54">
        <f t="shared" si="42"/>
        <v>7.119143907076524E-05</v>
      </c>
      <c r="K529" s="74">
        <f t="shared" si="43"/>
        <v>-0.7152578203788795</v>
      </c>
      <c r="L529" s="68">
        <f t="shared" si="44"/>
        <v>58.17266479850547</v>
      </c>
      <c r="M529" s="61">
        <f t="shared" si="45"/>
        <v>47.888199836041856</v>
      </c>
    </row>
    <row r="530" spans="2:13" ht="12">
      <c r="B530" s="7">
        <v>510</v>
      </c>
      <c r="C530" s="6" t="s">
        <v>1229</v>
      </c>
      <c r="D530" s="6" t="s">
        <v>1230</v>
      </c>
      <c r="E530" s="32">
        <v>0</v>
      </c>
      <c r="F530" s="32">
        <v>0</v>
      </c>
      <c r="G530" s="55">
        <f t="shared" si="41"/>
        <v>0</v>
      </c>
      <c r="H530" s="32">
        <v>49505</v>
      </c>
      <c r="I530" s="32">
        <v>2683.405</v>
      </c>
      <c r="J530" s="54">
        <f t="shared" si="42"/>
        <v>7.097941128889671E-05</v>
      </c>
      <c r="K530" s="67" t="str">
        <f t="shared" si="43"/>
        <v>Nuevo</v>
      </c>
      <c r="L530" s="68">
        <f t="shared" si="44"/>
        <v>0</v>
      </c>
      <c r="M530" s="61">
        <f t="shared" si="45"/>
        <v>18.44857559704927</v>
      </c>
    </row>
    <row r="531" spans="2:13" ht="12">
      <c r="B531" s="7">
        <v>511</v>
      </c>
      <c r="C531" s="6" t="s">
        <v>421</v>
      </c>
      <c r="D531" s="6" t="s">
        <v>476</v>
      </c>
      <c r="E531" s="32">
        <v>27585.5</v>
      </c>
      <c r="F531" s="32">
        <v>4649.4</v>
      </c>
      <c r="G531" s="55">
        <f t="shared" si="41"/>
        <v>6.113058215107488E-05</v>
      </c>
      <c r="H531" s="32">
        <v>49500.25</v>
      </c>
      <c r="I531" s="32">
        <v>10276.59</v>
      </c>
      <c r="J531" s="54">
        <f t="shared" si="42"/>
        <v>7.097260082119401E-05</v>
      </c>
      <c r="K531" s="67">
        <f t="shared" si="43"/>
        <v>0.7944300447698973</v>
      </c>
      <c r="L531" s="68">
        <f t="shared" si="44"/>
        <v>5.933131156708393</v>
      </c>
      <c r="M531" s="61">
        <f t="shared" si="45"/>
        <v>4.816797206077113</v>
      </c>
    </row>
    <row r="532" spans="2:13" ht="12">
      <c r="B532" s="7">
        <v>512</v>
      </c>
      <c r="C532" s="6" t="s">
        <v>909</v>
      </c>
      <c r="D532" s="6" t="s">
        <v>1398</v>
      </c>
      <c r="E532" s="32">
        <v>9206.82</v>
      </c>
      <c r="F532" s="32">
        <v>437.95</v>
      </c>
      <c r="G532" s="55">
        <f t="shared" si="41"/>
        <v>2.0402684974358242E-05</v>
      </c>
      <c r="H532" s="32">
        <v>49382.69</v>
      </c>
      <c r="I532" s="32">
        <v>2645.777</v>
      </c>
      <c r="J532" s="54">
        <f t="shared" si="42"/>
        <v>7.080404533000883E-05</v>
      </c>
      <c r="K532" s="67">
        <f t="shared" si="43"/>
        <v>4.363707555920503</v>
      </c>
      <c r="L532" s="68">
        <f t="shared" si="44"/>
        <v>21.022536819271608</v>
      </c>
      <c r="M532" s="61">
        <f t="shared" si="45"/>
        <v>18.66472117642568</v>
      </c>
    </row>
    <row r="533" spans="2:13" ht="12">
      <c r="B533" s="7">
        <v>513</v>
      </c>
      <c r="C533" s="6" t="s">
        <v>2537</v>
      </c>
      <c r="D533" s="6" t="s">
        <v>2538</v>
      </c>
      <c r="E533" s="32">
        <v>0</v>
      </c>
      <c r="F533" s="32">
        <v>0</v>
      </c>
      <c r="G533" s="55">
        <f t="shared" si="41"/>
        <v>0</v>
      </c>
      <c r="H533" s="32">
        <v>49208.75</v>
      </c>
      <c r="I533" s="32">
        <v>996.35</v>
      </c>
      <c r="J533" s="54">
        <f t="shared" si="42"/>
        <v>7.055465317164924E-05</v>
      </c>
      <c r="K533" s="67" t="str">
        <f t="shared" si="43"/>
        <v>Nuevo</v>
      </c>
      <c r="L533" s="68">
        <f t="shared" si="44"/>
        <v>0</v>
      </c>
      <c r="M533" s="61">
        <f t="shared" si="45"/>
        <v>49.38901992271792</v>
      </c>
    </row>
    <row r="534" spans="2:13" ht="12">
      <c r="B534" s="7">
        <v>514</v>
      </c>
      <c r="C534" s="6" t="s">
        <v>99</v>
      </c>
      <c r="D534" s="6" t="s">
        <v>100</v>
      </c>
      <c r="E534" s="32">
        <v>388490.82</v>
      </c>
      <c r="F534" s="32">
        <v>7364.54</v>
      </c>
      <c r="G534" s="55">
        <f t="shared" si="41"/>
        <v>0.0008609113478801706</v>
      </c>
      <c r="H534" s="32">
        <v>49131.91</v>
      </c>
      <c r="I534" s="32">
        <v>875.17</v>
      </c>
      <c r="J534" s="54">
        <f t="shared" si="42"/>
        <v>7.044448131095964E-05</v>
      </c>
      <c r="K534" s="74">
        <f t="shared" si="43"/>
        <v>-0.8735313488231202</v>
      </c>
      <c r="L534" s="68">
        <f t="shared" si="44"/>
        <v>52.751539132111446</v>
      </c>
      <c r="M534" s="61">
        <f t="shared" si="45"/>
        <v>56.13984711541758</v>
      </c>
    </row>
    <row r="535" spans="2:13" ht="12">
      <c r="B535" s="7">
        <v>515</v>
      </c>
      <c r="C535" s="6" t="s">
        <v>247</v>
      </c>
      <c r="D535" s="6" t="s">
        <v>248</v>
      </c>
      <c r="E535" s="32">
        <v>30018.075</v>
      </c>
      <c r="F535" s="32">
        <v>514</v>
      </c>
      <c r="G535" s="55">
        <f t="shared" si="41"/>
        <v>6.652126660037438E-05</v>
      </c>
      <c r="H535" s="32">
        <v>48934.67</v>
      </c>
      <c r="I535" s="32">
        <v>633.03</v>
      </c>
      <c r="J535" s="54">
        <f t="shared" si="42"/>
        <v>7.016168201628997E-05</v>
      </c>
      <c r="K535" s="67">
        <f t="shared" si="43"/>
        <v>0.6301734871406643</v>
      </c>
      <c r="L535" s="68">
        <f t="shared" si="44"/>
        <v>58.40092412451362</v>
      </c>
      <c r="M535" s="61">
        <f t="shared" si="45"/>
        <v>77.30229215045101</v>
      </c>
    </row>
    <row r="536" spans="2:13" ht="12">
      <c r="B536" s="7">
        <v>516</v>
      </c>
      <c r="C536" s="6" t="s">
        <v>1159</v>
      </c>
      <c r="D536" s="6" t="s">
        <v>2373</v>
      </c>
      <c r="E536" s="32">
        <v>0</v>
      </c>
      <c r="F536" s="32">
        <v>0</v>
      </c>
      <c r="G536" s="55">
        <f t="shared" si="41"/>
        <v>0</v>
      </c>
      <c r="H536" s="32">
        <v>48678</v>
      </c>
      <c r="I536" s="32">
        <v>1065.322</v>
      </c>
      <c r="J536" s="54">
        <f t="shared" si="42"/>
        <v>6.979367301728944E-05</v>
      </c>
      <c r="K536" s="67" t="str">
        <f t="shared" si="43"/>
        <v>Nuevo</v>
      </c>
      <c r="L536" s="68">
        <f t="shared" si="44"/>
        <v>0</v>
      </c>
      <c r="M536" s="61">
        <f t="shared" si="45"/>
        <v>45.69322702431754</v>
      </c>
    </row>
    <row r="537" spans="2:13" ht="12">
      <c r="B537" s="7">
        <v>517</v>
      </c>
      <c r="C537" s="6" t="s">
        <v>758</v>
      </c>
      <c r="D537" s="6" t="s">
        <v>759</v>
      </c>
      <c r="E537" s="32">
        <v>13596</v>
      </c>
      <c r="F537" s="32">
        <v>292.086</v>
      </c>
      <c r="G537" s="55">
        <f t="shared" si="41"/>
        <v>3.0129285128999444E-05</v>
      </c>
      <c r="H537" s="32">
        <v>48528.49</v>
      </c>
      <c r="I537" s="32">
        <v>527.599</v>
      </c>
      <c r="J537" s="54">
        <f t="shared" si="42"/>
        <v>6.957930816966186E-05</v>
      </c>
      <c r="K537" s="67">
        <f t="shared" si="43"/>
        <v>2.5693211238599587</v>
      </c>
      <c r="L537" s="68">
        <f t="shared" si="44"/>
        <v>46.54793451243812</v>
      </c>
      <c r="M537" s="61">
        <f t="shared" si="45"/>
        <v>91.97987486708655</v>
      </c>
    </row>
    <row r="538" spans="2:13" ht="12">
      <c r="B538" s="7">
        <v>518</v>
      </c>
      <c r="C538" s="6" t="s">
        <v>910</v>
      </c>
      <c r="D538" s="6" t="s">
        <v>911</v>
      </c>
      <c r="E538" s="32">
        <v>50612</v>
      </c>
      <c r="F538" s="32">
        <v>1000.022</v>
      </c>
      <c r="G538" s="55">
        <f t="shared" si="41"/>
        <v>0.00011215823616864666</v>
      </c>
      <c r="H538" s="32">
        <v>47854.6</v>
      </c>
      <c r="I538" s="32">
        <v>1200.996</v>
      </c>
      <c r="J538" s="54">
        <f t="shared" si="42"/>
        <v>6.861309636330949E-05</v>
      </c>
      <c r="K538" s="74">
        <f t="shared" si="43"/>
        <v>-0.0544811507152454</v>
      </c>
      <c r="L538" s="68">
        <f t="shared" si="44"/>
        <v>50.610886560495665</v>
      </c>
      <c r="M538" s="61">
        <f t="shared" si="45"/>
        <v>39.84576135141166</v>
      </c>
    </row>
    <row r="539" spans="2:13" ht="12">
      <c r="B539" s="7">
        <v>519</v>
      </c>
      <c r="C539" s="6" t="s">
        <v>337</v>
      </c>
      <c r="D539" s="6" t="s">
        <v>338</v>
      </c>
      <c r="E539" s="32">
        <v>54378</v>
      </c>
      <c r="F539" s="32">
        <v>1259.773</v>
      </c>
      <c r="G539" s="55">
        <f t="shared" si="41"/>
        <v>0.00012050384427366371</v>
      </c>
      <c r="H539" s="32">
        <v>47084.293</v>
      </c>
      <c r="I539" s="32">
        <v>1532.489</v>
      </c>
      <c r="J539" s="54">
        <f t="shared" si="42"/>
        <v>6.750864353285365E-05</v>
      </c>
      <c r="K539" s="74">
        <f t="shared" si="43"/>
        <v>-0.13412973996836963</v>
      </c>
      <c r="L539" s="68">
        <f t="shared" si="44"/>
        <v>43.164919394208326</v>
      </c>
      <c r="M539" s="61">
        <f t="shared" si="45"/>
        <v>30.72406588236522</v>
      </c>
    </row>
    <row r="540" spans="2:13" ht="12">
      <c r="B540" s="7">
        <v>520</v>
      </c>
      <c r="C540" s="6" t="s">
        <v>1027</v>
      </c>
      <c r="D540" s="6" t="s">
        <v>1028</v>
      </c>
      <c r="E540" s="32">
        <v>6005.2</v>
      </c>
      <c r="F540" s="32">
        <v>818.992</v>
      </c>
      <c r="G540" s="55">
        <f t="shared" si="41"/>
        <v>1.3307765744091459E-05</v>
      </c>
      <c r="H540" s="32">
        <v>46866.28</v>
      </c>
      <c r="I540" s="32">
        <v>3044.596</v>
      </c>
      <c r="J540" s="54">
        <f t="shared" si="42"/>
        <v>6.719606027069173E-05</v>
      </c>
      <c r="K540" s="67">
        <f t="shared" si="43"/>
        <v>6.80428295477253</v>
      </c>
      <c r="L540" s="68">
        <f t="shared" si="44"/>
        <v>7.3324281555863795</v>
      </c>
      <c r="M540" s="61">
        <f t="shared" si="45"/>
        <v>15.393267284066589</v>
      </c>
    </row>
    <row r="541" spans="2:13" ht="12">
      <c r="B541" s="7">
        <v>521</v>
      </c>
      <c r="C541" s="6" t="s">
        <v>1577</v>
      </c>
      <c r="D541" s="6" t="s">
        <v>1578</v>
      </c>
      <c r="E541" s="32">
        <v>169356.2</v>
      </c>
      <c r="F541" s="32">
        <v>4286</v>
      </c>
      <c r="G541" s="55">
        <f t="shared" si="41"/>
        <v>0.0003753001793294981</v>
      </c>
      <c r="H541" s="32">
        <v>46624.41</v>
      </c>
      <c r="I541" s="32">
        <v>477.063</v>
      </c>
      <c r="J541" s="54">
        <f t="shared" si="42"/>
        <v>6.684927125527014E-05</v>
      </c>
      <c r="K541" s="74">
        <f t="shared" si="43"/>
        <v>-0.7246961729183815</v>
      </c>
      <c r="L541" s="68">
        <f t="shared" si="44"/>
        <v>39.513812412505835</v>
      </c>
      <c r="M541" s="61">
        <f t="shared" si="45"/>
        <v>97.73218631501501</v>
      </c>
    </row>
    <row r="542" spans="2:13" ht="12">
      <c r="B542" s="7">
        <v>522</v>
      </c>
      <c r="C542" s="6" t="s">
        <v>786</v>
      </c>
      <c r="D542" s="6" t="s">
        <v>787</v>
      </c>
      <c r="E542" s="32">
        <v>112216.128</v>
      </c>
      <c r="F542" s="32">
        <v>1009.257</v>
      </c>
      <c r="G542" s="55">
        <f t="shared" si="41"/>
        <v>0.00024867547194647676</v>
      </c>
      <c r="H542" s="32">
        <v>46375.772</v>
      </c>
      <c r="I542" s="32">
        <v>568.706</v>
      </c>
      <c r="J542" s="54">
        <f t="shared" si="42"/>
        <v>6.649277839870922E-05</v>
      </c>
      <c r="K542" s="74">
        <f t="shared" si="43"/>
        <v>-0.5867281038247907</v>
      </c>
      <c r="L542" s="68">
        <f t="shared" si="44"/>
        <v>111.18687113391337</v>
      </c>
      <c r="M542" s="61">
        <f t="shared" si="45"/>
        <v>81.5461275245909</v>
      </c>
    </row>
    <row r="543" spans="2:13" ht="12">
      <c r="B543" s="7">
        <v>523</v>
      </c>
      <c r="C543" s="6" t="s">
        <v>2727</v>
      </c>
      <c r="D543" s="6" t="s">
        <v>2728</v>
      </c>
      <c r="E543" s="32">
        <v>0</v>
      </c>
      <c r="F543" s="32">
        <v>0</v>
      </c>
      <c r="G543" s="55">
        <f t="shared" si="41"/>
        <v>0</v>
      </c>
      <c r="H543" s="32">
        <v>45657.16</v>
      </c>
      <c r="I543" s="32">
        <v>10628</v>
      </c>
      <c r="J543" s="54">
        <f t="shared" si="42"/>
        <v>6.546244496359889E-05</v>
      </c>
      <c r="K543" s="67" t="str">
        <f t="shared" si="43"/>
        <v>Nuevo</v>
      </c>
      <c r="L543" s="68">
        <f t="shared" si="44"/>
        <v>0</v>
      </c>
      <c r="M543" s="61">
        <f t="shared" si="45"/>
        <v>4.29593150169364</v>
      </c>
    </row>
    <row r="544" spans="2:13" ht="12">
      <c r="B544" s="7">
        <v>524</v>
      </c>
      <c r="C544" s="6" t="s">
        <v>882</v>
      </c>
      <c r="D544" s="6" t="s">
        <v>883</v>
      </c>
      <c r="E544" s="32">
        <v>50968.5</v>
      </c>
      <c r="F544" s="32">
        <v>8516</v>
      </c>
      <c r="G544" s="55">
        <f t="shared" si="41"/>
        <v>0.00011294825456732923</v>
      </c>
      <c r="H544" s="32">
        <v>45452.18</v>
      </c>
      <c r="I544" s="32">
        <v>8609</v>
      </c>
      <c r="J544" s="54">
        <f t="shared" si="42"/>
        <v>6.51685481910305E-05</v>
      </c>
      <c r="K544" s="74">
        <f t="shared" si="43"/>
        <v>-0.10822998518692917</v>
      </c>
      <c r="L544" s="68">
        <f t="shared" si="44"/>
        <v>5.985028182245186</v>
      </c>
      <c r="M544" s="61">
        <f t="shared" si="45"/>
        <v>5.279612033917993</v>
      </c>
    </row>
    <row r="545" spans="2:13" ht="12">
      <c r="B545" s="7">
        <v>525</v>
      </c>
      <c r="C545" s="6" t="s">
        <v>392</v>
      </c>
      <c r="D545" s="6" t="s">
        <v>393</v>
      </c>
      <c r="E545" s="32">
        <v>16264.47</v>
      </c>
      <c r="F545" s="32">
        <v>150.157</v>
      </c>
      <c r="G545" s="55">
        <f t="shared" si="41"/>
        <v>3.604272242586478E-05</v>
      </c>
      <c r="H545" s="32">
        <v>45178.44</v>
      </c>
      <c r="I545" s="32">
        <v>463.55</v>
      </c>
      <c r="J545" s="54">
        <f t="shared" si="42"/>
        <v>6.477606452178047E-05</v>
      </c>
      <c r="K545" s="67">
        <f t="shared" si="43"/>
        <v>1.7777382232559686</v>
      </c>
      <c r="L545" s="68">
        <f t="shared" si="44"/>
        <v>108.31642880451793</v>
      </c>
      <c r="M545" s="61">
        <f t="shared" si="45"/>
        <v>97.46184877575234</v>
      </c>
    </row>
    <row r="546" spans="2:13" ht="12">
      <c r="B546" s="7">
        <v>526</v>
      </c>
      <c r="C546" s="6" t="s">
        <v>1535</v>
      </c>
      <c r="D546" s="6" t="s">
        <v>1536</v>
      </c>
      <c r="E546" s="32">
        <v>96965.803</v>
      </c>
      <c r="F546" s="32">
        <v>2076.907</v>
      </c>
      <c r="G546" s="55">
        <f t="shared" si="41"/>
        <v>0.00021488013580092598</v>
      </c>
      <c r="H546" s="32">
        <v>44161.18</v>
      </c>
      <c r="I546" s="32">
        <v>854.815</v>
      </c>
      <c r="J546" s="54">
        <f t="shared" si="42"/>
        <v>6.331753475856983E-05</v>
      </c>
      <c r="K546" s="74">
        <f t="shared" si="43"/>
        <v>-0.5445695427283781</v>
      </c>
      <c r="L546" s="68">
        <f t="shared" si="44"/>
        <v>46.687599878087944</v>
      </c>
      <c r="M546" s="61">
        <f t="shared" si="45"/>
        <v>51.66168118247808</v>
      </c>
    </row>
    <row r="547" spans="2:13" ht="12">
      <c r="B547" s="7">
        <v>527</v>
      </c>
      <c r="C547" s="6" t="s">
        <v>494</v>
      </c>
      <c r="D547" s="6" t="s">
        <v>495</v>
      </c>
      <c r="E547" s="32">
        <v>326094.6</v>
      </c>
      <c r="F547" s="32">
        <v>13205.35</v>
      </c>
      <c r="G547" s="55">
        <f t="shared" si="41"/>
        <v>0.0007226388042385276</v>
      </c>
      <c r="H547" s="32">
        <v>44133.93</v>
      </c>
      <c r="I547" s="32">
        <v>1816.85</v>
      </c>
      <c r="J547" s="54">
        <f t="shared" si="42"/>
        <v>6.327846418069643E-05</v>
      </c>
      <c r="K547" s="74">
        <f t="shared" si="43"/>
        <v>-0.8646591203902181</v>
      </c>
      <c r="L547" s="68">
        <f t="shared" si="44"/>
        <v>24.69412775882502</v>
      </c>
      <c r="M547" s="61">
        <f t="shared" si="45"/>
        <v>24.29145499078075</v>
      </c>
    </row>
    <row r="548" spans="2:13" ht="12">
      <c r="B548" s="7">
        <v>528</v>
      </c>
      <c r="C548" s="6" t="s">
        <v>2225</v>
      </c>
      <c r="D548" s="6" t="s">
        <v>2226</v>
      </c>
      <c r="E548" s="32">
        <v>0</v>
      </c>
      <c r="F548" s="32">
        <v>0</v>
      </c>
      <c r="G548" s="55">
        <f t="shared" si="41"/>
        <v>0</v>
      </c>
      <c r="H548" s="32">
        <v>43802.5</v>
      </c>
      <c r="I548" s="32">
        <v>5409.6</v>
      </c>
      <c r="J548" s="54">
        <f t="shared" si="42"/>
        <v>6.280326558896875E-05</v>
      </c>
      <c r="K548" s="67" t="str">
        <f t="shared" si="43"/>
        <v>Nuevo</v>
      </c>
      <c r="L548" s="68">
        <f t="shared" si="44"/>
        <v>0</v>
      </c>
      <c r="M548" s="61">
        <f t="shared" si="45"/>
        <v>8.097179089026914</v>
      </c>
    </row>
    <row r="549" spans="2:13" ht="12">
      <c r="B549" s="7">
        <v>529</v>
      </c>
      <c r="C549" s="6" t="s">
        <v>2590</v>
      </c>
      <c r="D549" s="6" t="s">
        <v>1115</v>
      </c>
      <c r="E549" s="32">
        <v>0</v>
      </c>
      <c r="F549" s="32">
        <v>0</v>
      </c>
      <c r="G549" s="55">
        <f t="shared" si="41"/>
        <v>0</v>
      </c>
      <c r="H549" s="32">
        <v>43303</v>
      </c>
      <c r="I549" s="32">
        <v>1537</v>
      </c>
      <c r="J549" s="54">
        <f t="shared" si="42"/>
        <v>6.208709114317935E-05</v>
      </c>
      <c r="K549" s="67" t="str">
        <f t="shared" si="43"/>
        <v>Nuevo</v>
      </c>
      <c r="L549" s="68">
        <f t="shared" si="44"/>
        <v>0</v>
      </c>
      <c r="M549" s="61">
        <f t="shared" si="45"/>
        <v>28.173715029277815</v>
      </c>
    </row>
    <row r="550" spans="2:13" ht="12">
      <c r="B550" s="7">
        <v>530</v>
      </c>
      <c r="C550" s="6" t="s">
        <v>848</v>
      </c>
      <c r="D550" s="6" t="s">
        <v>849</v>
      </c>
      <c r="E550" s="32">
        <v>433431.4</v>
      </c>
      <c r="F550" s="32">
        <v>20432.283</v>
      </c>
      <c r="G550" s="55">
        <f t="shared" si="41"/>
        <v>0.0009605014882657702</v>
      </c>
      <c r="H550" s="32">
        <v>43055</v>
      </c>
      <c r="I550" s="32">
        <v>278.524</v>
      </c>
      <c r="J550" s="54">
        <f t="shared" si="42"/>
        <v>6.17315130399646E-05</v>
      </c>
      <c r="K550" s="74">
        <f t="shared" si="43"/>
        <v>-0.9006647880148969</v>
      </c>
      <c r="L550" s="68">
        <f t="shared" si="44"/>
        <v>21.213067575463793</v>
      </c>
      <c r="M550" s="61">
        <f t="shared" si="45"/>
        <v>154.5827289569301</v>
      </c>
    </row>
    <row r="551" spans="2:13" ht="12">
      <c r="B551" s="7">
        <v>531</v>
      </c>
      <c r="C551" s="6" t="s">
        <v>1465</v>
      </c>
      <c r="D551" s="6" t="s">
        <v>1466</v>
      </c>
      <c r="E551" s="32">
        <v>18573.676</v>
      </c>
      <c r="F551" s="32">
        <v>404.575</v>
      </c>
      <c r="G551" s="55">
        <f t="shared" si="41"/>
        <v>4.116001618841232E-05</v>
      </c>
      <c r="H551" s="32">
        <v>42730</v>
      </c>
      <c r="I551" s="32">
        <v>740</v>
      </c>
      <c r="J551" s="54">
        <f t="shared" si="42"/>
        <v>6.126553367083237E-05</v>
      </c>
      <c r="K551" s="67">
        <f t="shared" si="43"/>
        <v>1.3005677497550834</v>
      </c>
      <c r="L551" s="68">
        <f t="shared" si="44"/>
        <v>45.909104615955016</v>
      </c>
      <c r="M551" s="61">
        <f t="shared" si="45"/>
        <v>57.74324324324324</v>
      </c>
    </row>
    <row r="552" spans="2:13" ht="12">
      <c r="B552" s="7">
        <v>532</v>
      </c>
      <c r="C552" s="6" t="s">
        <v>305</v>
      </c>
      <c r="D552" s="6" t="s">
        <v>306</v>
      </c>
      <c r="E552" s="32">
        <v>24267</v>
      </c>
      <c r="F552" s="32">
        <v>77.474</v>
      </c>
      <c r="G552" s="55">
        <f t="shared" si="41"/>
        <v>5.377665212014045E-05</v>
      </c>
      <c r="H552" s="32">
        <v>42614</v>
      </c>
      <c r="I552" s="32">
        <v>101.84</v>
      </c>
      <c r="J552" s="54">
        <f t="shared" si="42"/>
        <v>6.109921488061901E-05</v>
      </c>
      <c r="K552" s="67">
        <f t="shared" si="43"/>
        <v>0.7560473070424856</v>
      </c>
      <c r="L552" s="68">
        <f t="shared" si="44"/>
        <v>313.22766347419775</v>
      </c>
      <c r="M552" s="61">
        <f t="shared" si="45"/>
        <v>418.44069128043986</v>
      </c>
    </row>
    <row r="553" spans="2:13" ht="12">
      <c r="B553" s="7">
        <v>533</v>
      </c>
      <c r="C553" s="6" t="s">
        <v>1284</v>
      </c>
      <c r="D553" s="6" t="s">
        <v>2400</v>
      </c>
      <c r="E553" s="32">
        <v>0</v>
      </c>
      <c r="F553" s="32">
        <v>0</v>
      </c>
      <c r="G553" s="55">
        <f t="shared" si="41"/>
        <v>0</v>
      </c>
      <c r="H553" s="32">
        <v>42235</v>
      </c>
      <c r="I553" s="32">
        <v>364.078</v>
      </c>
      <c r="J553" s="54">
        <f t="shared" si="42"/>
        <v>6.055581124707711E-05</v>
      </c>
      <c r="K553" s="67" t="str">
        <f t="shared" si="43"/>
        <v>Nuevo</v>
      </c>
      <c r="L553" s="68">
        <f t="shared" si="44"/>
        <v>0</v>
      </c>
      <c r="M553" s="61">
        <f t="shared" si="45"/>
        <v>116.00536148847226</v>
      </c>
    </row>
    <row r="554" spans="2:13" ht="12">
      <c r="B554" s="7">
        <v>534</v>
      </c>
      <c r="C554" s="6" t="s">
        <v>822</v>
      </c>
      <c r="D554" s="6" t="s">
        <v>823</v>
      </c>
      <c r="E554" s="32">
        <v>79737.891</v>
      </c>
      <c r="F554" s="32">
        <v>2927.26</v>
      </c>
      <c r="G554" s="55">
        <f t="shared" si="41"/>
        <v>0.00017670238699059125</v>
      </c>
      <c r="H554" s="32">
        <v>41787.862</v>
      </c>
      <c r="I554" s="32">
        <v>1800.798</v>
      </c>
      <c r="J554" s="54">
        <f t="shared" si="42"/>
        <v>5.991471252967695E-05</v>
      </c>
      <c r="K554" s="74">
        <f t="shared" si="43"/>
        <v>-0.4759346970940077</v>
      </c>
      <c r="L554" s="68">
        <f t="shared" si="44"/>
        <v>27.23977063875433</v>
      </c>
      <c r="M554" s="61">
        <f t="shared" si="45"/>
        <v>23.20519125409957</v>
      </c>
    </row>
    <row r="555" spans="2:13" ht="12">
      <c r="B555" s="7">
        <v>535</v>
      </c>
      <c r="C555" s="6" t="s">
        <v>2122</v>
      </c>
      <c r="D555" s="6" t="s">
        <v>2123</v>
      </c>
      <c r="E555" s="32">
        <v>0</v>
      </c>
      <c r="F555" s="32">
        <v>0</v>
      </c>
      <c r="G555" s="55">
        <f t="shared" si="41"/>
        <v>0</v>
      </c>
      <c r="H555" s="32">
        <v>41735.04</v>
      </c>
      <c r="I555" s="32">
        <v>106</v>
      </c>
      <c r="J555" s="54">
        <f t="shared" si="42"/>
        <v>5.983897726125756E-05</v>
      </c>
      <c r="K555" s="67" t="str">
        <f t="shared" si="43"/>
        <v>Nuevo</v>
      </c>
      <c r="L555" s="68">
        <f t="shared" si="44"/>
        <v>0</v>
      </c>
      <c r="M555" s="61">
        <f t="shared" si="45"/>
        <v>393.7267924528302</v>
      </c>
    </row>
    <row r="556" spans="2:13" ht="12">
      <c r="B556" s="7">
        <v>536</v>
      </c>
      <c r="C556" s="6" t="s">
        <v>1253</v>
      </c>
      <c r="D556" s="6" t="s">
        <v>1254</v>
      </c>
      <c r="E556" s="32">
        <v>0</v>
      </c>
      <c r="F556" s="32">
        <v>0</v>
      </c>
      <c r="G556" s="55">
        <f t="shared" si="41"/>
        <v>0</v>
      </c>
      <c r="H556" s="32">
        <v>41504</v>
      </c>
      <c r="I556" s="32">
        <v>9630</v>
      </c>
      <c r="J556" s="54">
        <f t="shared" si="42"/>
        <v>5.9507716112198137E-05</v>
      </c>
      <c r="K556" s="67" t="str">
        <f t="shared" si="43"/>
        <v>Nuevo</v>
      </c>
      <c r="L556" s="68">
        <f t="shared" si="44"/>
        <v>0</v>
      </c>
      <c r="M556" s="61">
        <f t="shared" si="45"/>
        <v>4.309865005192108</v>
      </c>
    </row>
    <row r="557" spans="2:13" ht="12">
      <c r="B557" s="7">
        <v>537</v>
      </c>
      <c r="C557" s="6" t="s">
        <v>446</v>
      </c>
      <c r="D557" s="6" t="s">
        <v>447</v>
      </c>
      <c r="E557" s="32">
        <v>70554.28</v>
      </c>
      <c r="F557" s="32">
        <v>1659.65</v>
      </c>
      <c r="G557" s="55">
        <f t="shared" si="41"/>
        <v>0.00015635113409762156</v>
      </c>
      <c r="H557" s="32">
        <v>41398.94</v>
      </c>
      <c r="I557" s="32">
        <v>1081.05</v>
      </c>
      <c r="J557" s="54">
        <f t="shared" si="42"/>
        <v>5.935708290444112E-05</v>
      </c>
      <c r="K557" s="74">
        <f t="shared" si="43"/>
        <v>-0.41323276206631254</v>
      </c>
      <c r="L557" s="68">
        <f t="shared" si="44"/>
        <v>42.511541590094296</v>
      </c>
      <c r="M557" s="61">
        <f t="shared" si="45"/>
        <v>38.29512048471394</v>
      </c>
    </row>
    <row r="558" spans="2:13" ht="12">
      <c r="B558" s="7">
        <v>538</v>
      </c>
      <c r="C558" s="6" t="s">
        <v>482</v>
      </c>
      <c r="D558" s="6" t="s">
        <v>483</v>
      </c>
      <c r="E558" s="32">
        <v>116372.74</v>
      </c>
      <c r="F558" s="32">
        <v>48350</v>
      </c>
      <c r="G558" s="55">
        <f t="shared" si="41"/>
        <v>0.00025788669201992637</v>
      </c>
      <c r="H558" s="32">
        <v>41276</v>
      </c>
      <c r="I558" s="32">
        <v>24280</v>
      </c>
      <c r="J558" s="54">
        <f t="shared" si="42"/>
        <v>5.918081366246844E-05</v>
      </c>
      <c r="K558" s="74">
        <f t="shared" si="43"/>
        <v>-0.6453121237843158</v>
      </c>
      <c r="L558" s="68">
        <f t="shared" si="44"/>
        <v>2.406881902792141</v>
      </c>
      <c r="M558" s="61">
        <f t="shared" si="45"/>
        <v>1.7</v>
      </c>
    </row>
    <row r="559" spans="2:13" ht="12">
      <c r="B559" s="7">
        <v>539</v>
      </c>
      <c r="C559" s="6" t="s">
        <v>1467</v>
      </c>
      <c r="D559" s="6" t="s">
        <v>1468</v>
      </c>
      <c r="E559" s="32">
        <v>0</v>
      </c>
      <c r="F559" s="32">
        <v>0</v>
      </c>
      <c r="G559" s="55">
        <f t="shared" si="41"/>
        <v>0</v>
      </c>
      <c r="H559" s="32">
        <v>41163.62</v>
      </c>
      <c r="I559" s="32">
        <v>4875.46</v>
      </c>
      <c r="J559" s="54">
        <f t="shared" si="42"/>
        <v>5.901968516553589E-05</v>
      </c>
      <c r="K559" s="67" t="str">
        <f t="shared" si="43"/>
        <v>Nuevo</v>
      </c>
      <c r="L559" s="68">
        <f t="shared" si="44"/>
        <v>0</v>
      </c>
      <c r="M559" s="61">
        <f t="shared" si="45"/>
        <v>8.443022812206438</v>
      </c>
    </row>
    <row r="560" spans="2:13" ht="12">
      <c r="B560" s="7">
        <v>540</v>
      </c>
      <c r="C560" s="6" t="s">
        <v>2388</v>
      </c>
      <c r="D560" s="6" t="s">
        <v>2389</v>
      </c>
      <c r="E560" s="32">
        <v>0</v>
      </c>
      <c r="F560" s="32">
        <v>0</v>
      </c>
      <c r="G560" s="55">
        <f t="shared" si="41"/>
        <v>0</v>
      </c>
      <c r="H560" s="32">
        <v>40339.407</v>
      </c>
      <c r="I560" s="32">
        <v>383.835</v>
      </c>
      <c r="J560" s="54">
        <f t="shared" si="42"/>
        <v>5.783794284624177E-05</v>
      </c>
      <c r="K560" s="67" t="str">
        <f t="shared" si="43"/>
        <v>Nuevo</v>
      </c>
      <c r="L560" s="68">
        <f t="shared" si="44"/>
        <v>0</v>
      </c>
      <c r="M560" s="61">
        <f t="shared" si="45"/>
        <v>105.09569736996366</v>
      </c>
    </row>
    <row r="561" spans="2:13" ht="12">
      <c r="B561" s="7">
        <v>541</v>
      </c>
      <c r="C561" s="6" t="s">
        <v>525</v>
      </c>
      <c r="D561" s="6" t="s">
        <v>526</v>
      </c>
      <c r="E561" s="32">
        <v>8104</v>
      </c>
      <c r="F561" s="32">
        <v>904</v>
      </c>
      <c r="G561" s="55">
        <f t="shared" si="41"/>
        <v>1.7958791312548653E-05</v>
      </c>
      <c r="H561" s="32">
        <v>40045</v>
      </c>
      <c r="I561" s="32">
        <v>6675</v>
      </c>
      <c r="J561" s="54">
        <f t="shared" si="42"/>
        <v>5.7415827190462955E-05</v>
      </c>
      <c r="K561" s="67">
        <f t="shared" si="43"/>
        <v>3.9413869693978283</v>
      </c>
      <c r="L561" s="68">
        <f t="shared" si="44"/>
        <v>8.964601769911505</v>
      </c>
      <c r="M561" s="61">
        <f t="shared" si="45"/>
        <v>5.999250936329588</v>
      </c>
    </row>
    <row r="562" spans="2:13" ht="12">
      <c r="B562" s="7">
        <v>542</v>
      </c>
      <c r="C562" s="6" t="s">
        <v>2376</v>
      </c>
      <c r="D562" s="6" t="s">
        <v>2377</v>
      </c>
      <c r="E562" s="32">
        <v>40037.5</v>
      </c>
      <c r="F562" s="32">
        <v>7160</v>
      </c>
      <c r="G562" s="55">
        <f t="shared" si="41"/>
        <v>8.872471707504526E-05</v>
      </c>
      <c r="H562" s="32">
        <v>40024.8</v>
      </c>
      <c r="I562" s="32">
        <v>6240</v>
      </c>
      <c r="J562" s="54">
        <f t="shared" si="42"/>
        <v>5.7386864780443045E-05</v>
      </c>
      <c r="K562" s="74">
        <f t="shared" si="43"/>
        <v>-0.0003172026225413127</v>
      </c>
      <c r="L562" s="68">
        <f t="shared" si="44"/>
        <v>5.591829608938547</v>
      </c>
      <c r="M562" s="61">
        <f t="shared" si="45"/>
        <v>6.41423076923077</v>
      </c>
    </row>
    <row r="563" spans="2:13" ht="12">
      <c r="B563" s="7">
        <v>543</v>
      </c>
      <c r="C563" s="6" t="s">
        <v>2532</v>
      </c>
      <c r="D563" s="6" t="s">
        <v>1115</v>
      </c>
      <c r="E563" s="32">
        <v>0</v>
      </c>
      <c r="F563" s="32">
        <v>0</v>
      </c>
      <c r="G563" s="55">
        <f t="shared" si="41"/>
        <v>0</v>
      </c>
      <c r="H563" s="32">
        <v>39816.95</v>
      </c>
      <c r="I563" s="32">
        <v>4640</v>
      </c>
      <c r="J563" s="54">
        <f t="shared" si="42"/>
        <v>5.7088853051599546E-05</v>
      </c>
      <c r="K563" s="67" t="str">
        <f t="shared" si="43"/>
        <v>Nuevo</v>
      </c>
      <c r="L563" s="68">
        <f t="shared" si="44"/>
        <v>0</v>
      </c>
      <c r="M563" s="61">
        <f t="shared" si="45"/>
        <v>8.58123922413793</v>
      </c>
    </row>
    <row r="564" spans="2:13" ht="12">
      <c r="B564" s="7">
        <v>544</v>
      </c>
      <c r="C564" s="6" t="s">
        <v>519</v>
      </c>
      <c r="D564" s="6" t="s">
        <v>520</v>
      </c>
      <c r="E564" s="32">
        <v>18330.23</v>
      </c>
      <c r="F564" s="32">
        <v>114.95</v>
      </c>
      <c r="G564" s="55">
        <f t="shared" si="41"/>
        <v>4.062053001986904E-05</v>
      </c>
      <c r="H564" s="32">
        <v>39502.49</v>
      </c>
      <c r="I564" s="32">
        <v>370</v>
      </c>
      <c r="J564" s="54">
        <f t="shared" si="42"/>
        <v>5.6637985751853936E-05</v>
      </c>
      <c r="K564" s="67">
        <f t="shared" si="43"/>
        <v>1.1550460632517976</v>
      </c>
      <c r="L564" s="68">
        <f t="shared" si="44"/>
        <v>159.46263592866464</v>
      </c>
      <c r="M564" s="61">
        <f t="shared" si="45"/>
        <v>106.76348648648649</v>
      </c>
    </row>
    <row r="565" spans="2:13" ht="12">
      <c r="B565" s="7">
        <v>545</v>
      </c>
      <c r="C565" s="6" t="s">
        <v>738</v>
      </c>
      <c r="D565" s="6" t="s">
        <v>739</v>
      </c>
      <c r="E565" s="32">
        <v>29855.25</v>
      </c>
      <c r="F565" s="32">
        <v>180</v>
      </c>
      <c r="G565" s="55">
        <f t="shared" si="41"/>
        <v>6.616043982403359E-05</v>
      </c>
      <c r="H565" s="32">
        <v>39490.5</v>
      </c>
      <c r="I565" s="32">
        <v>276</v>
      </c>
      <c r="J565" s="54">
        <f t="shared" si="42"/>
        <v>5.6620794697589646E-05</v>
      </c>
      <c r="K565" s="67">
        <f t="shared" si="43"/>
        <v>0.3227321827819227</v>
      </c>
      <c r="L565" s="68">
        <f t="shared" si="44"/>
        <v>165.8625</v>
      </c>
      <c r="M565" s="61">
        <f t="shared" si="45"/>
        <v>143.08152173913044</v>
      </c>
    </row>
    <row r="566" spans="2:13" ht="12">
      <c r="B566" s="7">
        <v>546</v>
      </c>
      <c r="C566" s="6" t="s">
        <v>957</v>
      </c>
      <c r="D566" s="6" t="s">
        <v>958</v>
      </c>
      <c r="E566" s="32">
        <v>17036</v>
      </c>
      <c r="F566" s="32">
        <v>298.155</v>
      </c>
      <c r="G566" s="55">
        <f t="shared" si="41"/>
        <v>3.775246406719877E-05</v>
      </c>
      <c r="H566" s="32">
        <v>39311</v>
      </c>
      <c r="I566" s="32">
        <v>627</v>
      </c>
      <c r="J566" s="54">
        <f t="shared" si="42"/>
        <v>5.6363430707561226E-05</v>
      </c>
      <c r="K566" s="67">
        <f t="shared" si="43"/>
        <v>1.3075252406668234</v>
      </c>
      <c r="L566" s="68">
        <f t="shared" si="44"/>
        <v>57.138065771159305</v>
      </c>
      <c r="M566" s="61">
        <f t="shared" si="45"/>
        <v>62.696969696969695</v>
      </c>
    </row>
    <row r="567" spans="2:13" ht="12">
      <c r="B567" s="7">
        <v>547</v>
      </c>
      <c r="C567" s="6" t="s">
        <v>1809</v>
      </c>
      <c r="D567" s="6" t="s">
        <v>1810</v>
      </c>
      <c r="E567" s="32">
        <v>26522.8</v>
      </c>
      <c r="F567" s="32">
        <v>564.35</v>
      </c>
      <c r="G567" s="55">
        <f t="shared" si="41"/>
        <v>5.8775596029672434E-05</v>
      </c>
      <c r="H567" s="32">
        <v>38940.25</v>
      </c>
      <c r="I567" s="32">
        <v>640</v>
      </c>
      <c r="J567" s="54">
        <f t="shared" si="42"/>
        <v>5.583185578108191E-05</v>
      </c>
      <c r="K567" s="67">
        <f t="shared" si="43"/>
        <v>0.46818020721794085</v>
      </c>
      <c r="L567" s="68">
        <f t="shared" si="44"/>
        <v>46.99707628244883</v>
      </c>
      <c r="M567" s="61">
        <f t="shared" si="45"/>
        <v>60.844140625</v>
      </c>
    </row>
    <row r="568" spans="2:13" ht="12">
      <c r="B568" s="7">
        <v>548</v>
      </c>
      <c r="C568" s="6" t="s">
        <v>969</v>
      </c>
      <c r="D568" s="6" t="s">
        <v>970</v>
      </c>
      <c r="E568" s="32">
        <v>15124.433</v>
      </c>
      <c r="F568" s="32">
        <v>103.564</v>
      </c>
      <c r="G568" s="55">
        <f t="shared" si="41"/>
        <v>3.351635438889736E-05</v>
      </c>
      <c r="H568" s="32">
        <v>38470.366</v>
      </c>
      <c r="I568" s="32">
        <v>461.818</v>
      </c>
      <c r="J568" s="54">
        <f t="shared" si="42"/>
        <v>5.515814424297319E-05</v>
      </c>
      <c r="K568" s="67">
        <f t="shared" si="43"/>
        <v>1.5435906258436267</v>
      </c>
      <c r="L568" s="68">
        <f t="shared" si="44"/>
        <v>146.0394828318721</v>
      </c>
      <c r="M568" s="61">
        <f t="shared" si="45"/>
        <v>83.30200641811277</v>
      </c>
    </row>
    <row r="569" spans="2:13" ht="12">
      <c r="B569" s="7">
        <v>549</v>
      </c>
      <c r="C569" s="6" t="s">
        <v>2729</v>
      </c>
      <c r="D569" s="6" t="s">
        <v>1115</v>
      </c>
      <c r="E569" s="32">
        <v>0</v>
      </c>
      <c r="F569" s="32">
        <v>0</v>
      </c>
      <c r="G569" s="55">
        <f aca="true" t="shared" si="46" ref="G569:G632">(E569/$E$112)</f>
        <v>0</v>
      </c>
      <c r="H569" s="32">
        <v>38199.96</v>
      </c>
      <c r="I569" s="32">
        <v>1337.858</v>
      </c>
      <c r="J569" s="54">
        <f aca="true" t="shared" si="47" ref="J569:J632">(H569/$H$112)</f>
        <v>5.4770440805159124E-05</v>
      </c>
      <c r="K569" s="67" t="str">
        <f aca="true" t="shared" si="48" ref="K569:K632">IF(E569=0,"Nuevo",((H569/E569)-1))</f>
        <v>Nuevo</v>
      </c>
      <c r="L569" s="68">
        <f aca="true" t="shared" si="49" ref="L569:L632">IF(E569=0,0,E569/F569)</f>
        <v>0</v>
      </c>
      <c r="M569" s="61">
        <f aca="true" t="shared" si="50" ref="M569:M632">IF(H569=0,0,H569/I569)</f>
        <v>28.55307513951406</v>
      </c>
    </row>
    <row r="570" spans="2:13" ht="12">
      <c r="B570" s="7">
        <v>550</v>
      </c>
      <c r="C570" s="6" t="s">
        <v>1282</v>
      </c>
      <c r="D570" s="6" t="s">
        <v>1283</v>
      </c>
      <c r="E570" s="32">
        <v>0</v>
      </c>
      <c r="F570" s="32">
        <v>0</v>
      </c>
      <c r="G570" s="55">
        <f t="shared" si="46"/>
        <v>0</v>
      </c>
      <c r="H570" s="32">
        <v>38160.5</v>
      </c>
      <c r="I570" s="32">
        <v>4151.926</v>
      </c>
      <c r="J570" s="54">
        <f t="shared" si="47"/>
        <v>5.47138637408331E-05</v>
      </c>
      <c r="K570" s="67" t="str">
        <f t="shared" si="48"/>
        <v>Nuevo</v>
      </c>
      <c r="L570" s="68">
        <f t="shared" si="49"/>
        <v>0</v>
      </c>
      <c r="M570" s="61">
        <f t="shared" si="50"/>
        <v>9.19103567838155</v>
      </c>
    </row>
    <row r="571" spans="2:13" ht="12">
      <c r="B571" s="7">
        <v>551</v>
      </c>
      <c r="C571" s="6" t="s">
        <v>2285</v>
      </c>
      <c r="D571" s="6" t="s">
        <v>2286</v>
      </c>
      <c r="E571" s="32">
        <v>53971</v>
      </c>
      <c r="F571" s="32">
        <v>22222</v>
      </c>
      <c r="G571" s="55">
        <f t="shared" si="46"/>
        <v>0.00011960191583533606</v>
      </c>
      <c r="H571" s="32">
        <v>37621.5</v>
      </c>
      <c r="I571" s="32">
        <v>25081</v>
      </c>
      <c r="J571" s="54">
        <f t="shared" si="47"/>
        <v>5.394105487941071E-05</v>
      </c>
      <c r="K571" s="74">
        <f t="shared" si="48"/>
        <v>-0.30293120379463045</v>
      </c>
      <c r="L571" s="68">
        <f t="shared" si="49"/>
        <v>2.428719287192872</v>
      </c>
      <c r="M571" s="61">
        <f t="shared" si="50"/>
        <v>1.5</v>
      </c>
    </row>
    <row r="572" spans="2:13" ht="12">
      <c r="B572" s="7">
        <v>552</v>
      </c>
      <c r="C572" s="6" t="s">
        <v>1251</v>
      </c>
      <c r="D572" s="6" t="s">
        <v>1252</v>
      </c>
      <c r="E572" s="32">
        <v>0</v>
      </c>
      <c r="F572" s="32">
        <v>0</v>
      </c>
      <c r="G572" s="55">
        <f t="shared" si="46"/>
        <v>0</v>
      </c>
      <c r="H572" s="32">
        <v>37618</v>
      </c>
      <c r="I572" s="32">
        <v>572.469</v>
      </c>
      <c r="J572" s="54">
        <f t="shared" si="47"/>
        <v>5.393603664005083E-05</v>
      </c>
      <c r="K572" s="67" t="str">
        <f t="shared" si="48"/>
        <v>Nuevo</v>
      </c>
      <c r="L572" s="68">
        <f t="shared" si="49"/>
        <v>0</v>
      </c>
      <c r="M572" s="61">
        <f t="shared" si="50"/>
        <v>65.71185513975429</v>
      </c>
    </row>
    <row r="573" spans="2:13" ht="12">
      <c r="B573" s="7">
        <v>553</v>
      </c>
      <c r="C573" s="6" t="s">
        <v>2378</v>
      </c>
      <c r="D573" s="6" t="s">
        <v>2379</v>
      </c>
      <c r="E573" s="32">
        <v>0</v>
      </c>
      <c r="F573" s="32">
        <v>0</v>
      </c>
      <c r="G573" s="55">
        <f t="shared" si="46"/>
        <v>0</v>
      </c>
      <c r="H573" s="32">
        <v>37225</v>
      </c>
      <c r="I573" s="32">
        <v>941.21</v>
      </c>
      <c r="J573" s="54">
        <f t="shared" si="47"/>
        <v>5.3372560049069386E-05</v>
      </c>
      <c r="K573" s="67" t="str">
        <f t="shared" si="48"/>
        <v>Nuevo</v>
      </c>
      <c r="L573" s="68">
        <f t="shared" si="49"/>
        <v>0</v>
      </c>
      <c r="M573" s="61">
        <f t="shared" si="50"/>
        <v>39.550153525780644</v>
      </c>
    </row>
    <row r="574" spans="2:13" ht="12">
      <c r="B574" s="7">
        <v>554</v>
      </c>
      <c r="C574" s="6" t="s">
        <v>1239</v>
      </c>
      <c r="D574" s="6" t="s">
        <v>1115</v>
      </c>
      <c r="E574" s="32">
        <v>0</v>
      </c>
      <c r="F574" s="32">
        <v>0</v>
      </c>
      <c r="G574" s="55">
        <f t="shared" si="46"/>
        <v>0</v>
      </c>
      <c r="H574" s="32">
        <v>36492</v>
      </c>
      <c r="I574" s="32">
        <v>4990</v>
      </c>
      <c r="J574" s="54">
        <f t="shared" si="47"/>
        <v>5.232159734884191E-05</v>
      </c>
      <c r="K574" s="67" t="str">
        <f t="shared" si="48"/>
        <v>Nuevo</v>
      </c>
      <c r="L574" s="68">
        <f t="shared" si="49"/>
        <v>0</v>
      </c>
      <c r="M574" s="61">
        <f t="shared" si="50"/>
        <v>7.313026052104209</v>
      </c>
    </row>
    <row r="575" spans="2:13" ht="12">
      <c r="B575" s="7">
        <v>555</v>
      </c>
      <c r="C575" s="6" t="s">
        <v>1497</v>
      </c>
      <c r="D575" s="6" t="s">
        <v>1498</v>
      </c>
      <c r="E575" s="32">
        <v>0</v>
      </c>
      <c r="F575" s="32">
        <v>0</v>
      </c>
      <c r="G575" s="55">
        <f t="shared" si="46"/>
        <v>0</v>
      </c>
      <c r="H575" s="32">
        <v>36224</v>
      </c>
      <c r="I575" s="32">
        <v>12600</v>
      </c>
      <c r="J575" s="54">
        <f t="shared" si="47"/>
        <v>5.193734359214209E-05</v>
      </c>
      <c r="K575" s="67" t="str">
        <f t="shared" si="48"/>
        <v>Nuevo</v>
      </c>
      <c r="L575" s="68">
        <f t="shared" si="49"/>
        <v>0</v>
      </c>
      <c r="M575" s="61">
        <f t="shared" si="50"/>
        <v>2.874920634920635</v>
      </c>
    </row>
    <row r="576" spans="2:13" ht="12">
      <c r="B576" s="7">
        <v>556</v>
      </c>
      <c r="C576" s="6" t="s">
        <v>1266</v>
      </c>
      <c r="D576" s="6" t="s">
        <v>1267</v>
      </c>
      <c r="E576" s="32">
        <v>0</v>
      </c>
      <c r="F576" s="32">
        <v>0</v>
      </c>
      <c r="G576" s="55">
        <f t="shared" si="46"/>
        <v>0</v>
      </c>
      <c r="H576" s="32">
        <v>36048</v>
      </c>
      <c r="I576" s="32">
        <v>1033</v>
      </c>
      <c r="J576" s="54">
        <f t="shared" si="47"/>
        <v>5.1684997841473554E-05</v>
      </c>
      <c r="K576" s="67" t="str">
        <f t="shared" si="48"/>
        <v>Nuevo</v>
      </c>
      <c r="L576" s="68">
        <f t="shared" si="49"/>
        <v>0</v>
      </c>
      <c r="M576" s="61">
        <f t="shared" si="50"/>
        <v>34.896418199419166</v>
      </c>
    </row>
    <row r="577" spans="2:13" ht="12">
      <c r="B577" s="7">
        <v>557</v>
      </c>
      <c r="C577" s="6" t="s">
        <v>1470</v>
      </c>
      <c r="D577" s="6" t="s">
        <v>1471</v>
      </c>
      <c r="E577" s="32">
        <v>37131.42</v>
      </c>
      <c r="F577" s="32">
        <v>3500</v>
      </c>
      <c r="G577" s="55">
        <f t="shared" si="46"/>
        <v>8.22847264213469E-05</v>
      </c>
      <c r="H577" s="32">
        <v>36042.3</v>
      </c>
      <c r="I577" s="32">
        <v>3000</v>
      </c>
      <c r="J577" s="54">
        <f t="shared" si="47"/>
        <v>5.1676825280230315E-05</v>
      </c>
      <c r="K577" s="74">
        <f t="shared" si="48"/>
        <v>-0.02933149338215435</v>
      </c>
      <c r="L577" s="68">
        <f t="shared" si="49"/>
        <v>10.608977142857142</v>
      </c>
      <c r="M577" s="61">
        <f t="shared" si="50"/>
        <v>12.014100000000001</v>
      </c>
    </row>
    <row r="578" spans="2:13" ht="12">
      <c r="B578" s="7">
        <v>558</v>
      </c>
      <c r="C578" s="6" t="s">
        <v>1153</v>
      </c>
      <c r="D578" s="6" t="s">
        <v>1154</v>
      </c>
      <c r="E578" s="32">
        <v>0</v>
      </c>
      <c r="F578" s="32">
        <v>0</v>
      </c>
      <c r="G578" s="55">
        <f t="shared" si="46"/>
        <v>0</v>
      </c>
      <c r="H578" s="32">
        <v>35962.1</v>
      </c>
      <c r="I578" s="32">
        <v>1057.916</v>
      </c>
      <c r="J578" s="54">
        <f t="shared" si="47"/>
        <v>5.1561835909755216E-05</v>
      </c>
      <c r="K578" s="67" t="str">
        <f t="shared" si="48"/>
        <v>Nuevo</v>
      </c>
      <c r="L578" s="68">
        <f t="shared" si="49"/>
        <v>0</v>
      </c>
      <c r="M578" s="61">
        <f t="shared" si="50"/>
        <v>33.99334162636731</v>
      </c>
    </row>
    <row r="579" spans="2:13" ht="12">
      <c r="B579" s="7">
        <v>559</v>
      </c>
      <c r="C579" s="6" t="s">
        <v>438</v>
      </c>
      <c r="D579" s="6" t="s">
        <v>439</v>
      </c>
      <c r="E579" s="32">
        <v>126880.72</v>
      </c>
      <c r="F579" s="32">
        <v>670.169</v>
      </c>
      <c r="G579" s="55">
        <f t="shared" si="46"/>
        <v>0.0002811728001068507</v>
      </c>
      <c r="H579" s="32">
        <v>35837.55</v>
      </c>
      <c r="I579" s="32">
        <v>181.45</v>
      </c>
      <c r="J579" s="54">
        <f t="shared" si="47"/>
        <v>5.138325827767701E-05</v>
      </c>
      <c r="K579" s="74">
        <f t="shared" si="48"/>
        <v>-0.7175492856597914</v>
      </c>
      <c r="L579" s="68">
        <f t="shared" si="49"/>
        <v>189.32645347666036</v>
      </c>
      <c r="M579" s="61">
        <f t="shared" si="50"/>
        <v>197.50647561311658</v>
      </c>
    </row>
    <row r="580" spans="2:13" ht="12">
      <c r="B580" s="7">
        <v>560</v>
      </c>
      <c r="C580" s="6" t="s">
        <v>2380</v>
      </c>
      <c r="D580" s="6" t="s">
        <v>1115</v>
      </c>
      <c r="E580" s="32">
        <v>0</v>
      </c>
      <c r="F580" s="32">
        <v>0</v>
      </c>
      <c r="G580" s="55">
        <f t="shared" si="46"/>
        <v>0</v>
      </c>
      <c r="H580" s="32">
        <v>35775.25</v>
      </c>
      <c r="I580" s="32">
        <v>1410.75</v>
      </c>
      <c r="J580" s="54">
        <f t="shared" si="47"/>
        <v>5.129393361707104E-05</v>
      </c>
      <c r="K580" s="67" t="str">
        <f t="shared" si="48"/>
        <v>Nuevo</v>
      </c>
      <c r="L580" s="68">
        <f t="shared" si="49"/>
        <v>0</v>
      </c>
      <c r="M580" s="61">
        <f t="shared" si="50"/>
        <v>25.359028885344674</v>
      </c>
    </row>
    <row r="581" spans="2:13" ht="12">
      <c r="B581" s="7">
        <v>561</v>
      </c>
      <c r="C581" s="6" t="s">
        <v>1289</v>
      </c>
      <c r="D581" s="6" t="s">
        <v>1290</v>
      </c>
      <c r="E581" s="32">
        <v>3115</v>
      </c>
      <c r="F581" s="32">
        <v>65.469</v>
      </c>
      <c r="G581" s="55">
        <f t="shared" si="46"/>
        <v>6.902965811770614E-06</v>
      </c>
      <c r="H581" s="32">
        <v>35562.05</v>
      </c>
      <c r="I581" s="32">
        <v>1456</v>
      </c>
      <c r="J581" s="54">
        <f t="shared" si="47"/>
        <v>5.09882511509203E-05</v>
      </c>
      <c r="K581" s="67">
        <f t="shared" si="48"/>
        <v>10.416388443017658</v>
      </c>
      <c r="L581" s="68">
        <f t="shared" si="49"/>
        <v>47.57977057844171</v>
      </c>
      <c r="M581" s="61">
        <f t="shared" si="50"/>
        <v>24.42448489010989</v>
      </c>
    </row>
    <row r="582" spans="2:13" ht="12">
      <c r="B582" s="7">
        <v>562</v>
      </c>
      <c r="C582" s="6" t="s">
        <v>2161</v>
      </c>
      <c r="D582" s="6" t="s">
        <v>1115</v>
      </c>
      <c r="E582" s="32">
        <v>0</v>
      </c>
      <c r="F582" s="32">
        <v>0</v>
      </c>
      <c r="G582" s="55">
        <f t="shared" si="46"/>
        <v>0</v>
      </c>
      <c r="H582" s="32">
        <v>35504.61</v>
      </c>
      <c r="I582" s="32">
        <v>706</v>
      </c>
      <c r="J582" s="54">
        <f t="shared" si="47"/>
        <v>5.09058946741112E-05</v>
      </c>
      <c r="K582" s="67" t="str">
        <f t="shared" si="48"/>
        <v>Nuevo</v>
      </c>
      <c r="L582" s="68">
        <f t="shared" si="49"/>
        <v>0</v>
      </c>
      <c r="M582" s="61">
        <f t="shared" si="50"/>
        <v>50.289815864022664</v>
      </c>
    </row>
    <row r="583" spans="2:13" ht="12">
      <c r="B583" s="7">
        <v>563</v>
      </c>
      <c r="C583" s="6" t="s">
        <v>1178</v>
      </c>
      <c r="D583" s="6" t="s">
        <v>1115</v>
      </c>
      <c r="E583" s="32">
        <v>0</v>
      </c>
      <c r="F583" s="32">
        <v>0</v>
      </c>
      <c r="G583" s="55">
        <f t="shared" si="46"/>
        <v>0</v>
      </c>
      <c r="H583" s="32">
        <v>35472.5</v>
      </c>
      <c r="I583" s="32">
        <v>438.992</v>
      </c>
      <c r="J583" s="54">
        <f t="shared" si="47"/>
        <v>5.0859855912440934E-05</v>
      </c>
      <c r="K583" s="67" t="str">
        <f t="shared" si="48"/>
        <v>Nuevo</v>
      </c>
      <c r="L583" s="68">
        <f t="shared" si="49"/>
        <v>0</v>
      </c>
      <c r="M583" s="61">
        <f t="shared" si="50"/>
        <v>80.80443379378211</v>
      </c>
    </row>
    <row r="584" spans="2:13" ht="12">
      <c r="B584" s="7">
        <v>564</v>
      </c>
      <c r="C584" s="6" t="s">
        <v>1605</v>
      </c>
      <c r="D584" s="6" t="s">
        <v>1606</v>
      </c>
      <c r="E584" s="32">
        <v>5080</v>
      </c>
      <c r="F584" s="32">
        <v>140</v>
      </c>
      <c r="G584" s="55">
        <f t="shared" si="46"/>
        <v>1.125748517617808E-05</v>
      </c>
      <c r="H584" s="32">
        <v>35301.53</v>
      </c>
      <c r="I584" s="32">
        <v>1076.65</v>
      </c>
      <c r="J584" s="54">
        <f t="shared" si="47"/>
        <v>5.061472208862389E-05</v>
      </c>
      <c r="K584" s="67">
        <f t="shared" si="48"/>
        <v>5.949120078740157</v>
      </c>
      <c r="L584" s="68">
        <f t="shared" si="49"/>
        <v>36.285714285714285</v>
      </c>
      <c r="M584" s="61">
        <f t="shared" si="50"/>
        <v>32.78830632053128</v>
      </c>
    </row>
    <row r="585" spans="2:13" ht="12">
      <c r="B585" s="7">
        <v>565</v>
      </c>
      <c r="C585" s="6" t="s">
        <v>1245</v>
      </c>
      <c r="D585" s="6" t="s">
        <v>1246</v>
      </c>
      <c r="E585" s="32">
        <v>0</v>
      </c>
      <c r="F585" s="32">
        <v>0</v>
      </c>
      <c r="G585" s="55">
        <f t="shared" si="46"/>
        <v>0</v>
      </c>
      <c r="H585" s="32">
        <v>35285</v>
      </c>
      <c r="I585" s="32">
        <v>5906</v>
      </c>
      <c r="J585" s="54">
        <f t="shared" si="47"/>
        <v>5.059102166101849E-05</v>
      </c>
      <c r="K585" s="67" t="str">
        <f t="shared" si="48"/>
        <v>Nuevo</v>
      </c>
      <c r="L585" s="68">
        <f t="shared" si="49"/>
        <v>0</v>
      </c>
      <c r="M585" s="61">
        <f t="shared" si="50"/>
        <v>5.974432780223501</v>
      </c>
    </row>
    <row r="586" spans="2:13" ht="12">
      <c r="B586" s="7">
        <v>566</v>
      </c>
      <c r="C586" s="6" t="s">
        <v>1240</v>
      </c>
      <c r="D586" s="6" t="s">
        <v>1241</v>
      </c>
      <c r="E586" s="32">
        <v>29969.1</v>
      </c>
      <c r="F586" s="32">
        <v>1584</v>
      </c>
      <c r="G586" s="55">
        <f t="shared" si="46"/>
        <v>6.641273602232253E-05</v>
      </c>
      <c r="H586" s="32">
        <v>35234.72</v>
      </c>
      <c r="I586" s="32">
        <v>1250</v>
      </c>
      <c r="J586" s="54">
        <f t="shared" si="47"/>
        <v>5.051893106815705E-05</v>
      </c>
      <c r="K586" s="67">
        <f t="shared" si="48"/>
        <v>0.17570163935520267</v>
      </c>
      <c r="L586" s="68">
        <f t="shared" si="49"/>
        <v>18.919886363636362</v>
      </c>
      <c r="M586" s="61">
        <f t="shared" si="50"/>
        <v>28.187776</v>
      </c>
    </row>
    <row r="587" spans="2:13" ht="12">
      <c r="B587" s="7">
        <v>567</v>
      </c>
      <c r="C587" s="6" t="s">
        <v>345</v>
      </c>
      <c r="D587" s="6" t="s">
        <v>346</v>
      </c>
      <c r="E587" s="32">
        <v>157653.49</v>
      </c>
      <c r="F587" s="32">
        <v>5154.297</v>
      </c>
      <c r="G587" s="55">
        <f t="shared" si="46"/>
        <v>0.00034936650130861006</v>
      </c>
      <c r="H587" s="32">
        <v>35207.309</v>
      </c>
      <c r="I587" s="32">
        <v>868.032</v>
      </c>
      <c r="J587" s="54">
        <f t="shared" si="47"/>
        <v>5.04796296512731E-05</v>
      </c>
      <c r="K587" s="74">
        <f t="shared" si="48"/>
        <v>-0.7766791651742058</v>
      </c>
      <c r="L587" s="68">
        <f t="shared" si="49"/>
        <v>30.586807473453703</v>
      </c>
      <c r="M587" s="61">
        <f t="shared" si="50"/>
        <v>40.559920602005455</v>
      </c>
    </row>
    <row r="588" spans="2:13" ht="12">
      <c r="B588" s="7">
        <v>568</v>
      </c>
      <c r="C588" s="6" t="s">
        <v>2130</v>
      </c>
      <c r="D588" s="6" t="s">
        <v>1115</v>
      </c>
      <c r="E588" s="32">
        <v>0</v>
      </c>
      <c r="F588" s="32">
        <v>0</v>
      </c>
      <c r="G588" s="55">
        <f t="shared" si="46"/>
        <v>0</v>
      </c>
      <c r="H588" s="32">
        <v>34700.56</v>
      </c>
      <c r="I588" s="32">
        <v>795</v>
      </c>
      <c r="J588" s="54">
        <f t="shared" si="47"/>
        <v>4.9753061714878036E-05</v>
      </c>
      <c r="K588" s="67" t="str">
        <f t="shared" si="48"/>
        <v>Nuevo</v>
      </c>
      <c r="L588" s="68">
        <f t="shared" si="49"/>
        <v>0</v>
      </c>
      <c r="M588" s="61">
        <f t="shared" si="50"/>
        <v>43.648503144654086</v>
      </c>
    </row>
    <row r="589" spans="2:13" ht="12">
      <c r="B589" s="7">
        <v>569</v>
      </c>
      <c r="C589" s="6" t="s">
        <v>2131</v>
      </c>
      <c r="D589" s="6" t="s">
        <v>2132</v>
      </c>
      <c r="E589" s="32">
        <v>0</v>
      </c>
      <c r="F589" s="32">
        <v>0</v>
      </c>
      <c r="G589" s="55">
        <f t="shared" si="46"/>
        <v>0</v>
      </c>
      <c r="H589" s="32">
        <v>34560</v>
      </c>
      <c r="I589" s="32">
        <v>8640</v>
      </c>
      <c r="J589" s="54">
        <f t="shared" si="47"/>
        <v>4.955152922218504E-05</v>
      </c>
      <c r="K589" s="67" t="str">
        <f t="shared" si="48"/>
        <v>Nuevo</v>
      </c>
      <c r="L589" s="68">
        <f t="shared" si="49"/>
        <v>0</v>
      </c>
      <c r="M589" s="61">
        <f t="shared" si="50"/>
        <v>4</v>
      </c>
    </row>
    <row r="590" spans="2:13" ht="12">
      <c r="B590" s="7">
        <v>570</v>
      </c>
      <c r="C590" s="6" t="s">
        <v>287</v>
      </c>
      <c r="D590" s="6" t="s">
        <v>288</v>
      </c>
      <c r="E590" s="32">
        <v>33769.97</v>
      </c>
      <c r="F590" s="32">
        <v>669.258</v>
      </c>
      <c r="G590" s="55">
        <f t="shared" si="46"/>
        <v>7.483561745570443E-05</v>
      </c>
      <c r="H590" s="32">
        <v>34087.74</v>
      </c>
      <c r="I590" s="32">
        <v>574.106</v>
      </c>
      <c r="J590" s="54">
        <f t="shared" si="47"/>
        <v>4.887441101644229E-05</v>
      </c>
      <c r="K590" s="67">
        <f t="shared" si="48"/>
        <v>0.009409839570482248</v>
      </c>
      <c r="L590" s="68">
        <f t="shared" si="49"/>
        <v>50.45882156059397</v>
      </c>
      <c r="M590" s="61">
        <f t="shared" si="50"/>
        <v>59.37534183582822</v>
      </c>
    </row>
    <row r="591" spans="2:13" ht="12">
      <c r="B591" s="7">
        <v>571</v>
      </c>
      <c r="C591" s="6" t="s">
        <v>1564</v>
      </c>
      <c r="D591" s="6" t="s">
        <v>1565</v>
      </c>
      <c r="E591" s="32">
        <v>0</v>
      </c>
      <c r="F591" s="32">
        <v>0</v>
      </c>
      <c r="G591" s="55">
        <f t="shared" si="46"/>
        <v>0</v>
      </c>
      <c r="H591" s="32">
        <v>33943.9</v>
      </c>
      <c r="I591" s="32">
        <v>645.545</v>
      </c>
      <c r="J591" s="54">
        <f t="shared" si="47"/>
        <v>4.866817571657774E-05</v>
      </c>
      <c r="K591" s="67" t="str">
        <f t="shared" si="48"/>
        <v>Nuevo</v>
      </c>
      <c r="L591" s="68">
        <f t="shared" si="49"/>
        <v>0</v>
      </c>
      <c r="M591" s="61">
        <f t="shared" si="50"/>
        <v>52.5817719911083</v>
      </c>
    </row>
    <row r="592" spans="2:13" ht="12">
      <c r="B592" s="7">
        <v>572</v>
      </c>
      <c r="C592" s="6" t="s">
        <v>903</v>
      </c>
      <c r="D592" s="6" t="s">
        <v>904</v>
      </c>
      <c r="E592" s="32">
        <v>74383.6</v>
      </c>
      <c r="F592" s="32">
        <v>701</v>
      </c>
      <c r="G592" s="55">
        <f t="shared" si="46"/>
        <v>0.00016483706188007084</v>
      </c>
      <c r="H592" s="32">
        <v>33940</v>
      </c>
      <c r="I592" s="32">
        <v>127.186</v>
      </c>
      <c r="J592" s="54">
        <f t="shared" si="47"/>
        <v>4.866258396414815E-05</v>
      </c>
      <c r="K592" s="74">
        <f t="shared" si="48"/>
        <v>-0.5437166257078174</v>
      </c>
      <c r="L592" s="68">
        <f t="shared" si="49"/>
        <v>106.11069900142654</v>
      </c>
      <c r="M592" s="61">
        <f t="shared" si="50"/>
        <v>266.85327001399526</v>
      </c>
    </row>
    <row r="593" spans="2:13" ht="12">
      <c r="B593" s="7">
        <v>573</v>
      </c>
      <c r="C593" s="6" t="s">
        <v>1184</v>
      </c>
      <c r="D593" s="6" t="s">
        <v>1185</v>
      </c>
      <c r="E593" s="32">
        <v>0</v>
      </c>
      <c r="F593" s="32">
        <v>0</v>
      </c>
      <c r="G593" s="55">
        <f t="shared" si="46"/>
        <v>0</v>
      </c>
      <c r="H593" s="32">
        <v>33840</v>
      </c>
      <c r="I593" s="32">
        <v>146.236</v>
      </c>
      <c r="J593" s="54">
        <f t="shared" si="47"/>
        <v>4.8519205696722846E-05</v>
      </c>
      <c r="K593" s="67" t="str">
        <f t="shared" si="48"/>
        <v>Nuevo</v>
      </c>
      <c r="L593" s="68">
        <f t="shared" si="49"/>
        <v>0</v>
      </c>
      <c r="M593" s="61">
        <f t="shared" si="50"/>
        <v>231.40676714352145</v>
      </c>
    </row>
    <row r="594" spans="2:13" ht="12">
      <c r="B594" s="7">
        <v>574</v>
      </c>
      <c r="C594" s="6" t="s">
        <v>1164</v>
      </c>
      <c r="D594" s="6" t="s">
        <v>1115</v>
      </c>
      <c r="E594" s="32">
        <v>0</v>
      </c>
      <c r="F594" s="32">
        <v>0</v>
      </c>
      <c r="G594" s="55">
        <f t="shared" si="46"/>
        <v>0</v>
      </c>
      <c r="H594" s="32">
        <v>33788.94</v>
      </c>
      <c r="I594" s="32">
        <v>815.631</v>
      </c>
      <c r="J594" s="54">
        <f t="shared" si="47"/>
        <v>4.844599675337549E-05</v>
      </c>
      <c r="K594" s="67" t="str">
        <f t="shared" si="48"/>
        <v>Nuevo</v>
      </c>
      <c r="L594" s="68">
        <f t="shared" si="49"/>
        <v>0</v>
      </c>
      <c r="M594" s="61">
        <f t="shared" si="50"/>
        <v>41.42674812507127</v>
      </c>
    </row>
    <row r="595" spans="2:13" ht="12">
      <c r="B595" s="7">
        <v>575</v>
      </c>
      <c r="C595" s="6" t="s">
        <v>557</v>
      </c>
      <c r="D595" s="6" t="s">
        <v>558</v>
      </c>
      <c r="E595" s="32">
        <v>49300.6</v>
      </c>
      <c r="F595" s="32">
        <v>2081.606</v>
      </c>
      <c r="G595" s="55">
        <f t="shared" si="46"/>
        <v>0.00010925212080249705</v>
      </c>
      <c r="H595" s="32">
        <v>33670.8</v>
      </c>
      <c r="I595" s="32">
        <v>576.361</v>
      </c>
      <c r="J595" s="54">
        <f t="shared" si="47"/>
        <v>4.8276609668239236E-05</v>
      </c>
      <c r="K595" s="74">
        <f t="shared" si="48"/>
        <v>-0.31703062437373974</v>
      </c>
      <c r="L595" s="68">
        <f t="shared" si="49"/>
        <v>23.683924815743225</v>
      </c>
      <c r="M595" s="61">
        <f t="shared" si="50"/>
        <v>58.419636304330105</v>
      </c>
    </row>
    <row r="596" spans="2:13" ht="12">
      <c r="B596" s="7">
        <v>576</v>
      </c>
      <c r="C596" s="6" t="s">
        <v>2158</v>
      </c>
      <c r="D596" s="6" t="s">
        <v>2159</v>
      </c>
      <c r="E596" s="32">
        <v>10154.03</v>
      </c>
      <c r="F596" s="32">
        <v>65</v>
      </c>
      <c r="G596" s="55">
        <f t="shared" si="46"/>
        <v>2.2501740591233762E-05</v>
      </c>
      <c r="H596" s="32">
        <v>33489.29</v>
      </c>
      <c r="I596" s="32">
        <v>250</v>
      </c>
      <c r="J596" s="54">
        <f t="shared" si="47"/>
        <v>4.801636377503556E-05</v>
      </c>
      <c r="K596" s="67">
        <f t="shared" si="48"/>
        <v>2.298127935410866</v>
      </c>
      <c r="L596" s="68">
        <f t="shared" si="49"/>
        <v>156.21584615384617</v>
      </c>
      <c r="M596" s="61">
        <f t="shared" si="50"/>
        <v>133.95716000000002</v>
      </c>
    </row>
    <row r="597" spans="2:13" ht="12">
      <c r="B597" s="7">
        <v>577</v>
      </c>
      <c r="C597" s="6" t="s">
        <v>1609</v>
      </c>
      <c r="D597" s="6" t="s">
        <v>1610</v>
      </c>
      <c r="E597" s="32">
        <v>71622.2</v>
      </c>
      <c r="F597" s="32">
        <v>1352.798</v>
      </c>
      <c r="G597" s="55">
        <f t="shared" si="46"/>
        <v>0.00015871768794985467</v>
      </c>
      <c r="H597" s="32">
        <v>33374.25</v>
      </c>
      <c r="I597" s="32">
        <v>444.329</v>
      </c>
      <c r="J597" s="54">
        <f t="shared" si="47"/>
        <v>4.7851421416189494E-05</v>
      </c>
      <c r="K597" s="74">
        <f t="shared" si="48"/>
        <v>-0.5340236686390533</v>
      </c>
      <c r="L597" s="68">
        <f t="shared" si="49"/>
        <v>52.94375065604768</v>
      </c>
      <c r="M597" s="61">
        <f t="shared" si="50"/>
        <v>75.11157273101688</v>
      </c>
    </row>
    <row r="598" spans="2:13" ht="12">
      <c r="B598" s="7">
        <v>578</v>
      </c>
      <c r="C598" s="6" t="s">
        <v>2381</v>
      </c>
      <c r="D598" s="6" t="s">
        <v>2382</v>
      </c>
      <c r="E598" s="32">
        <v>0</v>
      </c>
      <c r="F598" s="32">
        <v>0</v>
      </c>
      <c r="G598" s="55">
        <f t="shared" si="46"/>
        <v>0</v>
      </c>
      <c r="H598" s="32">
        <v>33249.2</v>
      </c>
      <c r="I598" s="32">
        <v>938</v>
      </c>
      <c r="J598" s="54">
        <f t="shared" si="47"/>
        <v>4.767212689277415E-05</v>
      </c>
      <c r="K598" s="67" t="str">
        <f t="shared" si="48"/>
        <v>Nuevo</v>
      </c>
      <c r="L598" s="68">
        <f t="shared" si="49"/>
        <v>0</v>
      </c>
      <c r="M598" s="61">
        <f t="shared" si="50"/>
        <v>35.44690831556503</v>
      </c>
    </row>
    <row r="599" spans="2:13" ht="12">
      <c r="B599" s="7">
        <v>579</v>
      </c>
      <c r="C599" s="6" t="s">
        <v>602</v>
      </c>
      <c r="D599" s="6" t="s">
        <v>1400</v>
      </c>
      <c r="E599" s="32">
        <v>7830</v>
      </c>
      <c r="F599" s="32">
        <v>845.106</v>
      </c>
      <c r="G599" s="55">
        <f t="shared" si="46"/>
        <v>1.735159624595952E-05</v>
      </c>
      <c r="H599" s="32">
        <v>32806.08</v>
      </c>
      <c r="I599" s="32">
        <v>4200</v>
      </c>
      <c r="J599" s="54">
        <f t="shared" si="47"/>
        <v>4.703678911415914E-05</v>
      </c>
      <c r="K599" s="67">
        <f t="shared" si="48"/>
        <v>3.1897931034482765</v>
      </c>
      <c r="L599" s="68">
        <f t="shared" si="49"/>
        <v>9.265109938871573</v>
      </c>
      <c r="M599" s="61">
        <f t="shared" si="50"/>
        <v>7.810971428571429</v>
      </c>
    </row>
    <row r="600" spans="2:13" ht="12">
      <c r="B600" s="7">
        <v>580</v>
      </c>
      <c r="C600" s="6" t="s">
        <v>1265</v>
      </c>
      <c r="D600" s="6" t="s">
        <v>1115</v>
      </c>
      <c r="E600" s="32">
        <v>0</v>
      </c>
      <c r="F600" s="32">
        <v>0</v>
      </c>
      <c r="G600" s="55">
        <f t="shared" si="46"/>
        <v>0</v>
      </c>
      <c r="H600" s="32">
        <v>32222</v>
      </c>
      <c r="I600" s="32">
        <v>1015</v>
      </c>
      <c r="J600" s="54">
        <f t="shared" si="47"/>
        <v>4.619934532978143E-05</v>
      </c>
      <c r="K600" s="67" t="str">
        <f t="shared" si="48"/>
        <v>Nuevo</v>
      </c>
      <c r="L600" s="68">
        <f t="shared" si="49"/>
        <v>0</v>
      </c>
      <c r="M600" s="61">
        <f t="shared" si="50"/>
        <v>31.745812807881773</v>
      </c>
    </row>
    <row r="601" spans="2:13" ht="12">
      <c r="B601" s="7">
        <v>581</v>
      </c>
      <c r="C601" s="6" t="s">
        <v>282</v>
      </c>
      <c r="D601" s="6" t="s">
        <v>283</v>
      </c>
      <c r="E601" s="32">
        <v>54030.9</v>
      </c>
      <c r="F601" s="32">
        <v>12974</v>
      </c>
      <c r="G601" s="55">
        <f t="shared" si="46"/>
        <v>0.00011973465665463784</v>
      </c>
      <c r="H601" s="32">
        <v>32078.47</v>
      </c>
      <c r="I601" s="32">
        <v>7878</v>
      </c>
      <c r="J601" s="54">
        <f t="shared" si="47"/>
        <v>4.599355450254589E-05</v>
      </c>
      <c r="K601" s="74">
        <f t="shared" si="48"/>
        <v>-0.4062939910310581</v>
      </c>
      <c r="L601" s="68">
        <f t="shared" si="49"/>
        <v>4.164552181285648</v>
      </c>
      <c r="M601" s="61">
        <f t="shared" si="50"/>
        <v>4.071905305915207</v>
      </c>
    </row>
    <row r="602" spans="2:13" ht="12">
      <c r="B602" s="7">
        <v>582</v>
      </c>
      <c r="C602" s="6" t="s">
        <v>1005</v>
      </c>
      <c r="D602" s="6" t="s">
        <v>1006</v>
      </c>
      <c r="E602" s="32">
        <v>9490</v>
      </c>
      <c r="F602" s="32">
        <v>360</v>
      </c>
      <c r="G602" s="55">
        <f t="shared" si="46"/>
        <v>2.10302232917185E-05</v>
      </c>
      <c r="H602" s="32">
        <v>31909.6</v>
      </c>
      <c r="I602" s="32">
        <v>1020</v>
      </c>
      <c r="J602" s="54">
        <f t="shared" si="47"/>
        <v>4.5751431622344775E-05</v>
      </c>
      <c r="K602" s="67">
        <f t="shared" si="48"/>
        <v>2.362444678609062</v>
      </c>
      <c r="L602" s="68">
        <f t="shared" si="49"/>
        <v>26.36111111111111</v>
      </c>
      <c r="M602" s="61">
        <f t="shared" si="50"/>
        <v>31.28392156862745</v>
      </c>
    </row>
    <row r="603" spans="2:13" ht="12">
      <c r="B603" s="7">
        <v>583</v>
      </c>
      <c r="C603" s="6" t="s">
        <v>511</v>
      </c>
      <c r="D603" s="6" t="s">
        <v>512</v>
      </c>
      <c r="E603" s="32">
        <v>3645.5</v>
      </c>
      <c r="F603" s="32">
        <v>507</v>
      </c>
      <c r="G603" s="55">
        <f t="shared" si="46"/>
        <v>8.07857523814118E-06</v>
      </c>
      <c r="H603" s="32">
        <v>31647.9</v>
      </c>
      <c r="I603" s="32">
        <v>6362</v>
      </c>
      <c r="J603" s="54">
        <f t="shared" si="47"/>
        <v>4.537621069649276E-05</v>
      </c>
      <c r="K603" s="67">
        <f t="shared" si="48"/>
        <v>7.681360581538884</v>
      </c>
      <c r="L603" s="68">
        <f t="shared" si="49"/>
        <v>7.1903353057199215</v>
      </c>
      <c r="M603" s="61">
        <f t="shared" si="50"/>
        <v>4.974520591009117</v>
      </c>
    </row>
    <row r="604" spans="2:13" ht="12">
      <c r="B604" s="7">
        <v>584</v>
      </c>
      <c r="C604" s="6" t="s">
        <v>2421</v>
      </c>
      <c r="D604" s="6" t="s">
        <v>2422</v>
      </c>
      <c r="E604" s="32">
        <v>0</v>
      </c>
      <c r="F604" s="32">
        <v>0</v>
      </c>
      <c r="G604" s="55">
        <f t="shared" si="46"/>
        <v>0</v>
      </c>
      <c r="H604" s="32">
        <v>31600</v>
      </c>
      <c r="I604" s="32">
        <v>64000</v>
      </c>
      <c r="J604" s="54">
        <f t="shared" si="47"/>
        <v>4.530753250639604E-05</v>
      </c>
      <c r="K604" s="67" t="str">
        <f t="shared" si="48"/>
        <v>Nuevo</v>
      </c>
      <c r="L604" s="68">
        <f t="shared" si="49"/>
        <v>0</v>
      </c>
      <c r="M604" s="61">
        <f t="shared" si="50"/>
        <v>0.49375</v>
      </c>
    </row>
    <row r="605" spans="2:13" ht="12">
      <c r="B605" s="7">
        <v>585</v>
      </c>
      <c r="C605" s="6" t="s">
        <v>1835</v>
      </c>
      <c r="D605" s="6" t="s">
        <v>1836</v>
      </c>
      <c r="E605" s="32">
        <v>21886.5</v>
      </c>
      <c r="F605" s="32">
        <v>120</v>
      </c>
      <c r="G605" s="55">
        <f t="shared" si="46"/>
        <v>4.850136797409873E-05</v>
      </c>
      <c r="H605" s="32">
        <v>31595.22</v>
      </c>
      <c r="I605" s="32">
        <v>306.65</v>
      </c>
      <c r="J605" s="54">
        <f t="shared" si="47"/>
        <v>4.530067902521311E-05</v>
      </c>
      <c r="K605" s="67">
        <f t="shared" si="48"/>
        <v>0.44359399629908847</v>
      </c>
      <c r="L605" s="68">
        <f t="shared" si="49"/>
        <v>182.3875</v>
      </c>
      <c r="M605" s="61">
        <f t="shared" si="50"/>
        <v>103.03349095059515</v>
      </c>
    </row>
    <row r="606" spans="2:13" ht="12">
      <c r="B606" s="7">
        <v>586</v>
      </c>
      <c r="C606" s="6" t="s">
        <v>935</v>
      </c>
      <c r="D606" s="6" t="s">
        <v>936</v>
      </c>
      <c r="E606" s="32">
        <v>66068.31</v>
      </c>
      <c r="F606" s="32">
        <v>690.268</v>
      </c>
      <c r="G606" s="55">
        <f t="shared" si="46"/>
        <v>0.00014641004339372796</v>
      </c>
      <c r="H606" s="32">
        <v>31524.77</v>
      </c>
      <c r="I606" s="32">
        <v>317.946</v>
      </c>
      <c r="J606" s="54">
        <f t="shared" si="47"/>
        <v>4.5199669035811986E-05</v>
      </c>
      <c r="K606" s="74">
        <f t="shared" si="48"/>
        <v>-0.5228458242688514</v>
      </c>
      <c r="L606" s="68">
        <f t="shared" si="49"/>
        <v>95.71399804134046</v>
      </c>
      <c r="M606" s="61">
        <f t="shared" si="50"/>
        <v>99.15133387430569</v>
      </c>
    </row>
    <row r="607" spans="2:13" ht="12">
      <c r="B607" s="7">
        <v>587</v>
      </c>
      <c r="C607" s="6" t="s">
        <v>533</v>
      </c>
      <c r="D607" s="6" t="s">
        <v>534</v>
      </c>
      <c r="E607" s="32">
        <v>8960.78</v>
      </c>
      <c r="F607" s="32">
        <v>1504.666</v>
      </c>
      <c r="G607" s="55">
        <f t="shared" si="46"/>
        <v>1.985745039704587E-05</v>
      </c>
      <c r="H607" s="32">
        <v>31508.19</v>
      </c>
      <c r="I607" s="32">
        <v>15832.413</v>
      </c>
      <c r="J607" s="54">
        <f t="shared" si="47"/>
        <v>4.517589691907287E-05</v>
      </c>
      <c r="K607" s="67">
        <f t="shared" si="48"/>
        <v>2.5162329618626944</v>
      </c>
      <c r="L607" s="68">
        <f t="shared" si="49"/>
        <v>5.9553282921259605</v>
      </c>
      <c r="M607" s="61">
        <f t="shared" si="50"/>
        <v>1.9901066249345565</v>
      </c>
    </row>
    <row r="608" spans="2:13" ht="12">
      <c r="B608" s="7">
        <v>588</v>
      </c>
      <c r="C608" s="6" t="s">
        <v>2156</v>
      </c>
      <c r="D608" s="6" t="s">
        <v>2157</v>
      </c>
      <c r="E608" s="32">
        <v>0</v>
      </c>
      <c r="F608" s="32">
        <v>0</v>
      </c>
      <c r="G608" s="55">
        <f t="shared" si="46"/>
        <v>0</v>
      </c>
      <c r="H608" s="32">
        <v>31325.2</v>
      </c>
      <c r="I608" s="32">
        <v>2062</v>
      </c>
      <c r="J608" s="54">
        <f t="shared" si="47"/>
        <v>4.491352902751131E-05</v>
      </c>
      <c r="K608" s="67" t="str">
        <f t="shared" si="48"/>
        <v>Nuevo</v>
      </c>
      <c r="L608" s="68">
        <f t="shared" si="49"/>
        <v>0</v>
      </c>
      <c r="M608" s="61">
        <f t="shared" si="50"/>
        <v>15.191658583899127</v>
      </c>
    </row>
    <row r="609" spans="2:13" ht="12">
      <c r="B609" s="7">
        <v>589</v>
      </c>
      <c r="C609" s="6" t="s">
        <v>289</v>
      </c>
      <c r="D609" s="6" t="s">
        <v>290</v>
      </c>
      <c r="E609" s="32">
        <v>19281.5</v>
      </c>
      <c r="F609" s="32">
        <v>2551</v>
      </c>
      <c r="G609" s="55">
        <f t="shared" si="46"/>
        <v>4.272858276072395E-05</v>
      </c>
      <c r="H609" s="32">
        <v>31260</v>
      </c>
      <c r="I609" s="32">
        <v>5604</v>
      </c>
      <c r="J609" s="54">
        <f t="shared" si="47"/>
        <v>4.4820046397150005E-05</v>
      </c>
      <c r="K609" s="67">
        <f t="shared" si="48"/>
        <v>0.6212431605424888</v>
      </c>
      <c r="L609" s="68">
        <f t="shared" si="49"/>
        <v>7.558408467267738</v>
      </c>
      <c r="M609" s="61">
        <f t="shared" si="50"/>
        <v>5.578158458244111</v>
      </c>
    </row>
    <row r="610" spans="2:13" ht="12">
      <c r="B610" s="7">
        <v>590</v>
      </c>
      <c r="C610" s="6" t="s">
        <v>529</v>
      </c>
      <c r="D610" s="6" t="s">
        <v>530</v>
      </c>
      <c r="E610" s="32">
        <v>10273</v>
      </c>
      <c r="F610" s="32">
        <v>1301</v>
      </c>
      <c r="G610" s="55">
        <f t="shared" si="46"/>
        <v>2.2765382916314453E-05</v>
      </c>
      <c r="H610" s="32">
        <v>31237.5</v>
      </c>
      <c r="I610" s="32">
        <v>6970</v>
      </c>
      <c r="J610" s="54">
        <f t="shared" si="47"/>
        <v>4.478778628697931E-05</v>
      </c>
      <c r="K610" s="67">
        <f t="shared" si="48"/>
        <v>2.0407378565170835</v>
      </c>
      <c r="L610" s="68">
        <f t="shared" si="49"/>
        <v>7.8962336664104535</v>
      </c>
      <c r="M610" s="61">
        <f t="shared" si="50"/>
        <v>4.4817073170731705</v>
      </c>
    </row>
    <row r="611" spans="2:13" ht="12">
      <c r="B611" s="7">
        <v>591</v>
      </c>
      <c r="C611" s="6" t="s">
        <v>583</v>
      </c>
      <c r="D611" s="6" t="s">
        <v>584</v>
      </c>
      <c r="E611" s="32">
        <v>50685.55</v>
      </c>
      <c r="F611" s="32">
        <v>3606</v>
      </c>
      <c r="G611" s="55">
        <f t="shared" si="46"/>
        <v>0.00011232122593925846</v>
      </c>
      <c r="H611" s="32">
        <v>31202</v>
      </c>
      <c r="I611" s="32">
        <v>2165</v>
      </c>
      <c r="J611" s="54">
        <f t="shared" si="47"/>
        <v>4.473688700204333E-05</v>
      </c>
      <c r="K611" s="74">
        <f t="shared" si="48"/>
        <v>-0.3844004849508391</v>
      </c>
      <c r="L611" s="68">
        <f t="shared" si="49"/>
        <v>14.055892956184138</v>
      </c>
      <c r="M611" s="61">
        <f t="shared" si="50"/>
        <v>14.412009237875289</v>
      </c>
    </row>
    <row r="612" spans="2:13" ht="12">
      <c r="B612" s="7">
        <v>592</v>
      </c>
      <c r="C612" s="6" t="s">
        <v>1259</v>
      </c>
      <c r="D612" s="6" t="s">
        <v>1260</v>
      </c>
      <c r="E612" s="32">
        <v>1568</v>
      </c>
      <c r="F612" s="32">
        <v>176.7</v>
      </c>
      <c r="G612" s="55">
        <f t="shared" si="46"/>
        <v>3.474751329969927E-06</v>
      </c>
      <c r="H612" s="32">
        <v>30940.176</v>
      </c>
      <c r="I612" s="32">
        <v>1643.034</v>
      </c>
      <c r="J612" s="54">
        <f t="shared" si="47"/>
        <v>4.43614882871397E-05</v>
      </c>
      <c r="K612" s="67">
        <f t="shared" si="48"/>
        <v>18.732255102040817</v>
      </c>
      <c r="L612" s="68">
        <f t="shared" si="49"/>
        <v>8.8737973967176</v>
      </c>
      <c r="M612" s="61">
        <f t="shared" si="50"/>
        <v>18.831123397324703</v>
      </c>
    </row>
    <row r="613" spans="2:13" ht="12">
      <c r="B613" s="7">
        <v>593</v>
      </c>
      <c r="C613" s="6" t="s">
        <v>920</v>
      </c>
      <c r="D613" s="6" t="s">
        <v>921</v>
      </c>
      <c r="E613" s="32">
        <v>500153.3</v>
      </c>
      <c r="F613" s="32">
        <v>12520.115</v>
      </c>
      <c r="G613" s="55">
        <f t="shared" si="46"/>
        <v>0.001108359913497352</v>
      </c>
      <c r="H613" s="32">
        <v>30659</v>
      </c>
      <c r="I613" s="32">
        <v>336.506</v>
      </c>
      <c r="J613" s="54">
        <f t="shared" si="47"/>
        <v>4.3958343009923926E-05</v>
      </c>
      <c r="K613" s="74">
        <f t="shared" si="48"/>
        <v>-0.9387007943364565</v>
      </c>
      <c r="L613" s="68">
        <f t="shared" si="49"/>
        <v>39.94797971104898</v>
      </c>
      <c r="M613" s="61">
        <f t="shared" si="50"/>
        <v>91.10981676403988</v>
      </c>
    </row>
    <row r="614" spans="2:13" ht="12">
      <c r="B614" s="7">
        <v>594</v>
      </c>
      <c r="C614" s="6" t="s">
        <v>1338</v>
      </c>
      <c r="D614" s="6" t="s">
        <v>1339</v>
      </c>
      <c r="E614" s="32">
        <v>6807.21</v>
      </c>
      <c r="F614" s="32">
        <v>728.626</v>
      </c>
      <c r="G614" s="55">
        <f t="shared" si="46"/>
        <v>1.5085052296482517E-05</v>
      </c>
      <c r="H614" s="32">
        <v>30648.53</v>
      </c>
      <c r="I614" s="32">
        <v>3286.832</v>
      </c>
      <c r="J614" s="54">
        <f t="shared" si="47"/>
        <v>4.39433313053245E-05</v>
      </c>
      <c r="K614" s="67">
        <f t="shared" si="48"/>
        <v>3.5023629357695736</v>
      </c>
      <c r="L614" s="68">
        <f t="shared" si="49"/>
        <v>9.342529637976137</v>
      </c>
      <c r="M614" s="61">
        <f t="shared" si="50"/>
        <v>9.324641478481407</v>
      </c>
    </row>
    <row r="615" spans="2:13" ht="12">
      <c r="B615" s="7">
        <v>595</v>
      </c>
      <c r="C615" s="6" t="s">
        <v>327</v>
      </c>
      <c r="D615" s="6" t="s">
        <v>376</v>
      </c>
      <c r="E615" s="32">
        <v>24111</v>
      </c>
      <c r="F615" s="32">
        <v>14356.82</v>
      </c>
      <c r="G615" s="55">
        <f t="shared" si="46"/>
        <v>5.3430949819454663E-05</v>
      </c>
      <c r="H615" s="32">
        <v>30460.3</v>
      </c>
      <c r="I615" s="32">
        <v>13220.155</v>
      </c>
      <c r="J615" s="54">
        <f t="shared" si="47"/>
        <v>4.367345039254985E-05</v>
      </c>
      <c r="K615" s="67">
        <f t="shared" si="48"/>
        <v>0.2633362365725187</v>
      </c>
      <c r="L615" s="68">
        <f t="shared" si="49"/>
        <v>1.6794109001854172</v>
      </c>
      <c r="M615" s="61">
        <f t="shared" si="50"/>
        <v>2.3040803984522116</v>
      </c>
    </row>
    <row r="616" spans="2:13" ht="12">
      <c r="B616" s="7">
        <v>596</v>
      </c>
      <c r="C616" s="6" t="s">
        <v>1513</v>
      </c>
      <c r="D616" s="6" t="s">
        <v>1514</v>
      </c>
      <c r="E616" s="32">
        <v>0</v>
      </c>
      <c r="F616" s="32">
        <v>0</v>
      </c>
      <c r="G616" s="55">
        <f t="shared" si="46"/>
        <v>0</v>
      </c>
      <c r="H616" s="32">
        <v>30375</v>
      </c>
      <c r="I616" s="32">
        <v>14000</v>
      </c>
      <c r="J616" s="54">
        <f t="shared" si="47"/>
        <v>4.3551148730436065E-05</v>
      </c>
      <c r="K616" s="67" t="str">
        <f t="shared" si="48"/>
        <v>Nuevo</v>
      </c>
      <c r="L616" s="68">
        <f t="shared" si="49"/>
        <v>0</v>
      </c>
      <c r="M616" s="61">
        <f t="shared" si="50"/>
        <v>2.169642857142857</v>
      </c>
    </row>
    <row r="617" spans="2:13" ht="12">
      <c r="B617" s="7">
        <v>597</v>
      </c>
      <c r="C617" s="6" t="s">
        <v>724</v>
      </c>
      <c r="D617" s="6" t="s">
        <v>725</v>
      </c>
      <c r="E617" s="32">
        <v>0</v>
      </c>
      <c r="F617" s="32">
        <v>0</v>
      </c>
      <c r="G617" s="55">
        <f t="shared" si="46"/>
        <v>0</v>
      </c>
      <c r="H617" s="32">
        <v>30269.01</v>
      </c>
      <c r="I617" s="32">
        <v>373.219</v>
      </c>
      <c r="J617" s="54">
        <f t="shared" si="47"/>
        <v>4.339918210479198E-05</v>
      </c>
      <c r="K617" s="67" t="str">
        <f t="shared" si="48"/>
        <v>Nuevo</v>
      </c>
      <c r="L617" s="68">
        <f t="shared" si="49"/>
        <v>0</v>
      </c>
      <c r="M617" s="61">
        <f t="shared" si="50"/>
        <v>81.10254301093995</v>
      </c>
    </row>
    <row r="618" spans="2:13" ht="12">
      <c r="B618" s="7">
        <v>598</v>
      </c>
      <c r="C618" s="6" t="s">
        <v>2383</v>
      </c>
      <c r="D618" s="6" t="s">
        <v>2384</v>
      </c>
      <c r="E618" s="32">
        <v>0</v>
      </c>
      <c r="F618" s="32">
        <v>0</v>
      </c>
      <c r="G618" s="55">
        <f t="shared" si="46"/>
        <v>0</v>
      </c>
      <c r="H618" s="32">
        <v>30000</v>
      </c>
      <c r="I618" s="32">
        <v>500</v>
      </c>
      <c r="J618" s="54">
        <f t="shared" si="47"/>
        <v>4.3013480227591176E-05</v>
      </c>
      <c r="K618" s="67" t="str">
        <f t="shared" si="48"/>
        <v>Nuevo</v>
      </c>
      <c r="L618" s="68">
        <f t="shared" si="49"/>
        <v>0</v>
      </c>
      <c r="M618" s="61">
        <f t="shared" si="50"/>
        <v>60</v>
      </c>
    </row>
    <row r="619" spans="2:13" ht="12">
      <c r="B619" s="7">
        <v>599</v>
      </c>
      <c r="C619" s="6" t="s">
        <v>251</v>
      </c>
      <c r="D619" s="6" t="s">
        <v>252</v>
      </c>
      <c r="E619" s="32">
        <v>87393.3</v>
      </c>
      <c r="F619" s="32">
        <v>500.59</v>
      </c>
      <c r="G619" s="55">
        <f t="shared" si="46"/>
        <v>0.00019366708252899288</v>
      </c>
      <c r="H619" s="32">
        <v>29819.3</v>
      </c>
      <c r="I619" s="32">
        <v>220.8</v>
      </c>
      <c r="J619" s="54">
        <f t="shared" si="47"/>
        <v>4.275439569835365E-05</v>
      </c>
      <c r="K619" s="74">
        <f t="shared" si="48"/>
        <v>-0.6587919211198112</v>
      </c>
      <c r="L619" s="68">
        <f t="shared" si="49"/>
        <v>174.58059489802034</v>
      </c>
      <c r="M619" s="61">
        <f t="shared" si="50"/>
        <v>135.05117753623188</v>
      </c>
    </row>
    <row r="620" spans="2:13" ht="12">
      <c r="B620" s="7">
        <v>600</v>
      </c>
      <c r="C620" s="6" t="s">
        <v>1227</v>
      </c>
      <c r="D620" s="6" t="s">
        <v>1228</v>
      </c>
      <c r="E620" s="32">
        <v>21480.2</v>
      </c>
      <c r="F620" s="32">
        <v>790.4</v>
      </c>
      <c r="G620" s="55">
        <f t="shared" si="46"/>
        <v>4.760099076404339E-05</v>
      </c>
      <c r="H620" s="32">
        <v>29254.02</v>
      </c>
      <c r="I620" s="32">
        <v>1256.85</v>
      </c>
      <c r="J620" s="54">
        <f t="shared" si="47"/>
        <v>4.194390702825189E-05</v>
      </c>
      <c r="K620" s="67">
        <f t="shared" si="48"/>
        <v>0.36190631372147375</v>
      </c>
      <c r="L620" s="68">
        <f t="shared" si="49"/>
        <v>27.176366396761136</v>
      </c>
      <c r="M620" s="61">
        <f t="shared" si="50"/>
        <v>23.275665353860845</v>
      </c>
    </row>
    <row r="621" spans="2:13" ht="12">
      <c r="B621" s="7">
        <v>601</v>
      </c>
      <c r="C621" s="6" t="s">
        <v>2651</v>
      </c>
      <c r="D621" s="6" t="s">
        <v>1115</v>
      </c>
      <c r="E621" s="32">
        <v>0</v>
      </c>
      <c r="F621" s="32">
        <v>0</v>
      </c>
      <c r="G621" s="55">
        <f t="shared" si="46"/>
        <v>0</v>
      </c>
      <c r="H621" s="32">
        <v>29081.16</v>
      </c>
      <c r="I621" s="32">
        <v>496</v>
      </c>
      <c r="J621" s="54">
        <f t="shared" si="47"/>
        <v>4.169606335518051E-05</v>
      </c>
      <c r="K621" s="67" t="str">
        <f t="shared" si="48"/>
        <v>Nuevo</v>
      </c>
      <c r="L621" s="68">
        <f t="shared" si="49"/>
        <v>0</v>
      </c>
      <c r="M621" s="61">
        <f t="shared" si="50"/>
        <v>58.63137096774194</v>
      </c>
    </row>
    <row r="622" spans="2:13" ht="12">
      <c r="B622" s="7">
        <v>602</v>
      </c>
      <c r="C622" s="6" t="s">
        <v>410</v>
      </c>
      <c r="D622" s="6" t="s">
        <v>411</v>
      </c>
      <c r="E622" s="32">
        <v>39540</v>
      </c>
      <c r="F622" s="32">
        <v>262</v>
      </c>
      <c r="G622" s="55">
        <f t="shared" si="46"/>
        <v>8.762223698151206E-05</v>
      </c>
      <c r="H622" s="32">
        <v>28986</v>
      </c>
      <c r="I622" s="32">
        <v>181.674</v>
      </c>
      <c r="J622" s="54">
        <f t="shared" si="47"/>
        <v>4.1559624595898595E-05</v>
      </c>
      <c r="K622" s="74">
        <f t="shared" si="48"/>
        <v>-0.2669195751138088</v>
      </c>
      <c r="L622" s="68">
        <f t="shared" si="49"/>
        <v>150.91603053435114</v>
      </c>
      <c r="M622" s="61">
        <f t="shared" si="50"/>
        <v>159.54952277155783</v>
      </c>
    </row>
    <row r="623" spans="2:13" ht="12">
      <c r="B623" s="7">
        <v>603</v>
      </c>
      <c r="C623" s="6" t="s">
        <v>264</v>
      </c>
      <c r="D623" s="6" t="s">
        <v>265</v>
      </c>
      <c r="E623" s="32">
        <v>19599.45</v>
      </c>
      <c r="F623" s="32">
        <v>327.796</v>
      </c>
      <c r="G623" s="55">
        <f t="shared" si="46"/>
        <v>4.343317280241013E-05</v>
      </c>
      <c r="H623" s="32">
        <v>28910</v>
      </c>
      <c r="I623" s="32">
        <v>529.463</v>
      </c>
      <c r="J623" s="54">
        <f t="shared" si="47"/>
        <v>4.1450657112655363E-05</v>
      </c>
      <c r="K623" s="67">
        <f t="shared" si="48"/>
        <v>0.4750413914676177</v>
      </c>
      <c r="L623" s="68">
        <f t="shared" si="49"/>
        <v>59.791608195341006</v>
      </c>
      <c r="M623" s="61">
        <f t="shared" si="50"/>
        <v>54.602493469798645</v>
      </c>
    </row>
    <row r="624" spans="2:13" ht="12">
      <c r="B624" s="7">
        <v>604</v>
      </c>
      <c r="C624" s="6" t="s">
        <v>2730</v>
      </c>
      <c r="D624" s="6" t="s">
        <v>2731</v>
      </c>
      <c r="E624" s="32">
        <v>0</v>
      </c>
      <c r="F624" s="32">
        <v>0</v>
      </c>
      <c r="G624" s="55">
        <f t="shared" si="46"/>
        <v>0</v>
      </c>
      <c r="H624" s="32">
        <v>28836</v>
      </c>
      <c r="I624" s="32">
        <v>700</v>
      </c>
      <c r="J624" s="54">
        <f t="shared" si="47"/>
        <v>4.1344557194760636E-05</v>
      </c>
      <c r="K624" s="67" t="str">
        <f t="shared" si="48"/>
        <v>Nuevo</v>
      </c>
      <c r="L624" s="68">
        <f t="shared" si="49"/>
        <v>0</v>
      </c>
      <c r="M624" s="61">
        <f t="shared" si="50"/>
        <v>41.19428571428571</v>
      </c>
    </row>
    <row r="625" spans="2:13" ht="12">
      <c r="B625" s="7">
        <v>605</v>
      </c>
      <c r="C625" s="6" t="s">
        <v>895</v>
      </c>
      <c r="D625" s="6" t="s">
        <v>896</v>
      </c>
      <c r="E625" s="32">
        <v>27741.24</v>
      </c>
      <c r="F625" s="32">
        <v>88</v>
      </c>
      <c r="G625" s="55">
        <f t="shared" si="46"/>
        <v>6.147570828125953E-05</v>
      </c>
      <c r="H625" s="32">
        <v>28809.74</v>
      </c>
      <c r="I625" s="32">
        <v>192</v>
      </c>
      <c r="J625" s="54">
        <f t="shared" si="47"/>
        <v>4.1306906061734755E-05</v>
      </c>
      <c r="K625" s="67">
        <f t="shared" si="48"/>
        <v>0.038516663278209684</v>
      </c>
      <c r="L625" s="68">
        <f t="shared" si="49"/>
        <v>315.24136363636364</v>
      </c>
      <c r="M625" s="61">
        <f t="shared" si="50"/>
        <v>150.05072916666668</v>
      </c>
    </row>
    <row r="626" spans="2:13" ht="12">
      <c r="B626" s="7">
        <v>606</v>
      </c>
      <c r="C626" s="6" t="s">
        <v>2535</v>
      </c>
      <c r="D626" s="6" t="s">
        <v>2536</v>
      </c>
      <c r="E626" s="32">
        <v>0</v>
      </c>
      <c r="F626" s="32">
        <v>0</v>
      </c>
      <c r="G626" s="55">
        <f t="shared" si="46"/>
        <v>0</v>
      </c>
      <c r="H626" s="32">
        <v>28350</v>
      </c>
      <c r="I626" s="32">
        <v>100</v>
      </c>
      <c r="J626" s="54">
        <f t="shared" si="47"/>
        <v>4.064773881507366E-05</v>
      </c>
      <c r="K626" s="67" t="str">
        <f t="shared" si="48"/>
        <v>Nuevo</v>
      </c>
      <c r="L626" s="68">
        <f t="shared" si="49"/>
        <v>0</v>
      </c>
      <c r="M626" s="61">
        <f t="shared" si="50"/>
        <v>283.5</v>
      </c>
    </row>
    <row r="627" spans="2:13" ht="12">
      <c r="B627" s="7">
        <v>607</v>
      </c>
      <c r="C627" s="6" t="s">
        <v>1667</v>
      </c>
      <c r="D627" s="6" t="s">
        <v>1668</v>
      </c>
      <c r="E627" s="32">
        <v>489040</v>
      </c>
      <c r="F627" s="32">
        <v>11255.4</v>
      </c>
      <c r="G627" s="55">
        <f t="shared" si="46"/>
        <v>0.0010837323918421512</v>
      </c>
      <c r="H627" s="32">
        <v>28200</v>
      </c>
      <c r="I627" s="32">
        <v>850</v>
      </c>
      <c r="J627" s="54">
        <f t="shared" si="47"/>
        <v>4.04326714139357E-05</v>
      </c>
      <c r="K627" s="74">
        <f t="shared" si="48"/>
        <v>-0.9423360052347456</v>
      </c>
      <c r="L627" s="68">
        <f t="shared" si="49"/>
        <v>43.4493665262896</v>
      </c>
      <c r="M627" s="61">
        <f t="shared" si="50"/>
        <v>33.1764705882353</v>
      </c>
    </row>
    <row r="628" spans="2:13" ht="12">
      <c r="B628" s="7">
        <v>608</v>
      </c>
      <c r="C628" s="6" t="s">
        <v>2385</v>
      </c>
      <c r="D628" s="6" t="s">
        <v>2386</v>
      </c>
      <c r="E628" s="32">
        <v>0</v>
      </c>
      <c r="F628" s="32">
        <v>0</v>
      </c>
      <c r="G628" s="55">
        <f t="shared" si="46"/>
        <v>0</v>
      </c>
      <c r="H628" s="32">
        <v>28137.51</v>
      </c>
      <c r="I628" s="32">
        <v>2473.387</v>
      </c>
      <c r="J628" s="54">
        <f t="shared" si="47"/>
        <v>4.034307433462163E-05</v>
      </c>
      <c r="K628" s="67" t="str">
        <f t="shared" si="48"/>
        <v>Nuevo</v>
      </c>
      <c r="L628" s="68">
        <f t="shared" si="49"/>
        <v>0</v>
      </c>
      <c r="M628" s="61">
        <f t="shared" si="50"/>
        <v>11.37610491200932</v>
      </c>
    </row>
    <row r="629" spans="2:13" ht="12">
      <c r="B629" s="7">
        <v>609</v>
      </c>
      <c r="C629" s="6" t="s">
        <v>1721</v>
      </c>
      <c r="D629" s="6" t="s">
        <v>1722</v>
      </c>
      <c r="E629" s="32">
        <v>127215</v>
      </c>
      <c r="F629" s="32">
        <v>416</v>
      </c>
      <c r="G629" s="55">
        <f t="shared" si="46"/>
        <v>0.00028191357808808945</v>
      </c>
      <c r="H629" s="32">
        <v>27980.39</v>
      </c>
      <c r="I629" s="32">
        <v>258.4</v>
      </c>
      <c r="J629" s="54">
        <f t="shared" si="47"/>
        <v>4.011779840084299E-05</v>
      </c>
      <c r="K629" s="74">
        <f t="shared" si="48"/>
        <v>-0.7800543174940062</v>
      </c>
      <c r="L629" s="68">
        <f t="shared" si="49"/>
        <v>305.80528846153845</v>
      </c>
      <c r="M629" s="61">
        <f t="shared" si="50"/>
        <v>108.28324303405573</v>
      </c>
    </row>
    <row r="630" spans="2:13" ht="12">
      <c r="B630" s="7">
        <v>610</v>
      </c>
      <c r="C630" s="6" t="s">
        <v>1923</v>
      </c>
      <c r="D630" s="6" t="s">
        <v>1924</v>
      </c>
      <c r="E630" s="32">
        <v>31932</v>
      </c>
      <c r="F630" s="32">
        <v>3480.5</v>
      </c>
      <c r="G630" s="55">
        <f t="shared" si="46"/>
        <v>7.076260170191308E-05</v>
      </c>
      <c r="H630" s="32">
        <v>27863</v>
      </c>
      <c r="I630" s="32">
        <v>3586.8</v>
      </c>
      <c r="J630" s="54">
        <f t="shared" si="47"/>
        <v>3.994948665271243E-05</v>
      </c>
      <c r="K630" s="74">
        <f t="shared" si="48"/>
        <v>-0.12742703244394338</v>
      </c>
      <c r="L630" s="68">
        <f t="shared" si="49"/>
        <v>9.174543887372504</v>
      </c>
      <c r="M630" s="61">
        <f t="shared" si="50"/>
        <v>7.7682056429129025</v>
      </c>
    </row>
    <row r="631" spans="2:13" ht="12">
      <c r="B631" s="7">
        <v>611</v>
      </c>
      <c r="C631" s="6" t="s">
        <v>1301</v>
      </c>
      <c r="D631" s="6" t="s">
        <v>1302</v>
      </c>
      <c r="E631" s="32">
        <v>0</v>
      </c>
      <c r="F631" s="32">
        <v>0</v>
      </c>
      <c r="G631" s="55">
        <f t="shared" si="46"/>
        <v>0</v>
      </c>
      <c r="H631" s="32">
        <v>27820.92</v>
      </c>
      <c r="I631" s="32">
        <v>278.3</v>
      </c>
      <c r="J631" s="54">
        <f t="shared" si="47"/>
        <v>3.988915307777986E-05</v>
      </c>
      <c r="K631" s="67" t="str">
        <f t="shared" si="48"/>
        <v>Nuevo</v>
      </c>
      <c r="L631" s="68">
        <f t="shared" si="49"/>
        <v>0</v>
      </c>
      <c r="M631" s="61">
        <f t="shared" si="50"/>
        <v>99.96737333812432</v>
      </c>
    </row>
    <row r="632" spans="2:13" ht="12">
      <c r="B632" s="7">
        <v>612</v>
      </c>
      <c r="C632" s="6" t="s">
        <v>2732</v>
      </c>
      <c r="D632" s="6" t="s">
        <v>1115</v>
      </c>
      <c r="E632" s="32">
        <v>0</v>
      </c>
      <c r="F632" s="32">
        <v>0</v>
      </c>
      <c r="G632" s="55">
        <f t="shared" si="46"/>
        <v>0</v>
      </c>
      <c r="H632" s="32">
        <v>27456</v>
      </c>
      <c r="I632" s="32">
        <v>1279.28</v>
      </c>
      <c r="J632" s="54">
        <f t="shared" si="47"/>
        <v>3.936593710429144E-05</v>
      </c>
      <c r="K632" s="67" t="str">
        <f t="shared" si="48"/>
        <v>Nuevo</v>
      </c>
      <c r="L632" s="68">
        <f t="shared" si="49"/>
        <v>0</v>
      </c>
      <c r="M632" s="61">
        <f t="shared" si="50"/>
        <v>21.46207241573385</v>
      </c>
    </row>
    <row r="633" spans="2:13" ht="12">
      <c r="B633" s="7">
        <v>613</v>
      </c>
      <c r="C633" s="6" t="s">
        <v>1009</v>
      </c>
      <c r="D633" s="6" t="s">
        <v>1010</v>
      </c>
      <c r="E633" s="32">
        <v>3959.49</v>
      </c>
      <c r="F633" s="32">
        <v>70</v>
      </c>
      <c r="G633" s="55">
        <f aca="true" t="shared" si="51" ref="G633:G696">(E633/$E$112)</f>
        <v>8.774389759886879E-06</v>
      </c>
      <c r="H633" s="32">
        <v>27370.61</v>
      </c>
      <c r="I633" s="32">
        <v>474.625</v>
      </c>
      <c r="J633" s="54">
        <f aca="true" t="shared" si="52" ref="J633:J696">(H633/$H$112)</f>
        <v>3.924350640173698E-05</v>
      </c>
      <c r="K633" s="67">
        <f aca="true" t="shared" si="53" ref="K633:K696">IF(E633=0,"Nuevo",((H633/E633)-1))</f>
        <v>5.912660468898773</v>
      </c>
      <c r="L633" s="68">
        <f aca="true" t="shared" si="54" ref="L633:L696">IF(E633=0,0,E633/F633)</f>
        <v>56.564142857142855</v>
      </c>
      <c r="M633" s="61">
        <f aca="true" t="shared" si="55" ref="M633:M696">IF(H633=0,0,H633/I633)</f>
        <v>57.6678641032394</v>
      </c>
    </row>
    <row r="634" spans="2:13" ht="12">
      <c r="B634" s="7">
        <v>614</v>
      </c>
      <c r="C634" s="6" t="s">
        <v>1193</v>
      </c>
      <c r="D634" s="6" t="s">
        <v>1194</v>
      </c>
      <c r="E634" s="32">
        <v>0</v>
      </c>
      <c r="F634" s="32">
        <v>0</v>
      </c>
      <c r="G634" s="55">
        <f t="shared" si="51"/>
        <v>0</v>
      </c>
      <c r="H634" s="32">
        <v>27257</v>
      </c>
      <c r="I634" s="32">
        <v>106</v>
      </c>
      <c r="J634" s="54">
        <f t="shared" si="52"/>
        <v>3.908061435211509E-05</v>
      </c>
      <c r="K634" s="67" t="str">
        <f t="shared" si="53"/>
        <v>Nuevo</v>
      </c>
      <c r="L634" s="68">
        <f t="shared" si="54"/>
        <v>0</v>
      </c>
      <c r="M634" s="61">
        <f t="shared" si="55"/>
        <v>257.14150943396226</v>
      </c>
    </row>
    <row r="635" spans="2:13" ht="12">
      <c r="B635" s="7">
        <v>615</v>
      </c>
      <c r="C635" s="6" t="s">
        <v>1201</v>
      </c>
      <c r="D635" s="6" t="s">
        <v>1202</v>
      </c>
      <c r="E635" s="32">
        <v>0</v>
      </c>
      <c r="F635" s="32">
        <v>0</v>
      </c>
      <c r="G635" s="55">
        <f t="shared" si="51"/>
        <v>0</v>
      </c>
      <c r="H635" s="32">
        <v>26850.2</v>
      </c>
      <c r="I635" s="32">
        <v>484.5</v>
      </c>
      <c r="J635" s="54">
        <f t="shared" si="52"/>
        <v>3.8497351560228954E-05</v>
      </c>
      <c r="K635" s="67" t="str">
        <f t="shared" si="53"/>
        <v>Nuevo</v>
      </c>
      <c r="L635" s="68">
        <f t="shared" si="54"/>
        <v>0</v>
      </c>
      <c r="M635" s="61">
        <f t="shared" si="55"/>
        <v>55.41836945304438</v>
      </c>
    </row>
    <row r="636" spans="2:13" ht="12">
      <c r="B636" s="7">
        <v>616</v>
      </c>
      <c r="C636" s="6" t="s">
        <v>2196</v>
      </c>
      <c r="D636" s="6" t="s">
        <v>2197</v>
      </c>
      <c r="E636" s="32">
        <v>0</v>
      </c>
      <c r="F636" s="32">
        <v>0</v>
      </c>
      <c r="G636" s="55">
        <f t="shared" si="51"/>
        <v>0</v>
      </c>
      <c r="H636" s="32">
        <v>26567.76</v>
      </c>
      <c r="I636" s="32">
        <v>203.982</v>
      </c>
      <c r="J636" s="54">
        <f t="shared" si="52"/>
        <v>3.809239398171292E-05</v>
      </c>
      <c r="K636" s="67" t="str">
        <f t="shared" si="53"/>
        <v>Nuevo</v>
      </c>
      <c r="L636" s="68">
        <f t="shared" si="54"/>
        <v>0</v>
      </c>
      <c r="M636" s="61">
        <f t="shared" si="55"/>
        <v>130.24560990675647</v>
      </c>
    </row>
    <row r="637" spans="2:13" ht="12">
      <c r="B637" s="7">
        <v>617</v>
      </c>
      <c r="C637" s="6" t="s">
        <v>1881</v>
      </c>
      <c r="D637" s="6" t="s">
        <v>1882</v>
      </c>
      <c r="E637" s="32">
        <v>14140.24</v>
      </c>
      <c r="F637" s="32">
        <v>85.068</v>
      </c>
      <c r="G637" s="55">
        <f t="shared" si="51"/>
        <v>3.133534295031503E-05</v>
      </c>
      <c r="H637" s="32">
        <v>26328.83</v>
      </c>
      <c r="I637" s="32">
        <v>167.385</v>
      </c>
      <c r="J637" s="54">
        <f t="shared" si="52"/>
        <v>3.774982028735365E-05</v>
      </c>
      <c r="K637" s="67">
        <f t="shared" si="53"/>
        <v>0.8619790045996392</v>
      </c>
      <c r="L637" s="68">
        <f t="shared" si="54"/>
        <v>166.222786476701</v>
      </c>
      <c r="M637" s="61">
        <f t="shared" si="55"/>
        <v>157.29503838456256</v>
      </c>
    </row>
    <row r="638" spans="2:13" ht="12">
      <c r="B638" s="7">
        <v>618</v>
      </c>
      <c r="C638" s="6" t="s">
        <v>2005</v>
      </c>
      <c r="D638" s="6" t="s">
        <v>2006</v>
      </c>
      <c r="E638" s="32">
        <v>2893.95</v>
      </c>
      <c r="F638" s="32">
        <v>885</v>
      </c>
      <c r="G638" s="55">
        <f t="shared" si="51"/>
        <v>6.413110083779636E-06</v>
      </c>
      <c r="H638" s="32">
        <v>25821.58</v>
      </c>
      <c r="I638" s="32">
        <v>9486</v>
      </c>
      <c r="J638" s="54">
        <f t="shared" si="52"/>
        <v>3.7022534025838794E-05</v>
      </c>
      <c r="K638" s="67">
        <f t="shared" si="53"/>
        <v>7.922607508768294</v>
      </c>
      <c r="L638" s="68">
        <f t="shared" si="54"/>
        <v>3.2699999999999996</v>
      </c>
      <c r="M638" s="61">
        <f t="shared" si="55"/>
        <v>2.722072527935906</v>
      </c>
    </row>
    <row r="639" spans="2:13" ht="12">
      <c r="B639" s="7">
        <v>619</v>
      </c>
      <c r="C639" s="6" t="s">
        <v>2539</v>
      </c>
      <c r="D639" s="6" t="s">
        <v>2540</v>
      </c>
      <c r="E639" s="32">
        <v>0</v>
      </c>
      <c r="F639" s="32">
        <v>0</v>
      </c>
      <c r="G639" s="55">
        <f t="shared" si="51"/>
        <v>0</v>
      </c>
      <c r="H639" s="32">
        <v>25641.9</v>
      </c>
      <c r="I639" s="32">
        <v>267.609</v>
      </c>
      <c r="J639" s="54">
        <f t="shared" si="52"/>
        <v>3.676491195492901E-05</v>
      </c>
      <c r="K639" s="67" t="str">
        <f t="shared" si="53"/>
        <v>Nuevo</v>
      </c>
      <c r="L639" s="68">
        <f t="shared" si="54"/>
        <v>0</v>
      </c>
      <c r="M639" s="61">
        <f t="shared" si="55"/>
        <v>95.81852628274835</v>
      </c>
    </row>
    <row r="640" spans="2:13" ht="12">
      <c r="B640" s="7">
        <v>620</v>
      </c>
      <c r="C640" s="6" t="s">
        <v>1300</v>
      </c>
      <c r="D640" s="6" t="s">
        <v>1115</v>
      </c>
      <c r="E640" s="32">
        <v>0</v>
      </c>
      <c r="F640" s="32">
        <v>0</v>
      </c>
      <c r="G640" s="55">
        <f t="shared" si="51"/>
        <v>0</v>
      </c>
      <c r="H640" s="32">
        <v>25460.37</v>
      </c>
      <c r="I640" s="32">
        <v>1375</v>
      </c>
      <c r="J640" s="54">
        <f t="shared" si="52"/>
        <v>3.650463738607185E-05</v>
      </c>
      <c r="K640" s="67" t="str">
        <f t="shared" si="53"/>
        <v>Nuevo</v>
      </c>
      <c r="L640" s="68">
        <f t="shared" si="54"/>
        <v>0</v>
      </c>
      <c r="M640" s="61">
        <f t="shared" si="55"/>
        <v>18.516632727272725</v>
      </c>
    </row>
    <row r="641" spans="2:13" ht="12">
      <c r="B641" s="7">
        <v>621</v>
      </c>
      <c r="C641" s="6" t="s">
        <v>2223</v>
      </c>
      <c r="D641" s="6" t="s">
        <v>2224</v>
      </c>
      <c r="E641" s="32">
        <v>0</v>
      </c>
      <c r="F641" s="32">
        <v>0</v>
      </c>
      <c r="G641" s="55">
        <f t="shared" si="51"/>
        <v>0</v>
      </c>
      <c r="H641" s="32">
        <v>25090</v>
      </c>
      <c r="I641" s="32">
        <v>171.934</v>
      </c>
      <c r="J641" s="54">
        <f t="shared" si="52"/>
        <v>3.597360729700875E-05</v>
      </c>
      <c r="K641" s="67" t="str">
        <f t="shared" si="53"/>
        <v>Nuevo</v>
      </c>
      <c r="L641" s="68">
        <f t="shared" si="54"/>
        <v>0</v>
      </c>
      <c r="M641" s="61">
        <f t="shared" si="55"/>
        <v>145.92808868519316</v>
      </c>
    </row>
    <row r="642" spans="2:13" ht="12">
      <c r="B642" s="7">
        <v>622</v>
      </c>
      <c r="C642" s="6" t="s">
        <v>2733</v>
      </c>
      <c r="D642" s="6" t="s">
        <v>2734</v>
      </c>
      <c r="E642" s="32">
        <v>0</v>
      </c>
      <c r="F642" s="32">
        <v>0</v>
      </c>
      <c r="G642" s="55">
        <f t="shared" si="51"/>
        <v>0</v>
      </c>
      <c r="H642" s="32">
        <v>24800</v>
      </c>
      <c r="I642" s="32">
        <v>5250</v>
      </c>
      <c r="J642" s="54">
        <f t="shared" si="52"/>
        <v>3.555781032147537E-05</v>
      </c>
      <c r="K642" s="67" t="str">
        <f t="shared" si="53"/>
        <v>Nuevo</v>
      </c>
      <c r="L642" s="68">
        <f t="shared" si="54"/>
        <v>0</v>
      </c>
      <c r="M642" s="61">
        <f t="shared" si="55"/>
        <v>4.723809523809524</v>
      </c>
    </row>
    <row r="643" spans="2:13" ht="12">
      <c r="B643" s="7">
        <v>623</v>
      </c>
      <c r="C643" s="6" t="s">
        <v>2573</v>
      </c>
      <c r="D643" s="6" t="s">
        <v>1115</v>
      </c>
      <c r="E643" s="32">
        <v>0</v>
      </c>
      <c r="F643" s="32">
        <v>0</v>
      </c>
      <c r="G643" s="55">
        <f t="shared" si="51"/>
        <v>0</v>
      </c>
      <c r="H643" s="32">
        <v>24760</v>
      </c>
      <c r="I643" s="32">
        <v>6104.223</v>
      </c>
      <c r="J643" s="54">
        <f t="shared" si="52"/>
        <v>3.550045901450525E-05</v>
      </c>
      <c r="K643" s="67" t="str">
        <f t="shared" si="53"/>
        <v>Nuevo</v>
      </c>
      <c r="L643" s="68">
        <f t="shared" si="54"/>
        <v>0</v>
      </c>
      <c r="M643" s="61">
        <f t="shared" si="55"/>
        <v>4.056208300384832</v>
      </c>
    </row>
    <row r="644" spans="2:13" ht="12">
      <c r="B644" s="7">
        <v>624</v>
      </c>
      <c r="C644" s="6" t="s">
        <v>1821</v>
      </c>
      <c r="D644" s="6" t="s">
        <v>1822</v>
      </c>
      <c r="E644" s="32">
        <v>23976</v>
      </c>
      <c r="F644" s="32">
        <v>141.55</v>
      </c>
      <c r="G644" s="55">
        <f t="shared" si="51"/>
        <v>5.313178436693812E-05</v>
      </c>
      <c r="H644" s="32">
        <v>24575</v>
      </c>
      <c r="I644" s="32">
        <v>152.95</v>
      </c>
      <c r="J644" s="54">
        <f t="shared" si="52"/>
        <v>3.523520921976844E-05</v>
      </c>
      <c r="K644" s="67">
        <f t="shared" si="53"/>
        <v>0.024983316649983323</v>
      </c>
      <c r="L644" s="68">
        <f t="shared" si="54"/>
        <v>169.3818438714235</v>
      </c>
      <c r="M644" s="61">
        <f t="shared" si="55"/>
        <v>160.67342268715268</v>
      </c>
    </row>
    <row r="645" spans="2:13" ht="12">
      <c r="B645" s="7">
        <v>625</v>
      </c>
      <c r="C645" s="6" t="s">
        <v>1486</v>
      </c>
      <c r="D645" s="6" t="s">
        <v>1487</v>
      </c>
      <c r="E645" s="32">
        <v>163634.85</v>
      </c>
      <c r="F645" s="32">
        <v>2047.25</v>
      </c>
      <c r="G645" s="55">
        <f t="shared" si="51"/>
        <v>0.0003626214366498275</v>
      </c>
      <c r="H645" s="32">
        <v>24227</v>
      </c>
      <c r="I645" s="32">
        <v>353.4</v>
      </c>
      <c r="J645" s="54">
        <f t="shared" si="52"/>
        <v>3.473625284912838E-05</v>
      </c>
      <c r="K645" s="74">
        <f t="shared" si="53"/>
        <v>-0.8519447415999709</v>
      </c>
      <c r="L645" s="68">
        <f t="shared" si="54"/>
        <v>79.9291000122115</v>
      </c>
      <c r="M645" s="61">
        <f t="shared" si="55"/>
        <v>68.55404640633843</v>
      </c>
    </row>
    <row r="646" spans="2:13" ht="12">
      <c r="B646" s="7">
        <v>626</v>
      </c>
      <c r="C646" s="6" t="s">
        <v>567</v>
      </c>
      <c r="D646" s="6" t="s">
        <v>568</v>
      </c>
      <c r="E646" s="32">
        <v>17690</v>
      </c>
      <c r="F646" s="32">
        <v>358.428</v>
      </c>
      <c r="G646" s="55">
        <f t="shared" si="51"/>
        <v>3.920175448161225E-05</v>
      </c>
      <c r="H646" s="32">
        <v>24119.9</v>
      </c>
      <c r="I646" s="32">
        <v>529.408</v>
      </c>
      <c r="J646" s="54">
        <f t="shared" si="52"/>
        <v>3.458269472471588E-05</v>
      </c>
      <c r="K646" s="67">
        <f t="shared" si="53"/>
        <v>0.36347654041831556</v>
      </c>
      <c r="L646" s="68">
        <f t="shared" si="54"/>
        <v>49.354403115828006</v>
      </c>
      <c r="M646" s="61">
        <f t="shared" si="55"/>
        <v>45.560135094294004</v>
      </c>
    </row>
    <row r="647" spans="2:13" ht="12">
      <c r="B647" s="7">
        <v>627</v>
      </c>
      <c r="C647" s="6" t="s">
        <v>1951</v>
      </c>
      <c r="D647" s="6" t="s">
        <v>1952</v>
      </c>
      <c r="E647" s="32">
        <v>20344.51</v>
      </c>
      <c r="F647" s="32">
        <v>314.533</v>
      </c>
      <c r="G647" s="55">
        <f t="shared" si="51"/>
        <v>4.508425585464699E-05</v>
      </c>
      <c r="H647" s="32">
        <v>24003.78</v>
      </c>
      <c r="I647" s="32">
        <v>333.953</v>
      </c>
      <c r="J647" s="54">
        <f t="shared" si="52"/>
        <v>3.441620388058162E-05</v>
      </c>
      <c r="K647" s="67">
        <f t="shared" si="53"/>
        <v>0.1798652314555622</v>
      </c>
      <c r="L647" s="68">
        <f t="shared" si="54"/>
        <v>64.68163912848571</v>
      </c>
      <c r="M647" s="61">
        <f t="shared" si="55"/>
        <v>71.87771931978452</v>
      </c>
    </row>
    <row r="648" spans="2:13" ht="12">
      <c r="B648" s="7">
        <v>628</v>
      </c>
      <c r="C648" s="6" t="s">
        <v>210</v>
      </c>
      <c r="D648" s="6" t="s">
        <v>211</v>
      </c>
      <c r="E648" s="32">
        <v>2557</v>
      </c>
      <c r="F648" s="32">
        <v>54.78</v>
      </c>
      <c r="G648" s="55">
        <f t="shared" si="51"/>
        <v>5.666415274702234E-06</v>
      </c>
      <c r="H648" s="32">
        <v>23863.5</v>
      </c>
      <c r="I648" s="32">
        <v>492.147</v>
      </c>
      <c r="J648" s="54">
        <f t="shared" si="52"/>
        <v>3.42150728470374E-05</v>
      </c>
      <c r="K648" s="67">
        <f t="shared" si="53"/>
        <v>8.332616347281972</v>
      </c>
      <c r="L648" s="68">
        <f t="shared" si="54"/>
        <v>46.677619569185836</v>
      </c>
      <c r="M648" s="61">
        <f t="shared" si="55"/>
        <v>48.488561344476345</v>
      </c>
    </row>
    <row r="649" spans="2:13" ht="12">
      <c r="B649" s="7">
        <v>629</v>
      </c>
      <c r="C649" s="6" t="s">
        <v>2735</v>
      </c>
      <c r="D649" s="6" t="s">
        <v>2736</v>
      </c>
      <c r="E649" s="32">
        <v>0</v>
      </c>
      <c r="F649" s="32">
        <v>0</v>
      </c>
      <c r="G649" s="55">
        <f t="shared" si="51"/>
        <v>0</v>
      </c>
      <c r="H649" s="32">
        <v>23789.82</v>
      </c>
      <c r="I649" s="32">
        <v>604</v>
      </c>
      <c r="J649" s="54">
        <f t="shared" si="52"/>
        <v>3.410943173959843E-05</v>
      </c>
      <c r="K649" s="67" t="str">
        <f t="shared" si="53"/>
        <v>Nuevo</v>
      </c>
      <c r="L649" s="68">
        <f t="shared" si="54"/>
        <v>0</v>
      </c>
      <c r="M649" s="61">
        <f t="shared" si="55"/>
        <v>39.38711920529801</v>
      </c>
    </row>
    <row r="650" spans="2:13" ht="12">
      <c r="B650" s="7">
        <v>630</v>
      </c>
      <c r="C650" s="6" t="s">
        <v>1295</v>
      </c>
      <c r="D650" s="6" t="s">
        <v>1296</v>
      </c>
      <c r="E650" s="32">
        <v>10029.38</v>
      </c>
      <c r="F650" s="32">
        <v>99.713</v>
      </c>
      <c r="G650" s="55">
        <f t="shared" si="51"/>
        <v>2.2225511156743487E-05</v>
      </c>
      <c r="H650" s="32">
        <v>23718.1</v>
      </c>
      <c r="I650" s="32">
        <v>182.021</v>
      </c>
      <c r="J650" s="54">
        <f t="shared" si="52"/>
        <v>3.4006600846201006E-05</v>
      </c>
      <c r="K650" s="67">
        <f t="shared" si="53"/>
        <v>1.3648620353401708</v>
      </c>
      <c r="L650" s="68">
        <f t="shared" si="54"/>
        <v>100.5824716937611</v>
      </c>
      <c r="M650" s="61">
        <f t="shared" si="55"/>
        <v>130.3041956697304</v>
      </c>
    </row>
    <row r="651" spans="2:13" ht="12">
      <c r="B651" s="7">
        <v>631</v>
      </c>
      <c r="C651" s="6" t="s">
        <v>1325</v>
      </c>
      <c r="D651" s="6" t="s">
        <v>1326</v>
      </c>
      <c r="E651" s="32">
        <v>30310.62</v>
      </c>
      <c r="F651" s="32">
        <v>376.2</v>
      </c>
      <c r="G651" s="55">
        <f t="shared" si="51"/>
        <v>6.716955813597772E-05</v>
      </c>
      <c r="H651" s="32">
        <v>23642.2</v>
      </c>
      <c r="I651" s="32">
        <v>188.212</v>
      </c>
      <c r="J651" s="54">
        <f t="shared" si="52"/>
        <v>3.3897776741225204E-05</v>
      </c>
      <c r="K651" s="74">
        <f t="shared" si="53"/>
        <v>-0.2200027581092039</v>
      </c>
      <c r="L651" s="68">
        <f t="shared" si="54"/>
        <v>80.57049441786283</v>
      </c>
      <c r="M651" s="61">
        <f t="shared" si="55"/>
        <v>125.614732323125</v>
      </c>
    </row>
    <row r="652" spans="2:13" ht="12">
      <c r="B652" s="7">
        <v>632</v>
      </c>
      <c r="C652" s="6" t="s">
        <v>2515</v>
      </c>
      <c r="D652" s="6" t="s">
        <v>2516</v>
      </c>
      <c r="E652" s="32">
        <v>2160</v>
      </c>
      <c r="F652" s="32">
        <v>140</v>
      </c>
      <c r="G652" s="55">
        <f t="shared" si="51"/>
        <v>4.7866472402646956E-06</v>
      </c>
      <c r="H652" s="32">
        <v>23405.06</v>
      </c>
      <c r="I652" s="32">
        <v>1018.2</v>
      </c>
      <c r="J652" s="54">
        <f t="shared" si="52"/>
        <v>3.355776951785284E-05</v>
      </c>
      <c r="K652" s="67">
        <f t="shared" si="53"/>
        <v>9.835675925925926</v>
      </c>
      <c r="L652" s="68">
        <f t="shared" si="54"/>
        <v>15.428571428571429</v>
      </c>
      <c r="M652" s="61">
        <f t="shared" si="55"/>
        <v>22.986702023178157</v>
      </c>
    </row>
    <row r="653" spans="2:13" ht="12">
      <c r="B653" s="7">
        <v>633</v>
      </c>
      <c r="C653" s="6" t="s">
        <v>912</v>
      </c>
      <c r="D653" s="6" t="s">
        <v>913</v>
      </c>
      <c r="E653" s="32">
        <v>8908.203</v>
      </c>
      <c r="F653" s="32">
        <v>133.538</v>
      </c>
      <c r="G653" s="55">
        <f t="shared" si="51"/>
        <v>1.9740937641512814E-05</v>
      </c>
      <c r="H653" s="32">
        <v>23329.5</v>
      </c>
      <c r="I653" s="32">
        <v>719.532</v>
      </c>
      <c r="J653" s="54">
        <f t="shared" si="52"/>
        <v>3.3449432898986275E-05</v>
      </c>
      <c r="K653" s="67">
        <f t="shared" si="53"/>
        <v>1.618878352906866</v>
      </c>
      <c r="L653" s="68">
        <f t="shared" si="54"/>
        <v>66.70912399466818</v>
      </c>
      <c r="M653" s="61">
        <f t="shared" si="55"/>
        <v>32.42315838628441</v>
      </c>
    </row>
    <row r="654" spans="2:13" ht="12">
      <c r="B654" s="7">
        <v>634</v>
      </c>
      <c r="C654" s="6" t="s">
        <v>469</v>
      </c>
      <c r="D654" s="6" t="s">
        <v>470</v>
      </c>
      <c r="E654" s="32">
        <v>10064</v>
      </c>
      <c r="F654" s="32">
        <v>1408</v>
      </c>
      <c r="G654" s="55">
        <f t="shared" si="51"/>
        <v>2.2302230475011062E-05</v>
      </c>
      <c r="H654" s="32">
        <v>23263.5</v>
      </c>
      <c r="I654" s="32">
        <v>3385</v>
      </c>
      <c r="J654" s="54">
        <f t="shared" si="52"/>
        <v>3.335480324248558E-05</v>
      </c>
      <c r="K654" s="67">
        <f t="shared" si="53"/>
        <v>1.3115560413354532</v>
      </c>
      <c r="L654" s="68">
        <f t="shared" si="54"/>
        <v>7.1477272727272725</v>
      </c>
      <c r="M654" s="61">
        <f t="shared" si="55"/>
        <v>6.872525849335303</v>
      </c>
    </row>
    <row r="655" spans="2:13" ht="12">
      <c r="B655" s="7">
        <v>635</v>
      </c>
      <c r="C655" s="6" t="s">
        <v>1213</v>
      </c>
      <c r="D655" s="6" t="s">
        <v>1214</v>
      </c>
      <c r="E655" s="32">
        <v>0</v>
      </c>
      <c r="F655" s="32">
        <v>0</v>
      </c>
      <c r="G655" s="55">
        <f t="shared" si="51"/>
        <v>0</v>
      </c>
      <c r="H655" s="32">
        <v>23239.45</v>
      </c>
      <c r="I655" s="32">
        <v>169.1</v>
      </c>
      <c r="J655" s="54">
        <f t="shared" si="52"/>
        <v>3.332032076916979E-05</v>
      </c>
      <c r="K655" s="67" t="str">
        <f t="shared" si="53"/>
        <v>Nuevo</v>
      </c>
      <c r="L655" s="68">
        <f t="shared" si="54"/>
        <v>0</v>
      </c>
      <c r="M655" s="61">
        <f t="shared" si="55"/>
        <v>137.43021880544057</v>
      </c>
    </row>
    <row r="656" spans="2:13" ht="12">
      <c r="B656" s="7">
        <v>636</v>
      </c>
      <c r="C656" s="6" t="s">
        <v>1179</v>
      </c>
      <c r="D656" s="6" t="s">
        <v>1180</v>
      </c>
      <c r="E656" s="32">
        <v>0</v>
      </c>
      <c r="F656" s="32">
        <v>0</v>
      </c>
      <c r="G656" s="55">
        <f t="shared" si="51"/>
        <v>0</v>
      </c>
      <c r="H656" s="32">
        <v>23100</v>
      </c>
      <c r="I656" s="32">
        <v>431</v>
      </c>
      <c r="J656" s="54">
        <f t="shared" si="52"/>
        <v>3.31203797752452E-05</v>
      </c>
      <c r="K656" s="67" t="str">
        <f t="shared" si="53"/>
        <v>Nuevo</v>
      </c>
      <c r="L656" s="68">
        <f t="shared" si="54"/>
        <v>0</v>
      </c>
      <c r="M656" s="61">
        <f t="shared" si="55"/>
        <v>53.596287703016245</v>
      </c>
    </row>
    <row r="657" spans="2:13" ht="12">
      <c r="B657" s="7">
        <v>637</v>
      </c>
      <c r="C657" s="6" t="s">
        <v>2541</v>
      </c>
      <c r="D657" s="6" t="s">
        <v>2542</v>
      </c>
      <c r="E657" s="32">
        <v>0</v>
      </c>
      <c r="F657" s="32">
        <v>0</v>
      </c>
      <c r="G657" s="55">
        <f t="shared" si="51"/>
        <v>0</v>
      </c>
      <c r="H657" s="32">
        <v>22789.2</v>
      </c>
      <c r="I657" s="32">
        <v>1936</v>
      </c>
      <c r="J657" s="54">
        <f t="shared" si="52"/>
        <v>3.267476012008736E-05</v>
      </c>
      <c r="K657" s="67" t="str">
        <f t="shared" si="53"/>
        <v>Nuevo</v>
      </c>
      <c r="L657" s="68">
        <f t="shared" si="54"/>
        <v>0</v>
      </c>
      <c r="M657" s="61">
        <f t="shared" si="55"/>
        <v>11.771280991735537</v>
      </c>
    </row>
    <row r="658" spans="2:13" ht="12">
      <c r="B658" s="7">
        <v>638</v>
      </c>
      <c r="C658" s="6" t="s">
        <v>780</v>
      </c>
      <c r="D658" s="6" t="s">
        <v>781</v>
      </c>
      <c r="E658" s="32">
        <v>73047.8</v>
      </c>
      <c r="F658" s="32">
        <v>448.4</v>
      </c>
      <c r="G658" s="55">
        <f t="shared" si="51"/>
        <v>0.00016187687512842936</v>
      </c>
      <c r="H658" s="32">
        <v>22678.23</v>
      </c>
      <c r="I658" s="32">
        <v>223.61</v>
      </c>
      <c r="J658" s="54">
        <f t="shared" si="52"/>
        <v>3.25156532567255E-05</v>
      </c>
      <c r="K658" s="74">
        <f t="shared" si="53"/>
        <v>-0.6895426008723056</v>
      </c>
      <c r="L658" s="68">
        <f t="shared" si="54"/>
        <v>162.90767172167708</v>
      </c>
      <c r="M658" s="61">
        <f t="shared" si="55"/>
        <v>101.41867537229997</v>
      </c>
    </row>
    <row r="659" spans="2:13" ht="12">
      <c r="B659" s="7">
        <v>639</v>
      </c>
      <c r="C659" s="6" t="s">
        <v>442</v>
      </c>
      <c r="D659" s="6" t="s">
        <v>443</v>
      </c>
      <c r="E659" s="32">
        <v>10986.18</v>
      </c>
      <c r="F659" s="32">
        <v>905.35</v>
      </c>
      <c r="G659" s="55">
        <f t="shared" si="51"/>
        <v>2.4345818600949628E-05</v>
      </c>
      <c r="H659" s="32">
        <v>22529.78</v>
      </c>
      <c r="I659" s="32">
        <v>1880.05</v>
      </c>
      <c r="J659" s="54">
        <f t="shared" si="52"/>
        <v>3.230280821873264E-05</v>
      </c>
      <c r="K659" s="67">
        <f t="shared" si="53"/>
        <v>1.0507382911985785</v>
      </c>
      <c r="L659" s="68">
        <f t="shared" si="54"/>
        <v>12.134732423924449</v>
      </c>
      <c r="M659" s="61">
        <f t="shared" si="55"/>
        <v>11.98360681896758</v>
      </c>
    </row>
    <row r="660" spans="2:13" ht="12">
      <c r="B660" s="7">
        <v>640</v>
      </c>
      <c r="C660" s="6" t="s">
        <v>1583</v>
      </c>
      <c r="D660" s="6" t="s">
        <v>1584</v>
      </c>
      <c r="E660" s="32">
        <v>2831</v>
      </c>
      <c r="F660" s="32">
        <v>39.254</v>
      </c>
      <c r="G660" s="55">
        <f t="shared" si="51"/>
        <v>6.273610341291367E-06</v>
      </c>
      <c r="H660" s="32">
        <v>22272.5</v>
      </c>
      <c r="I660" s="32">
        <v>78.185</v>
      </c>
      <c r="J660" s="54">
        <f t="shared" si="52"/>
        <v>3.1933924612300814E-05</v>
      </c>
      <c r="K660" s="67">
        <f t="shared" si="53"/>
        <v>6.867361356411162</v>
      </c>
      <c r="L660" s="68">
        <f t="shared" si="54"/>
        <v>72.12003872216845</v>
      </c>
      <c r="M660" s="61">
        <f t="shared" si="55"/>
        <v>284.86922043870305</v>
      </c>
    </row>
    <row r="661" spans="2:13" ht="12">
      <c r="B661" s="7">
        <v>641</v>
      </c>
      <c r="C661" s="6" t="s">
        <v>2145</v>
      </c>
      <c r="D661" s="6" t="s">
        <v>1115</v>
      </c>
      <c r="E661" s="32">
        <v>0</v>
      </c>
      <c r="F661" s="32">
        <v>0</v>
      </c>
      <c r="G661" s="55">
        <f t="shared" si="51"/>
        <v>0</v>
      </c>
      <c r="H661" s="32">
        <v>22139.7</v>
      </c>
      <c r="I661" s="32">
        <v>1200.8</v>
      </c>
      <c r="J661" s="54">
        <f t="shared" si="52"/>
        <v>3.1743518273160015E-05</v>
      </c>
      <c r="K661" s="67" t="str">
        <f t="shared" si="53"/>
        <v>Nuevo</v>
      </c>
      <c r="L661" s="68">
        <f t="shared" si="54"/>
        <v>0</v>
      </c>
      <c r="M661" s="61">
        <f t="shared" si="55"/>
        <v>18.437458361092606</v>
      </c>
    </row>
    <row r="662" spans="2:13" ht="12">
      <c r="B662" s="7">
        <v>642</v>
      </c>
      <c r="C662" s="6" t="s">
        <v>1983</v>
      </c>
      <c r="D662" s="6" t="s">
        <v>1984</v>
      </c>
      <c r="E662" s="32">
        <v>14168.24</v>
      </c>
      <c r="F662" s="32">
        <v>92.449</v>
      </c>
      <c r="G662" s="55">
        <f t="shared" si="51"/>
        <v>3.139739208120735E-05</v>
      </c>
      <c r="H662" s="32">
        <v>22119.42</v>
      </c>
      <c r="I662" s="32">
        <v>77.499</v>
      </c>
      <c r="J662" s="54">
        <f t="shared" si="52"/>
        <v>3.1714441160526155E-05</v>
      </c>
      <c r="K662" s="67">
        <f t="shared" si="53"/>
        <v>0.5611974387785639</v>
      </c>
      <c r="L662" s="68">
        <f t="shared" si="54"/>
        <v>153.25465932568227</v>
      </c>
      <c r="M662" s="61">
        <f t="shared" si="55"/>
        <v>285.41555374908063</v>
      </c>
    </row>
    <row r="663" spans="2:13" ht="12">
      <c r="B663" s="7">
        <v>643</v>
      </c>
      <c r="C663" s="6" t="s">
        <v>1755</v>
      </c>
      <c r="D663" s="6" t="s">
        <v>1756</v>
      </c>
      <c r="E663" s="32">
        <v>58951.5</v>
      </c>
      <c r="F663" s="32">
        <v>1169</v>
      </c>
      <c r="G663" s="55">
        <f t="shared" si="51"/>
        <v>0.0001306389049928075</v>
      </c>
      <c r="H663" s="32">
        <v>21769</v>
      </c>
      <c r="I663" s="32">
        <v>1196.162</v>
      </c>
      <c r="J663" s="54">
        <f t="shared" si="52"/>
        <v>3.121201503581441E-05</v>
      </c>
      <c r="K663" s="74">
        <f t="shared" si="53"/>
        <v>-0.6307303461319899</v>
      </c>
      <c r="L663" s="68">
        <f t="shared" si="54"/>
        <v>50.42899914456801</v>
      </c>
      <c r="M663" s="61">
        <f t="shared" si="55"/>
        <v>18.199039929374113</v>
      </c>
    </row>
    <row r="664" spans="2:13" ht="12">
      <c r="B664" s="7">
        <v>644</v>
      </c>
      <c r="C664" s="6" t="s">
        <v>924</v>
      </c>
      <c r="D664" s="6" t="s">
        <v>925</v>
      </c>
      <c r="E664" s="32">
        <v>8388.97</v>
      </c>
      <c r="F664" s="32">
        <v>40</v>
      </c>
      <c r="G664" s="55">
        <f t="shared" si="51"/>
        <v>1.859029634220524E-05</v>
      </c>
      <c r="H664" s="32">
        <v>21651.31</v>
      </c>
      <c r="I664" s="32">
        <v>85</v>
      </c>
      <c r="J664" s="54">
        <f t="shared" si="52"/>
        <v>3.1043273152881574E-05</v>
      </c>
      <c r="K664" s="67">
        <f t="shared" si="53"/>
        <v>1.580925906279317</v>
      </c>
      <c r="L664" s="68">
        <f t="shared" si="54"/>
        <v>209.72424999999998</v>
      </c>
      <c r="M664" s="61">
        <f t="shared" si="55"/>
        <v>254.72129411764706</v>
      </c>
    </row>
    <row r="665" spans="2:13" ht="12">
      <c r="B665" s="7">
        <v>645</v>
      </c>
      <c r="C665" s="6" t="s">
        <v>2737</v>
      </c>
      <c r="D665" s="6" t="s">
        <v>2738</v>
      </c>
      <c r="E665" s="32">
        <v>0</v>
      </c>
      <c r="F665" s="32">
        <v>0</v>
      </c>
      <c r="G665" s="55">
        <f t="shared" si="51"/>
        <v>0</v>
      </c>
      <c r="H665" s="32">
        <v>21162</v>
      </c>
      <c r="I665" s="32">
        <v>257</v>
      </c>
      <c r="J665" s="54">
        <f t="shared" si="52"/>
        <v>3.0341708952542817E-05</v>
      </c>
      <c r="K665" s="67" t="str">
        <f t="shared" si="53"/>
        <v>Nuevo</v>
      </c>
      <c r="L665" s="68">
        <f t="shared" si="54"/>
        <v>0</v>
      </c>
      <c r="M665" s="61">
        <f t="shared" si="55"/>
        <v>82.34241245136187</v>
      </c>
    </row>
    <row r="666" spans="2:13" ht="12">
      <c r="B666" s="7">
        <v>646</v>
      </c>
      <c r="C666" s="6" t="s">
        <v>756</v>
      </c>
      <c r="D666" s="6" t="s">
        <v>757</v>
      </c>
      <c r="E666" s="32">
        <v>114353.85</v>
      </c>
      <c r="F666" s="32">
        <v>1780.3</v>
      </c>
      <c r="G666" s="55">
        <f t="shared" si="51"/>
        <v>0.00025341275023895506</v>
      </c>
      <c r="H666" s="32">
        <v>20821</v>
      </c>
      <c r="I666" s="32">
        <v>513.95</v>
      </c>
      <c r="J666" s="54">
        <f t="shared" si="52"/>
        <v>2.9852789060622527E-05</v>
      </c>
      <c r="K666" s="74">
        <f t="shared" si="53"/>
        <v>-0.817924800957729</v>
      </c>
      <c r="L666" s="68">
        <f t="shared" si="54"/>
        <v>64.2329101836769</v>
      </c>
      <c r="M666" s="61">
        <f t="shared" si="55"/>
        <v>40.51172293024613</v>
      </c>
    </row>
    <row r="667" spans="2:13" ht="12">
      <c r="B667" s="7">
        <v>647</v>
      </c>
      <c r="C667" s="6" t="s">
        <v>2739</v>
      </c>
      <c r="D667" s="6" t="s">
        <v>2740</v>
      </c>
      <c r="E667" s="32">
        <v>0</v>
      </c>
      <c r="F667" s="32">
        <v>0</v>
      </c>
      <c r="G667" s="55">
        <f t="shared" si="51"/>
        <v>0</v>
      </c>
      <c r="H667" s="32">
        <v>20508</v>
      </c>
      <c r="I667" s="32">
        <v>1213.8</v>
      </c>
      <c r="J667" s="54">
        <f t="shared" si="52"/>
        <v>2.9404015083581328E-05</v>
      </c>
      <c r="K667" s="67" t="str">
        <f t="shared" si="53"/>
        <v>Nuevo</v>
      </c>
      <c r="L667" s="68">
        <f t="shared" si="54"/>
        <v>0</v>
      </c>
      <c r="M667" s="61">
        <f t="shared" si="55"/>
        <v>16.89569945625309</v>
      </c>
    </row>
    <row r="668" spans="2:13" ht="12">
      <c r="B668" s="7">
        <v>648</v>
      </c>
      <c r="C668" s="6" t="s">
        <v>2543</v>
      </c>
      <c r="D668" s="6" t="s">
        <v>2544</v>
      </c>
      <c r="E668" s="32">
        <v>0</v>
      </c>
      <c r="F668" s="32">
        <v>0</v>
      </c>
      <c r="G668" s="55">
        <f t="shared" si="51"/>
        <v>0</v>
      </c>
      <c r="H668" s="32">
        <v>20492</v>
      </c>
      <c r="I668" s="32">
        <v>614.24</v>
      </c>
      <c r="J668" s="54">
        <f t="shared" si="52"/>
        <v>2.938107456079328E-05</v>
      </c>
      <c r="K668" s="67" t="str">
        <f t="shared" si="53"/>
        <v>Nuevo</v>
      </c>
      <c r="L668" s="68">
        <f t="shared" si="54"/>
        <v>0</v>
      </c>
      <c r="M668" s="61">
        <f t="shared" si="55"/>
        <v>33.36155248762699</v>
      </c>
    </row>
    <row r="669" spans="2:13" ht="12">
      <c r="B669" s="7">
        <v>649</v>
      </c>
      <c r="C669" s="6" t="s">
        <v>977</v>
      </c>
      <c r="D669" s="6" t="s">
        <v>978</v>
      </c>
      <c r="E669" s="32">
        <v>10852.4</v>
      </c>
      <c r="F669" s="32">
        <v>196.595</v>
      </c>
      <c r="G669" s="55">
        <f t="shared" si="51"/>
        <v>2.4049356717707676E-05</v>
      </c>
      <c r="H669" s="32">
        <v>20482.1</v>
      </c>
      <c r="I669" s="32">
        <v>226.819</v>
      </c>
      <c r="J669" s="54">
        <f t="shared" si="52"/>
        <v>2.936688011231817E-05</v>
      </c>
      <c r="K669" s="67">
        <f t="shared" si="53"/>
        <v>0.8873336773432603</v>
      </c>
      <c r="L669" s="68">
        <f t="shared" si="54"/>
        <v>55.201810829370025</v>
      </c>
      <c r="M669" s="61">
        <f t="shared" si="55"/>
        <v>90.30151795043625</v>
      </c>
    </row>
    <row r="670" spans="2:13" ht="12">
      <c r="B670" s="7">
        <v>650</v>
      </c>
      <c r="C670" s="6" t="s">
        <v>2152</v>
      </c>
      <c r="D670" s="6" t="s">
        <v>2153</v>
      </c>
      <c r="E670" s="32">
        <v>0</v>
      </c>
      <c r="F670" s="32">
        <v>0</v>
      </c>
      <c r="G670" s="55">
        <f t="shared" si="51"/>
        <v>0</v>
      </c>
      <c r="H670" s="32">
        <v>20299.7</v>
      </c>
      <c r="I670" s="32">
        <v>290.437</v>
      </c>
      <c r="J670" s="54">
        <f t="shared" si="52"/>
        <v>2.910535815253442E-05</v>
      </c>
      <c r="K670" s="67" t="str">
        <f t="shared" si="53"/>
        <v>Nuevo</v>
      </c>
      <c r="L670" s="68">
        <f t="shared" si="54"/>
        <v>0</v>
      </c>
      <c r="M670" s="61">
        <f t="shared" si="55"/>
        <v>69.89364302757569</v>
      </c>
    </row>
    <row r="671" spans="2:13" ht="12">
      <c r="B671" s="7">
        <v>651</v>
      </c>
      <c r="C671" s="6" t="s">
        <v>1827</v>
      </c>
      <c r="D671" s="6" t="s">
        <v>1828</v>
      </c>
      <c r="E671" s="32">
        <v>25639.6</v>
      </c>
      <c r="F671" s="32">
        <v>1351.85</v>
      </c>
      <c r="G671" s="55">
        <f t="shared" si="51"/>
        <v>5.6818389158097535E-05</v>
      </c>
      <c r="H671" s="32">
        <v>20035.8</v>
      </c>
      <c r="I671" s="32">
        <v>454.57</v>
      </c>
      <c r="J671" s="54">
        <f t="shared" si="52"/>
        <v>2.872698290479904E-05</v>
      </c>
      <c r="K671" s="74">
        <f t="shared" si="53"/>
        <v>-0.21856035195556867</v>
      </c>
      <c r="L671" s="68">
        <f t="shared" si="54"/>
        <v>18.966305433295116</v>
      </c>
      <c r="M671" s="61">
        <f t="shared" si="55"/>
        <v>44.07637987548672</v>
      </c>
    </row>
    <row r="672" spans="2:13" ht="12">
      <c r="B672" s="7">
        <v>652</v>
      </c>
      <c r="C672" s="6" t="s">
        <v>2545</v>
      </c>
      <c r="D672" s="6" t="s">
        <v>1115</v>
      </c>
      <c r="E672" s="32">
        <v>0</v>
      </c>
      <c r="F672" s="32">
        <v>0</v>
      </c>
      <c r="G672" s="55">
        <f t="shared" si="51"/>
        <v>0</v>
      </c>
      <c r="H672" s="32">
        <v>20000</v>
      </c>
      <c r="I672" s="32">
        <v>442</v>
      </c>
      <c r="J672" s="54">
        <f t="shared" si="52"/>
        <v>2.8675653485060785E-05</v>
      </c>
      <c r="K672" s="67" t="str">
        <f t="shared" si="53"/>
        <v>Nuevo</v>
      </c>
      <c r="L672" s="68">
        <f t="shared" si="54"/>
        <v>0</v>
      </c>
      <c r="M672" s="61">
        <f t="shared" si="55"/>
        <v>45.248868778280546</v>
      </c>
    </row>
    <row r="673" spans="2:13" ht="12">
      <c r="B673" s="7">
        <v>653</v>
      </c>
      <c r="C673" s="6" t="s">
        <v>1196</v>
      </c>
      <c r="D673" s="6" t="s">
        <v>1115</v>
      </c>
      <c r="E673" s="32">
        <v>0</v>
      </c>
      <c r="F673" s="32">
        <v>0</v>
      </c>
      <c r="G673" s="55">
        <f t="shared" si="51"/>
        <v>0</v>
      </c>
      <c r="H673" s="32">
        <v>19825</v>
      </c>
      <c r="I673" s="32">
        <v>235.165</v>
      </c>
      <c r="J673" s="54">
        <f t="shared" si="52"/>
        <v>2.84247415170665E-05</v>
      </c>
      <c r="K673" s="67" t="str">
        <f t="shared" si="53"/>
        <v>Nuevo</v>
      </c>
      <c r="L673" s="68">
        <f t="shared" si="54"/>
        <v>0</v>
      </c>
      <c r="M673" s="61">
        <f t="shared" si="55"/>
        <v>84.30251100291285</v>
      </c>
    </row>
    <row r="674" spans="2:13" ht="12">
      <c r="B674" s="7">
        <v>654</v>
      </c>
      <c r="C674" s="6" t="s">
        <v>804</v>
      </c>
      <c r="D674" s="6" t="s">
        <v>805</v>
      </c>
      <c r="E674" s="32">
        <v>83660.66</v>
      </c>
      <c r="F674" s="32">
        <v>903.212</v>
      </c>
      <c r="G674" s="55">
        <f t="shared" si="51"/>
        <v>0.00018539540153135326</v>
      </c>
      <c r="H674" s="32">
        <v>19641.7</v>
      </c>
      <c r="I674" s="32">
        <v>280.582</v>
      </c>
      <c r="J674" s="54">
        <f t="shared" si="52"/>
        <v>2.816192915287592E-05</v>
      </c>
      <c r="K674" s="74">
        <f t="shared" si="53"/>
        <v>-0.765221790026519</v>
      </c>
      <c r="L674" s="68">
        <f t="shared" si="54"/>
        <v>92.6257179931179</v>
      </c>
      <c r="M674" s="61">
        <f t="shared" si="55"/>
        <v>70.00342145968024</v>
      </c>
    </row>
    <row r="675" spans="2:13" ht="12">
      <c r="B675" s="7">
        <v>655</v>
      </c>
      <c r="C675" s="6" t="s">
        <v>1275</v>
      </c>
      <c r="D675" s="6" t="s">
        <v>1276</v>
      </c>
      <c r="E675" s="32">
        <v>0</v>
      </c>
      <c r="F675" s="32">
        <v>0</v>
      </c>
      <c r="G675" s="55">
        <f t="shared" si="51"/>
        <v>0</v>
      </c>
      <c r="H675" s="32">
        <v>19496.56</v>
      </c>
      <c r="I675" s="32">
        <v>1488.554</v>
      </c>
      <c r="J675" s="54">
        <f t="shared" si="52"/>
        <v>2.7953829935534835E-05</v>
      </c>
      <c r="K675" s="67" t="str">
        <f t="shared" si="53"/>
        <v>Nuevo</v>
      </c>
      <c r="L675" s="68">
        <f t="shared" si="54"/>
        <v>0</v>
      </c>
      <c r="M675" s="61">
        <f t="shared" si="55"/>
        <v>13.097650471531432</v>
      </c>
    </row>
    <row r="676" spans="2:13" ht="12">
      <c r="B676" s="7">
        <v>656</v>
      </c>
      <c r="C676" s="6" t="s">
        <v>611</v>
      </c>
      <c r="D676" s="6" t="s">
        <v>612</v>
      </c>
      <c r="E676" s="32">
        <v>7334.5</v>
      </c>
      <c r="F676" s="32">
        <v>207.8</v>
      </c>
      <c r="G676" s="55">
        <f t="shared" si="51"/>
        <v>1.6253548233204356E-05</v>
      </c>
      <c r="H676" s="32">
        <v>19270.3</v>
      </c>
      <c r="I676" s="32">
        <v>280</v>
      </c>
      <c r="J676" s="54">
        <f t="shared" si="52"/>
        <v>2.762942226765834E-05</v>
      </c>
      <c r="K676" s="67">
        <f t="shared" si="53"/>
        <v>1.6273501942872723</v>
      </c>
      <c r="L676" s="68">
        <f t="shared" si="54"/>
        <v>35.29595765158806</v>
      </c>
      <c r="M676" s="61">
        <f t="shared" si="55"/>
        <v>68.82249999999999</v>
      </c>
    </row>
    <row r="677" spans="2:13" ht="12">
      <c r="B677" s="7">
        <v>657</v>
      </c>
      <c r="C677" s="6" t="s">
        <v>434</v>
      </c>
      <c r="D677" s="6" t="s">
        <v>435</v>
      </c>
      <c r="E677" s="32">
        <v>84915.2</v>
      </c>
      <c r="F677" s="32">
        <v>5400</v>
      </c>
      <c r="G677" s="55">
        <f t="shared" si="51"/>
        <v>0.00018817551284098364</v>
      </c>
      <c r="H677" s="32">
        <v>19218.6</v>
      </c>
      <c r="I677" s="32">
        <v>1240</v>
      </c>
      <c r="J677" s="54">
        <f t="shared" si="52"/>
        <v>2.7555295703399456E-05</v>
      </c>
      <c r="K677" s="74">
        <f t="shared" si="53"/>
        <v>-0.7736730290925535</v>
      </c>
      <c r="L677" s="68">
        <f t="shared" si="54"/>
        <v>15.725037037037037</v>
      </c>
      <c r="M677" s="61">
        <f t="shared" si="55"/>
        <v>15.498870967741935</v>
      </c>
    </row>
    <row r="678" spans="2:13" ht="12">
      <c r="B678" s="7">
        <v>658</v>
      </c>
      <c r="C678" s="6" t="s">
        <v>1504</v>
      </c>
      <c r="D678" s="6" t="s">
        <v>1505</v>
      </c>
      <c r="E678" s="32">
        <v>0</v>
      </c>
      <c r="F678" s="32">
        <v>0</v>
      </c>
      <c r="G678" s="55">
        <f t="shared" si="51"/>
        <v>0</v>
      </c>
      <c r="H678" s="32">
        <v>19077</v>
      </c>
      <c r="I678" s="32">
        <v>128.3</v>
      </c>
      <c r="J678" s="54">
        <f t="shared" si="52"/>
        <v>2.735227207672523E-05</v>
      </c>
      <c r="K678" s="67" t="str">
        <f t="shared" si="53"/>
        <v>Nuevo</v>
      </c>
      <c r="L678" s="68">
        <f t="shared" si="54"/>
        <v>0</v>
      </c>
      <c r="M678" s="61">
        <f t="shared" si="55"/>
        <v>148.69056897895555</v>
      </c>
    </row>
    <row r="679" spans="2:13" ht="12">
      <c r="B679" s="7">
        <v>659</v>
      </c>
      <c r="C679" s="6" t="s">
        <v>2390</v>
      </c>
      <c r="D679" s="6" t="s">
        <v>2391</v>
      </c>
      <c r="E679" s="32">
        <v>0</v>
      </c>
      <c r="F679" s="32">
        <v>0</v>
      </c>
      <c r="G679" s="55">
        <f t="shared" si="51"/>
        <v>0</v>
      </c>
      <c r="H679" s="32">
        <v>18893.077</v>
      </c>
      <c r="I679" s="32">
        <v>1000</v>
      </c>
      <c r="J679" s="54">
        <f t="shared" si="52"/>
        <v>2.708856646592859E-05</v>
      </c>
      <c r="K679" s="67" t="str">
        <f t="shared" si="53"/>
        <v>Nuevo</v>
      </c>
      <c r="L679" s="68">
        <f t="shared" si="54"/>
        <v>0</v>
      </c>
      <c r="M679" s="61">
        <f t="shared" si="55"/>
        <v>18.893077</v>
      </c>
    </row>
    <row r="680" spans="2:13" ht="12">
      <c r="B680" s="7">
        <v>660</v>
      </c>
      <c r="C680" s="6" t="s">
        <v>2392</v>
      </c>
      <c r="D680" s="6" t="s">
        <v>1115</v>
      </c>
      <c r="E680" s="32">
        <v>0</v>
      </c>
      <c r="F680" s="32">
        <v>0</v>
      </c>
      <c r="G680" s="55">
        <f t="shared" si="51"/>
        <v>0</v>
      </c>
      <c r="H680" s="32">
        <v>18706</v>
      </c>
      <c r="I680" s="32">
        <v>376.039</v>
      </c>
      <c r="J680" s="54">
        <f t="shared" si="52"/>
        <v>2.6820338704577352E-05</v>
      </c>
      <c r="K680" s="67" t="str">
        <f t="shared" si="53"/>
        <v>Nuevo</v>
      </c>
      <c r="L680" s="68">
        <f t="shared" si="54"/>
        <v>0</v>
      </c>
      <c r="M680" s="61">
        <f t="shared" si="55"/>
        <v>49.74484029582038</v>
      </c>
    </row>
    <row r="681" spans="2:13" ht="12">
      <c r="B681" s="7">
        <v>661</v>
      </c>
      <c r="C681" s="6" t="s">
        <v>1643</v>
      </c>
      <c r="D681" s="6" t="s">
        <v>1644</v>
      </c>
      <c r="E681" s="32">
        <v>0</v>
      </c>
      <c r="F681" s="32">
        <v>0</v>
      </c>
      <c r="G681" s="55">
        <f t="shared" si="51"/>
        <v>0</v>
      </c>
      <c r="H681" s="32">
        <v>18676</v>
      </c>
      <c r="I681" s="32">
        <v>474.58</v>
      </c>
      <c r="J681" s="54">
        <f t="shared" si="52"/>
        <v>2.677732522434976E-05</v>
      </c>
      <c r="K681" s="67" t="str">
        <f t="shared" si="53"/>
        <v>Nuevo</v>
      </c>
      <c r="L681" s="68">
        <f t="shared" si="54"/>
        <v>0</v>
      </c>
      <c r="M681" s="61">
        <f t="shared" si="55"/>
        <v>39.352690800286574</v>
      </c>
    </row>
    <row r="682" spans="2:13" ht="12">
      <c r="B682" s="7">
        <v>662</v>
      </c>
      <c r="C682" s="6" t="s">
        <v>2097</v>
      </c>
      <c r="D682" s="6" t="s">
        <v>2098</v>
      </c>
      <c r="E682" s="32">
        <v>0</v>
      </c>
      <c r="F682" s="32">
        <v>0</v>
      </c>
      <c r="G682" s="55">
        <f t="shared" si="51"/>
        <v>0</v>
      </c>
      <c r="H682" s="32">
        <v>18568</v>
      </c>
      <c r="I682" s="32">
        <v>259</v>
      </c>
      <c r="J682" s="54">
        <f t="shared" si="52"/>
        <v>2.662247669553043E-05</v>
      </c>
      <c r="K682" s="67" t="str">
        <f t="shared" si="53"/>
        <v>Nuevo</v>
      </c>
      <c r="L682" s="68">
        <f t="shared" si="54"/>
        <v>0</v>
      </c>
      <c r="M682" s="61">
        <f t="shared" si="55"/>
        <v>71.6911196911197</v>
      </c>
    </row>
    <row r="683" spans="2:13" ht="12">
      <c r="B683" s="7">
        <v>663</v>
      </c>
      <c r="C683" s="6" t="s">
        <v>1921</v>
      </c>
      <c r="D683" s="6" t="s">
        <v>1922</v>
      </c>
      <c r="E683" s="32">
        <v>8927.54</v>
      </c>
      <c r="F683" s="32">
        <v>633.63</v>
      </c>
      <c r="G683" s="55">
        <f t="shared" si="51"/>
        <v>1.978378921451513E-05</v>
      </c>
      <c r="H683" s="32">
        <v>18567.01</v>
      </c>
      <c r="I683" s="32">
        <v>1110.297</v>
      </c>
      <c r="J683" s="54">
        <f t="shared" si="52"/>
        <v>2.6621057250682918E-05</v>
      </c>
      <c r="K683" s="67">
        <f t="shared" si="53"/>
        <v>1.0797453721853945</v>
      </c>
      <c r="L683" s="68">
        <f t="shared" si="54"/>
        <v>14.089515963574959</v>
      </c>
      <c r="M683" s="61">
        <f t="shared" si="55"/>
        <v>16.722561620899633</v>
      </c>
    </row>
    <row r="684" spans="2:13" ht="12">
      <c r="B684" s="7">
        <v>664</v>
      </c>
      <c r="C684" s="6" t="s">
        <v>1017</v>
      </c>
      <c r="D684" s="6" t="s">
        <v>1018</v>
      </c>
      <c r="E684" s="32">
        <v>3870.18</v>
      </c>
      <c r="F684" s="32">
        <v>227.052</v>
      </c>
      <c r="G684" s="55">
        <f t="shared" si="51"/>
        <v>8.576475192744268E-06</v>
      </c>
      <c r="H684" s="32">
        <v>18560.38</v>
      </c>
      <c r="I684" s="32">
        <v>224.29</v>
      </c>
      <c r="J684" s="54">
        <f t="shared" si="52"/>
        <v>2.6611551271552624E-05</v>
      </c>
      <c r="K684" s="67">
        <f t="shared" si="53"/>
        <v>3.795740766579333</v>
      </c>
      <c r="L684" s="68">
        <f t="shared" si="54"/>
        <v>17.04534644046298</v>
      </c>
      <c r="M684" s="61">
        <f t="shared" si="55"/>
        <v>82.75170538142584</v>
      </c>
    </row>
    <row r="685" spans="2:13" ht="12">
      <c r="B685" s="7">
        <v>665</v>
      </c>
      <c r="C685" s="6" t="s">
        <v>2595</v>
      </c>
      <c r="D685" s="6" t="s">
        <v>2596</v>
      </c>
      <c r="E685" s="32">
        <v>0</v>
      </c>
      <c r="F685" s="32">
        <v>0</v>
      </c>
      <c r="G685" s="55">
        <f t="shared" si="51"/>
        <v>0</v>
      </c>
      <c r="H685" s="32">
        <v>18494.889</v>
      </c>
      <c r="I685" s="32">
        <v>4583.989</v>
      </c>
      <c r="J685" s="54">
        <f t="shared" si="52"/>
        <v>2.6517651410433116E-05</v>
      </c>
      <c r="K685" s="67" t="str">
        <f t="shared" si="53"/>
        <v>Nuevo</v>
      </c>
      <c r="L685" s="68">
        <f t="shared" si="54"/>
        <v>0</v>
      </c>
      <c r="M685" s="61">
        <f t="shared" si="55"/>
        <v>4.034671331017592</v>
      </c>
    </row>
    <row r="686" spans="2:13" ht="12">
      <c r="B686" s="7">
        <v>666</v>
      </c>
      <c r="C686" s="6" t="s">
        <v>194</v>
      </c>
      <c r="D686" s="6" t="s">
        <v>195</v>
      </c>
      <c r="E686" s="32">
        <v>25774.82</v>
      </c>
      <c r="F686" s="32">
        <v>667.6</v>
      </c>
      <c r="G686" s="55">
        <f t="shared" si="51"/>
        <v>5.7118042139499665E-05</v>
      </c>
      <c r="H686" s="32">
        <v>18327.9</v>
      </c>
      <c r="I686" s="32">
        <v>526.4</v>
      </c>
      <c r="J686" s="54">
        <f t="shared" si="52"/>
        <v>2.627822547544228E-05</v>
      </c>
      <c r="K686" s="74">
        <f t="shared" si="53"/>
        <v>-0.2889222892730191</v>
      </c>
      <c r="L686" s="68">
        <f t="shared" si="54"/>
        <v>38.608178550029955</v>
      </c>
      <c r="M686" s="61">
        <f t="shared" si="55"/>
        <v>34.81743920972645</v>
      </c>
    </row>
    <row r="687" spans="2:13" ht="12">
      <c r="B687" s="7">
        <v>667</v>
      </c>
      <c r="C687" s="6" t="s">
        <v>419</v>
      </c>
      <c r="D687" s="6" t="s">
        <v>1488</v>
      </c>
      <c r="E687" s="32">
        <v>23690.94</v>
      </c>
      <c r="F687" s="32">
        <v>5922.736</v>
      </c>
      <c r="G687" s="55">
        <f t="shared" si="51"/>
        <v>5.250007989364652E-05</v>
      </c>
      <c r="H687" s="32">
        <v>18278.8</v>
      </c>
      <c r="I687" s="32">
        <v>4569.7</v>
      </c>
      <c r="J687" s="54">
        <f t="shared" si="52"/>
        <v>2.620782674613645E-05</v>
      </c>
      <c r="K687" s="74">
        <f t="shared" si="53"/>
        <v>-0.22844766818032547</v>
      </c>
      <c r="L687" s="68">
        <f t="shared" si="54"/>
        <v>3.999999324636452</v>
      </c>
      <c r="M687" s="61">
        <f t="shared" si="55"/>
        <v>4</v>
      </c>
    </row>
    <row r="688" spans="2:13" ht="12">
      <c r="B688" s="7">
        <v>668</v>
      </c>
      <c r="C688" s="6" t="s">
        <v>1619</v>
      </c>
      <c r="D688" s="6" t="s">
        <v>1620</v>
      </c>
      <c r="E688" s="32">
        <v>2706</v>
      </c>
      <c r="F688" s="32">
        <v>447.326</v>
      </c>
      <c r="G688" s="55">
        <f t="shared" si="51"/>
        <v>5.996605292664938E-06</v>
      </c>
      <c r="H688" s="32">
        <v>18232.684</v>
      </c>
      <c r="I688" s="32">
        <v>3792.964</v>
      </c>
      <c r="J688" s="54">
        <f t="shared" si="52"/>
        <v>2.61417064243306E-05</v>
      </c>
      <c r="K688" s="67">
        <f t="shared" si="53"/>
        <v>5.737872875092387</v>
      </c>
      <c r="L688" s="68">
        <f t="shared" si="54"/>
        <v>6.049279496385187</v>
      </c>
      <c r="M688" s="61">
        <f t="shared" si="55"/>
        <v>4.80697523098031</v>
      </c>
    </row>
    <row r="689" spans="2:13" ht="12">
      <c r="B689" s="7">
        <v>669</v>
      </c>
      <c r="C689" s="6" t="s">
        <v>1061</v>
      </c>
      <c r="D689" s="6" t="s">
        <v>1062</v>
      </c>
      <c r="E689" s="32">
        <v>1963</v>
      </c>
      <c r="F689" s="32">
        <v>70.275</v>
      </c>
      <c r="G689" s="55">
        <f t="shared" si="51"/>
        <v>4.3500872836294435E-06</v>
      </c>
      <c r="H689" s="32">
        <v>18182.9</v>
      </c>
      <c r="I689" s="32">
        <v>866.607</v>
      </c>
      <c r="J689" s="54">
        <f t="shared" si="52"/>
        <v>2.6070326987675587E-05</v>
      </c>
      <c r="K689" s="67">
        <f t="shared" si="53"/>
        <v>8.262812022414671</v>
      </c>
      <c r="L689" s="68">
        <f t="shared" si="54"/>
        <v>27.933119886161506</v>
      </c>
      <c r="M689" s="61">
        <f t="shared" si="55"/>
        <v>20.981713741061405</v>
      </c>
    </row>
    <row r="690" spans="2:13" ht="12">
      <c r="B690" s="7">
        <v>670</v>
      </c>
      <c r="C690" s="6" t="s">
        <v>1563</v>
      </c>
      <c r="D690" s="6" t="s">
        <v>1115</v>
      </c>
      <c r="E690" s="32">
        <v>0</v>
      </c>
      <c r="F690" s="32">
        <v>0</v>
      </c>
      <c r="G690" s="55">
        <f t="shared" si="51"/>
        <v>0</v>
      </c>
      <c r="H690" s="32">
        <v>18055</v>
      </c>
      <c r="I690" s="32">
        <v>149.899</v>
      </c>
      <c r="J690" s="54">
        <f t="shared" si="52"/>
        <v>2.5886946183638624E-05</v>
      </c>
      <c r="K690" s="67" t="str">
        <f t="shared" si="53"/>
        <v>Nuevo</v>
      </c>
      <c r="L690" s="68">
        <f t="shared" si="54"/>
        <v>0</v>
      </c>
      <c r="M690" s="61">
        <f t="shared" si="55"/>
        <v>120.44776816389702</v>
      </c>
    </row>
    <row r="691" spans="2:13" ht="12">
      <c r="B691" s="7">
        <v>671</v>
      </c>
      <c r="C691" s="6" t="s">
        <v>1867</v>
      </c>
      <c r="D691" s="6" t="s">
        <v>1868</v>
      </c>
      <c r="E691" s="32">
        <v>15650</v>
      </c>
      <c r="F691" s="32">
        <v>4470</v>
      </c>
      <c r="G691" s="55">
        <f t="shared" si="51"/>
        <v>3.4681032088028925E-05</v>
      </c>
      <c r="H691" s="32">
        <v>18050</v>
      </c>
      <c r="I691" s="32">
        <v>4319</v>
      </c>
      <c r="J691" s="54">
        <f t="shared" si="52"/>
        <v>2.5879777270267356E-05</v>
      </c>
      <c r="K691" s="67">
        <f t="shared" si="53"/>
        <v>0.15335463258785942</v>
      </c>
      <c r="L691" s="68">
        <f t="shared" si="54"/>
        <v>3.501118568232662</v>
      </c>
      <c r="M691" s="61">
        <f t="shared" si="55"/>
        <v>4.1792081500347305</v>
      </c>
    </row>
    <row r="692" spans="2:13" ht="12">
      <c r="B692" s="7">
        <v>672</v>
      </c>
      <c r="C692" s="6" t="s">
        <v>2393</v>
      </c>
      <c r="D692" s="6" t="s">
        <v>2394</v>
      </c>
      <c r="E692" s="32">
        <v>0</v>
      </c>
      <c r="F692" s="32">
        <v>0</v>
      </c>
      <c r="G692" s="55">
        <f t="shared" si="51"/>
        <v>0</v>
      </c>
      <c r="H692" s="32">
        <v>18017.1</v>
      </c>
      <c r="I692" s="32">
        <v>560</v>
      </c>
      <c r="J692" s="54">
        <f t="shared" si="52"/>
        <v>2.583260582028443E-05</v>
      </c>
      <c r="K692" s="67" t="str">
        <f t="shared" si="53"/>
        <v>Nuevo</v>
      </c>
      <c r="L692" s="68">
        <f t="shared" si="54"/>
        <v>0</v>
      </c>
      <c r="M692" s="61">
        <f t="shared" si="55"/>
        <v>32.17339285714286</v>
      </c>
    </row>
    <row r="693" spans="2:13" ht="12">
      <c r="B693" s="7">
        <v>673</v>
      </c>
      <c r="C693" s="6" t="s">
        <v>613</v>
      </c>
      <c r="D693" s="6" t="s">
        <v>614</v>
      </c>
      <c r="E693" s="32">
        <v>3414.64</v>
      </c>
      <c r="F693" s="32">
        <v>154.838</v>
      </c>
      <c r="G693" s="55">
        <f t="shared" si="51"/>
        <v>7.5669801539339996E-06</v>
      </c>
      <c r="H693" s="32">
        <v>17976.53</v>
      </c>
      <c r="I693" s="32">
        <v>857.959</v>
      </c>
      <c r="J693" s="54">
        <f t="shared" si="52"/>
        <v>2.5774437257189984E-05</v>
      </c>
      <c r="K693" s="67">
        <f t="shared" si="53"/>
        <v>4.26454618934939</v>
      </c>
      <c r="L693" s="68">
        <f t="shared" si="54"/>
        <v>22.052984409511875</v>
      </c>
      <c r="M693" s="61">
        <f t="shared" si="55"/>
        <v>20.952667901379904</v>
      </c>
    </row>
    <row r="694" spans="2:13" ht="12">
      <c r="B694" s="7">
        <v>674</v>
      </c>
      <c r="C694" s="6" t="s">
        <v>2395</v>
      </c>
      <c r="D694" s="6" t="s">
        <v>2396</v>
      </c>
      <c r="E694" s="32">
        <v>0</v>
      </c>
      <c r="F694" s="32">
        <v>0</v>
      </c>
      <c r="G694" s="55">
        <f t="shared" si="51"/>
        <v>0</v>
      </c>
      <c r="H694" s="32">
        <v>17926.6</v>
      </c>
      <c r="I694" s="32">
        <v>315.534</v>
      </c>
      <c r="J694" s="54">
        <f t="shared" si="52"/>
        <v>2.570284848826453E-05</v>
      </c>
      <c r="K694" s="67" t="str">
        <f t="shared" si="53"/>
        <v>Nuevo</v>
      </c>
      <c r="L694" s="68">
        <f t="shared" si="54"/>
        <v>0</v>
      </c>
      <c r="M694" s="61">
        <f t="shared" si="55"/>
        <v>56.813528811475145</v>
      </c>
    </row>
    <row r="695" spans="2:13" ht="12">
      <c r="B695" s="7">
        <v>675</v>
      </c>
      <c r="C695" s="6" t="s">
        <v>2188</v>
      </c>
      <c r="D695" s="6" t="s">
        <v>2189</v>
      </c>
      <c r="E695" s="32">
        <v>0</v>
      </c>
      <c r="F695" s="32">
        <v>0</v>
      </c>
      <c r="G695" s="55">
        <f t="shared" si="51"/>
        <v>0</v>
      </c>
      <c r="H695" s="32">
        <v>17920</v>
      </c>
      <c r="I695" s="32">
        <v>3145.8</v>
      </c>
      <c r="J695" s="54">
        <f t="shared" si="52"/>
        <v>2.5693385522614462E-05</v>
      </c>
      <c r="K695" s="67" t="str">
        <f t="shared" si="53"/>
        <v>Nuevo</v>
      </c>
      <c r="L695" s="68">
        <f t="shared" si="54"/>
        <v>0</v>
      </c>
      <c r="M695" s="61">
        <f t="shared" si="55"/>
        <v>5.696484201157098</v>
      </c>
    </row>
    <row r="696" spans="2:13" ht="12">
      <c r="B696" s="7">
        <v>676</v>
      </c>
      <c r="C696" s="6" t="s">
        <v>2546</v>
      </c>
      <c r="D696" s="6" t="s">
        <v>2547</v>
      </c>
      <c r="E696" s="32">
        <v>0</v>
      </c>
      <c r="F696" s="32">
        <v>0</v>
      </c>
      <c r="G696" s="55">
        <f t="shared" si="51"/>
        <v>0</v>
      </c>
      <c r="H696" s="32">
        <v>17884.8</v>
      </c>
      <c r="I696" s="32">
        <v>264.96</v>
      </c>
      <c r="J696" s="54">
        <f t="shared" si="52"/>
        <v>2.5642916372480755E-05</v>
      </c>
      <c r="K696" s="67" t="str">
        <f t="shared" si="53"/>
        <v>Nuevo</v>
      </c>
      <c r="L696" s="68">
        <f t="shared" si="54"/>
        <v>0</v>
      </c>
      <c r="M696" s="61">
        <f t="shared" si="55"/>
        <v>67.5</v>
      </c>
    </row>
    <row r="697" spans="2:13" ht="12">
      <c r="B697" s="7">
        <v>677</v>
      </c>
      <c r="C697" s="6" t="s">
        <v>2550</v>
      </c>
      <c r="D697" s="6" t="s">
        <v>2551</v>
      </c>
      <c r="E697" s="32">
        <v>0</v>
      </c>
      <c r="F697" s="32">
        <v>0</v>
      </c>
      <c r="G697" s="55">
        <f aca="true" t="shared" si="56" ref="G697:G760">(E697/$E$112)</f>
        <v>0</v>
      </c>
      <c r="H697" s="32">
        <v>17757.9</v>
      </c>
      <c r="I697" s="32">
        <v>274.982</v>
      </c>
      <c r="J697" s="54">
        <f aca="true" t="shared" si="57" ref="J697:J760">(H697/$H$112)</f>
        <v>2.5460969351118048E-05</v>
      </c>
      <c r="K697" s="67" t="str">
        <f aca="true" t="shared" si="58" ref="K697:K760">IF(E697=0,"Nuevo",((H697/E697)-1))</f>
        <v>Nuevo</v>
      </c>
      <c r="L697" s="68">
        <f aca="true" t="shared" si="59" ref="L697:L760">IF(E697=0,0,E697/F697)</f>
        <v>0</v>
      </c>
      <c r="M697" s="61">
        <f aca="true" t="shared" si="60" ref="M697:M760">IF(H697=0,0,H697/I697)</f>
        <v>64.57840876857394</v>
      </c>
    </row>
    <row r="698" spans="2:13" ht="12">
      <c r="B698" s="7">
        <v>678</v>
      </c>
      <c r="C698" s="6" t="s">
        <v>2146</v>
      </c>
      <c r="D698" s="6" t="s">
        <v>2147</v>
      </c>
      <c r="E698" s="32">
        <v>32359.01</v>
      </c>
      <c r="F698" s="32">
        <v>336.547</v>
      </c>
      <c r="G698" s="55">
        <f t="shared" si="56"/>
        <v>7.170887310842485E-05</v>
      </c>
      <c r="H698" s="32">
        <v>17741.3</v>
      </c>
      <c r="I698" s="32">
        <v>150</v>
      </c>
      <c r="J698" s="54">
        <f t="shared" si="57"/>
        <v>2.5437168558725443E-05</v>
      </c>
      <c r="K698" s="74">
        <f t="shared" si="58"/>
        <v>-0.45173538992694773</v>
      </c>
      <c r="L698" s="68">
        <f t="shared" si="59"/>
        <v>96.15004739308327</v>
      </c>
      <c r="M698" s="61">
        <f t="shared" si="60"/>
        <v>118.27533333333332</v>
      </c>
    </row>
    <row r="699" spans="2:13" ht="12">
      <c r="B699" s="7">
        <v>679</v>
      </c>
      <c r="C699" s="6" t="s">
        <v>2548</v>
      </c>
      <c r="D699" s="6" t="s">
        <v>1115</v>
      </c>
      <c r="E699" s="32">
        <v>0</v>
      </c>
      <c r="F699" s="32">
        <v>0</v>
      </c>
      <c r="G699" s="55">
        <f t="shared" si="56"/>
        <v>0</v>
      </c>
      <c r="H699" s="32">
        <v>17700.1</v>
      </c>
      <c r="I699" s="32">
        <v>330</v>
      </c>
      <c r="J699" s="54">
        <f t="shared" si="57"/>
        <v>2.5378096712546215E-05</v>
      </c>
      <c r="K699" s="67" t="str">
        <f t="shared" si="58"/>
        <v>Nuevo</v>
      </c>
      <c r="L699" s="68">
        <f t="shared" si="59"/>
        <v>0</v>
      </c>
      <c r="M699" s="61">
        <f t="shared" si="60"/>
        <v>53.63666666666666</v>
      </c>
    </row>
    <row r="700" spans="2:13" ht="12">
      <c r="B700" s="7">
        <v>680</v>
      </c>
      <c r="C700" s="6" t="s">
        <v>2741</v>
      </c>
      <c r="D700" s="6" t="s">
        <v>2742</v>
      </c>
      <c r="E700" s="32">
        <v>0</v>
      </c>
      <c r="F700" s="32">
        <v>0</v>
      </c>
      <c r="G700" s="55">
        <f t="shared" si="56"/>
        <v>0</v>
      </c>
      <c r="H700" s="32">
        <v>17669.2</v>
      </c>
      <c r="I700" s="32">
        <v>110</v>
      </c>
      <c r="J700" s="54">
        <f t="shared" si="57"/>
        <v>2.53337928279118E-05</v>
      </c>
      <c r="K700" s="67" t="str">
        <f t="shared" si="58"/>
        <v>Nuevo</v>
      </c>
      <c r="L700" s="68">
        <f t="shared" si="59"/>
        <v>0</v>
      </c>
      <c r="M700" s="61">
        <f t="shared" si="60"/>
        <v>160.6290909090909</v>
      </c>
    </row>
    <row r="701" spans="2:13" ht="12">
      <c r="B701" s="7">
        <v>681</v>
      </c>
      <c r="C701" s="6" t="s">
        <v>1579</v>
      </c>
      <c r="D701" s="6" t="s">
        <v>1580</v>
      </c>
      <c r="E701" s="32">
        <v>7999</v>
      </c>
      <c r="F701" s="32">
        <v>196.343</v>
      </c>
      <c r="G701" s="55">
        <f t="shared" si="56"/>
        <v>1.7726107071702452E-05</v>
      </c>
      <c r="H701" s="32">
        <v>17540.6</v>
      </c>
      <c r="I701" s="32">
        <v>684</v>
      </c>
      <c r="J701" s="54">
        <f t="shared" si="57"/>
        <v>2.5149408376002857E-05</v>
      </c>
      <c r="K701" s="67">
        <f t="shared" si="58"/>
        <v>1.192849106138267</v>
      </c>
      <c r="L701" s="68">
        <f t="shared" si="59"/>
        <v>40.73992961297322</v>
      </c>
      <c r="M701" s="61">
        <f t="shared" si="60"/>
        <v>25.644152046783624</v>
      </c>
    </row>
    <row r="702" spans="2:13" ht="12">
      <c r="B702" s="7">
        <v>682</v>
      </c>
      <c r="C702" s="6" t="s">
        <v>979</v>
      </c>
      <c r="D702" s="6" t="s">
        <v>980</v>
      </c>
      <c r="E702" s="32">
        <v>16808.72</v>
      </c>
      <c r="F702" s="32">
        <v>80</v>
      </c>
      <c r="G702" s="55">
        <f t="shared" si="56"/>
        <v>3.724880240758426E-05</v>
      </c>
      <c r="H702" s="32">
        <v>17527.81</v>
      </c>
      <c r="I702" s="32">
        <v>78.223</v>
      </c>
      <c r="J702" s="54">
        <f t="shared" si="57"/>
        <v>2.5131070295599166E-05</v>
      </c>
      <c r="K702" s="67">
        <f t="shared" si="58"/>
        <v>0.04278077093318222</v>
      </c>
      <c r="L702" s="68">
        <f t="shared" si="59"/>
        <v>210.109</v>
      </c>
      <c r="M702" s="61">
        <f t="shared" si="60"/>
        <v>224.0748884599159</v>
      </c>
    </row>
    <row r="703" spans="2:13" ht="12">
      <c r="B703" s="7">
        <v>683</v>
      </c>
      <c r="C703" s="6" t="s">
        <v>2549</v>
      </c>
      <c r="D703" s="6" t="s">
        <v>1115</v>
      </c>
      <c r="E703" s="32">
        <v>0</v>
      </c>
      <c r="F703" s="32">
        <v>0</v>
      </c>
      <c r="G703" s="55">
        <f t="shared" si="56"/>
        <v>0</v>
      </c>
      <c r="H703" s="32">
        <v>17512.8</v>
      </c>
      <c r="I703" s="32">
        <v>205</v>
      </c>
      <c r="J703" s="54">
        <f t="shared" si="57"/>
        <v>2.5109549217658622E-05</v>
      </c>
      <c r="K703" s="67" t="str">
        <f t="shared" si="58"/>
        <v>Nuevo</v>
      </c>
      <c r="L703" s="68">
        <f t="shared" si="59"/>
        <v>0</v>
      </c>
      <c r="M703" s="61">
        <f t="shared" si="60"/>
        <v>85.42829268292682</v>
      </c>
    </row>
    <row r="704" spans="2:13" ht="12">
      <c r="B704" s="7">
        <v>684</v>
      </c>
      <c r="C704" s="6" t="s">
        <v>1581</v>
      </c>
      <c r="D704" s="6" t="s">
        <v>1582</v>
      </c>
      <c r="E704" s="32">
        <v>0</v>
      </c>
      <c r="F704" s="32">
        <v>0</v>
      </c>
      <c r="G704" s="55">
        <f t="shared" si="56"/>
        <v>0</v>
      </c>
      <c r="H704" s="32">
        <v>17322.21</v>
      </c>
      <c r="I704" s="32">
        <v>797</v>
      </c>
      <c r="J704" s="54">
        <f t="shared" si="57"/>
        <v>2.4836284577772738E-05</v>
      </c>
      <c r="K704" s="67" t="str">
        <f t="shared" si="58"/>
        <v>Nuevo</v>
      </c>
      <c r="L704" s="68">
        <f t="shared" si="59"/>
        <v>0</v>
      </c>
      <c r="M704" s="61">
        <f t="shared" si="60"/>
        <v>21.73426599749059</v>
      </c>
    </row>
    <row r="705" spans="2:13" ht="12">
      <c r="B705" s="7">
        <v>685</v>
      </c>
      <c r="C705" s="6" t="s">
        <v>2398</v>
      </c>
      <c r="D705" s="6" t="s">
        <v>1115</v>
      </c>
      <c r="E705" s="32">
        <v>0</v>
      </c>
      <c r="F705" s="32">
        <v>0</v>
      </c>
      <c r="G705" s="55">
        <f t="shared" si="56"/>
        <v>0</v>
      </c>
      <c r="H705" s="32">
        <v>17314.5</v>
      </c>
      <c r="I705" s="32">
        <v>180.855</v>
      </c>
      <c r="J705" s="54">
        <f t="shared" si="57"/>
        <v>2.4825230113354248E-05</v>
      </c>
      <c r="K705" s="67" t="str">
        <f t="shared" si="58"/>
        <v>Nuevo</v>
      </c>
      <c r="L705" s="68">
        <f t="shared" si="59"/>
        <v>0</v>
      </c>
      <c r="M705" s="61">
        <f t="shared" si="60"/>
        <v>95.73691631417434</v>
      </c>
    </row>
    <row r="706" spans="2:13" ht="12">
      <c r="B706" s="7">
        <v>686</v>
      </c>
      <c r="C706" s="6" t="s">
        <v>1187</v>
      </c>
      <c r="D706" s="6" t="s">
        <v>1188</v>
      </c>
      <c r="E706" s="32">
        <v>162126.9</v>
      </c>
      <c r="F706" s="32">
        <v>1282.9</v>
      </c>
      <c r="G706" s="55">
        <f t="shared" si="56"/>
        <v>0.0003592797585452177</v>
      </c>
      <c r="H706" s="32">
        <v>17280.91</v>
      </c>
      <c r="I706" s="32">
        <v>200</v>
      </c>
      <c r="J706" s="54">
        <f t="shared" si="57"/>
        <v>2.4777069353326088E-05</v>
      </c>
      <c r="K706" s="74">
        <f t="shared" si="58"/>
        <v>-0.8934112106010785</v>
      </c>
      <c r="L706" s="68">
        <f t="shared" si="59"/>
        <v>126.3753215371424</v>
      </c>
      <c r="M706" s="61">
        <f t="shared" si="60"/>
        <v>86.40455</v>
      </c>
    </row>
    <row r="707" spans="2:13" ht="12">
      <c r="B707" s="7">
        <v>687</v>
      </c>
      <c r="C707" s="6" t="s">
        <v>1270</v>
      </c>
      <c r="D707" s="6" t="s">
        <v>1271</v>
      </c>
      <c r="E707" s="32">
        <v>6316.75</v>
      </c>
      <c r="F707" s="32">
        <v>922.78</v>
      </c>
      <c r="G707" s="55">
        <f t="shared" si="56"/>
        <v>1.399817312728797E-05</v>
      </c>
      <c r="H707" s="32">
        <v>17182.5</v>
      </c>
      <c r="I707" s="32">
        <v>3017.416</v>
      </c>
      <c r="J707" s="54">
        <f t="shared" si="57"/>
        <v>2.4635970800352847E-05</v>
      </c>
      <c r="K707" s="67">
        <f t="shared" si="58"/>
        <v>1.7201488107017058</v>
      </c>
      <c r="L707" s="68">
        <f t="shared" si="59"/>
        <v>6.845347753527385</v>
      </c>
      <c r="M707" s="61">
        <f t="shared" si="60"/>
        <v>5.694441866815845</v>
      </c>
    </row>
    <row r="708" spans="2:13" ht="12">
      <c r="B708" s="7">
        <v>688</v>
      </c>
      <c r="C708" s="6" t="s">
        <v>1585</v>
      </c>
      <c r="D708" s="6" t="s">
        <v>1586</v>
      </c>
      <c r="E708" s="32">
        <v>29382</v>
      </c>
      <c r="F708" s="32">
        <v>572.87</v>
      </c>
      <c r="G708" s="55">
        <f t="shared" si="56"/>
        <v>6.511169870993393E-05</v>
      </c>
      <c r="H708" s="32">
        <v>17132.4</v>
      </c>
      <c r="I708" s="32">
        <v>327.758</v>
      </c>
      <c r="J708" s="54">
        <f t="shared" si="57"/>
        <v>2.456413828837277E-05</v>
      </c>
      <c r="K708" s="74">
        <f t="shared" si="58"/>
        <v>-0.4169083112109454</v>
      </c>
      <c r="L708" s="68">
        <f t="shared" si="59"/>
        <v>51.289123186761394</v>
      </c>
      <c r="M708" s="61">
        <f t="shared" si="60"/>
        <v>52.271492991780526</v>
      </c>
    </row>
    <row r="709" spans="2:13" ht="12">
      <c r="B709" s="7">
        <v>689</v>
      </c>
      <c r="C709" s="6" t="s">
        <v>1595</v>
      </c>
      <c r="D709" s="6" t="s">
        <v>1596</v>
      </c>
      <c r="E709" s="32">
        <v>119403</v>
      </c>
      <c r="F709" s="32">
        <v>1464</v>
      </c>
      <c r="G709" s="55">
        <f t="shared" si="56"/>
        <v>0.00026460187056913213</v>
      </c>
      <c r="H709" s="32">
        <v>17001</v>
      </c>
      <c r="I709" s="32">
        <v>581</v>
      </c>
      <c r="J709" s="54">
        <f t="shared" si="57"/>
        <v>2.437573924497592E-05</v>
      </c>
      <c r="K709" s="74">
        <f t="shared" si="58"/>
        <v>-0.8576166427979197</v>
      </c>
      <c r="L709" s="68">
        <f t="shared" si="59"/>
        <v>81.55942622950819</v>
      </c>
      <c r="M709" s="61">
        <f t="shared" si="60"/>
        <v>29.261617900172116</v>
      </c>
    </row>
    <row r="710" spans="2:13" ht="12">
      <c r="B710" s="7">
        <v>690</v>
      </c>
      <c r="C710" s="6" t="s">
        <v>1263</v>
      </c>
      <c r="D710" s="6" t="s">
        <v>1264</v>
      </c>
      <c r="E710" s="32">
        <v>0</v>
      </c>
      <c r="F710" s="32">
        <v>0</v>
      </c>
      <c r="G710" s="55">
        <f t="shared" si="56"/>
        <v>0</v>
      </c>
      <c r="H710" s="32">
        <v>16980</v>
      </c>
      <c r="I710" s="32">
        <v>2230</v>
      </c>
      <c r="J710" s="54">
        <f t="shared" si="57"/>
        <v>2.4345629808816605E-05</v>
      </c>
      <c r="K710" s="67" t="str">
        <f t="shared" si="58"/>
        <v>Nuevo</v>
      </c>
      <c r="L710" s="68">
        <f t="shared" si="59"/>
        <v>0</v>
      </c>
      <c r="M710" s="61">
        <f t="shared" si="60"/>
        <v>7.614349775784754</v>
      </c>
    </row>
    <row r="711" spans="2:13" ht="12">
      <c r="B711" s="7">
        <v>691</v>
      </c>
      <c r="C711" s="6" t="s">
        <v>753</v>
      </c>
      <c r="D711" s="6" t="s">
        <v>754</v>
      </c>
      <c r="E711" s="32">
        <v>16867.24</v>
      </c>
      <c r="F711" s="32">
        <v>482.53</v>
      </c>
      <c r="G711" s="55">
        <f t="shared" si="56"/>
        <v>3.737848509114921E-05</v>
      </c>
      <c r="H711" s="32">
        <v>16914.34</v>
      </c>
      <c r="I711" s="32">
        <v>431.46</v>
      </c>
      <c r="J711" s="54">
        <f t="shared" si="57"/>
        <v>2.4251487638425152E-05</v>
      </c>
      <c r="K711" s="67">
        <f t="shared" si="58"/>
        <v>0.0027923951992145923</v>
      </c>
      <c r="L711" s="68">
        <f t="shared" si="59"/>
        <v>34.95583694278076</v>
      </c>
      <c r="M711" s="61">
        <f t="shared" si="60"/>
        <v>39.202568024845874</v>
      </c>
    </row>
    <row r="712" spans="2:13" ht="12">
      <c r="B712" s="7">
        <v>692</v>
      </c>
      <c r="C712" s="6" t="s">
        <v>2552</v>
      </c>
      <c r="D712" s="6" t="s">
        <v>2553</v>
      </c>
      <c r="E712" s="32">
        <v>0</v>
      </c>
      <c r="F712" s="32">
        <v>0</v>
      </c>
      <c r="G712" s="55">
        <f t="shared" si="56"/>
        <v>0</v>
      </c>
      <c r="H712" s="32">
        <v>16903.5</v>
      </c>
      <c r="I712" s="32">
        <v>810</v>
      </c>
      <c r="J712" s="54">
        <f t="shared" si="57"/>
        <v>2.4235945434236247E-05</v>
      </c>
      <c r="K712" s="67" t="str">
        <f t="shared" si="58"/>
        <v>Nuevo</v>
      </c>
      <c r="L712" s="68">
        <f t="shared" si="59"/>
        <v>0</v>
      </c>
      <c r="M712" s="61">
        <f t="shared" si="60"/>
        <v>20.868518518518517</v>
      </c>
    </row>
    <row r="713" spans="2:13" ht="12">
      <c r="B713" s="7">
        <v>693</v>
      </c>
      <c r="C713" s="6" t="s">
        <v>581</v>
      </c>
      <c r="D713" s="6" t="s">
        <v>582</v>
      </c>
      <c r="E713" s="32">
        <v>33329.5</v>
      </c>
      <c r="F713" s="32">
        <v>340.256</v>
      </c>
      <c r="G713" s="55">
        <f t="shared" si="56"/>
        <v>7.385951814555656E-05</v>
      </c>
      <c r="H713" s="32">
        <v>16826.5</v>
      </c>
      <c r="I713" s="32">
        <v>194.679</v>
      </c>
      <c r="J713" s="54">
        <f t="shared" si="57"/>
        <v>2.4125544168318764E-05</v>
      </c>
      <c r="K713" s="74">
        <f t="shared" si="58"/>
        <v>-0.4951469418983183</v>
      </c>
      <c r="L713" s="68">
        <f t="shared" si="59"/>
        <v>97.9541874353428</v>
      </c>
      <c r="M713" s="61">
        <f t="shared" si="60"/>
        <v>86.43202399847955</v>
      </c>
    </row>
    <row r="714" spans="2:13" ht="12">
      <c r="B714" s="7">
        <v>694</v>
      </c>
      <c r="C714" s="6" t="s">
        <v>2554</v>
      </c>
      <c r="D714" s="6" t="s">
        <v>2555</v>
      </c>
      <c r="E714" s="32">
        <v>0</v>
      </c>
      <c r="F714" s="32">
        <v>0</v>
      </c>
      <c r="G714" s="55">
        <f t="shared" si="56"/>
        <v>0</v>
      </c>
      <c r="H714" s="32">
        <v>16793</v>
      </c>
      <c r="I714" s="32">
        <v>1510</v>
      </c>
      <c r="J714" s="54">
        <f t="shared" si="57"/>
        <v>2.4077512448731286E-05</v>
      </c>
      <c r="K714" s="67" t="str">
        <f t="shared" si="58"/>
        <v>Nuevo</v>
      </c>
      <c r="L714" s="68">
        <f t="shared" si="59"/>
        <v>0</v>
      </c>
      <c r="M714" s="61">
        <f t="shared" si="60"/>
        <v>11.121192052980133</v>
      </c>
    </row>
    <row r="715" spans="2:13" ht="12">
      <c r="B715" s="7">
        <v>695</v>
      </c>
      <c r="C715" s="6" t="s">
        <v>2401</v>
      </c>
      <c r="D715" s="6" t="s">
        <v>2402</v>
      </c>
      <c r="E715" s="32">
        <v>4052.7</v>
      </c>
      <c r="F715" s="32">
        <v>20</v>
      </c>
      <c r="G715" s="55">
        <f t="shared" si="56"/>
        <v>8.980946884546635E-06</v>
      </c>
      <c r="H715" s="32">
        <v>16732.1</v>
      </c>
      <c r="I715" s="32">
        <v>85.5</v>
      </c>
      <c r="J715" s="54">
        <f t="shared" si="57"/>
        <v>2.3990195083869275E-05</v>
      </c>
      <c r="K715" s="67">
        <f t="shared" si="58"/>
        <v>3.1286302958521475</v>
      </c>
      <c r="L715" s="68">
        <f t="shared" si="59"/>
        <v>202.635</v>
      </c>
      <c r="M715" s="61">
        <f t="shared" si="60"/>
        <v>195.6970760233918</v>
      </c>
    </row>
    <row r="716" spans="2:13" ht="12">
      <c r="B716" s="7">
        <v>696</v>
      </c>
      <c r="C716" s="6" t="s">
        <v>1495</v>
      </c>
      <c r="D716" s="6" t="s">
        <v>1496</v>
      </c>
      <c r="E716" s="32">
        <v>0</v>
      </c>
      <c r="F716" s="32">
        <v>0</v>
      </c>
      <c r="G716" s="55">
        <f t="shared" si="56"/>
        <v>0</v>
      </c>
      <c r="H716" s="32">
        <v>16720</v>
      </c>
      <c r="I716" s="32">
        <v>82.609</v>
      </c>
      <c r="J716" s="54">
        <f t="shared" si="57"/>
        <v>2.3972846313510815E-05</v>
      </c>
      <c r="K716" s="67" t="str">
        <f t="shared" si="58"/>
        <v>Nuevo</v>
      </c>
      <c r="L716" s="68">
        <f t="shared" si="59"/>
        <v>0</v>
      </c>
      <c r="M716" s="61">
        <f t="shared" si="60"/>
        <v>202.39925431853675</v>
      </c>
    </row>
    <row r="717" spans="2:13" ht="12">
      <c r="B717" s="7">
        <v>697</v>
      </c>
      <c r="C717" s="6" t="s">
        <v>963</v>
      </c>
      <c r="D717" s="6" t="s">
        <v>964</v>
      </c>
      <c r="E717" s="32">
        <v>11637.796</v>
      </c>
      <c r="F717" s="32">
        <v>125.482</v>
      </c>
      <c r="G717" s="55">
        <f t="shared" si="56"/>
        <v>2.57898259750757E-05</v>
      </c>
      <c r="H717" s="32">
        <v>16600.54</v>
      </c>
      <c r="I717" s="32">
        <v>255.074</v>
      </c>
      <c r="J717" s="54">
        <f t="shared" si="57"/>
        <v>2.380156663524455E-05</v>
      </c>
      <c r="K717" s="67">
        <f t="shared" si="58"/>
        <v>0.42643332122336575</v>
      </c>
      <c r="L717" s="68">
        <f t="shared" si="59"/>
        <v>92.74474426610988</v>
      </c>
      <c r="M717" s="61">
        <f t="shared" si="60"/>
        <v>65.08127053325701</v>
      </c>
    </row>
    <row r="718" spans="2:13" ht="12">
      <c r="B718" s="7">
        <v>698</v>
      </c>
      <c r="C718" s="6" t="s">
        <v>2556</v>
      </c>
      <c r="D718" s="6" t="s">
        <v>2557</v>
      </c>
      <c r="E718" s="32">
        <v>0</v>
      </c>
      <c r="F718" s="32">
        <v>0</v>
      </c>
      <c r="G718" s="55">
        <f t="shared" si="56"/>
        <v>0</v>
      </c>
      <c r="H718" s="32">
        <v>16588.52</v>
      </c>
      <c r="I718" s="32">
        <v>1070.133</v>
      </c>
      <c r="J718" s="54">
        <f t="shared" si="57"/>
        <v>2.3784332567500026E-05</v>
      </c>
      <c r="K718" s="67" t="str">
        <f t="shared" si="58"/>
        <v>Nuevo</v>
      </c>
      <c r="L718" s="68">
        <f t="shared" si="59"/>
        <v>0</v>
      </c>
      <c r="M718" s="61">
        <f t="shared" si="60"/>
        <v>15.501362914703126</v>
      </c>
    </row>
    <row r="719" spans="2:13" ht="12">
      <c r="B719" s="7">
        <v>699</v>
      </c>
      <c r="C719" s="6" t="s">
        <v>2399</v>
      </c>
      <c r="D719" s="6" t="s">
        <v>1115</v>
      </c>
      <c r="E719" s="32">
        <v>0</v>
      </c>
      <c r="F719" s="32">
        <v>0</v>
      </c>
      <c r="G719" s="55">
        <f t="shared" si="56"/>
        <v>0</v>
      </c>
      <c r="H719" s="32">
        <v>16501.88</v>
      </c>
      <c r="I719" s="32">
        <v>730</v>
      </c>
      <c r="J719" s="54">
        <f t="shared" si="57"/>
        <v>2.3660109636602745E-05</v>
      </c>
      <c r="K719" s="67" t="str">
        <f t="shared" si="58"/>
        <v>Nuevo</v>
      </c>
      <c r="L719" s="68">
        <f t="shared" si="59"/>
        <v>0</v>
      </c>
      <c r="M719" s="61">
        <f t="shared" si="60"/>
        <v>22.60531506849315</v>
      </c>
    </row>
    <row r="720" spans="2:13" ht="12">
      <c r="B720" s="7">
        <v>700</v>
      </c>
      <c r="C720" s="6" t="s">
        <v>2558</v>
      </c>
      <c r="D720" s="6" t="s">
        <v>1115</v>
      </c>
      <c r="E720" s="32">
        <v>0</v>
      </c>
      <c r="F720" s="32">
        <v>0</v>
      </c>
      <c r="G720" s="55">
        <f t="shared" si="56"/>
        <v>0</v>
      </c>
      <c r="H720" s="32">
        <v>16500</v>
      </c>
      <c r="I720" s="32">
        <v>2840</v>
      </c>
      <c r="J720" s="54">
        <f t="shared" si="57"/>
        <v>2.3657414125175145E-05</v>
      </c>
      <c r="K720" s="67" t="str">
        <f t="shared" si="58"/>
        <v>Nuevo</v>
      </c>
      <c r="L720" s="68">
        <f t="shared" si="59"/>
        <v>0</v>
      </c>
      <c r="M720" s="61">
        <f t="shared" si="60"/>
        <v>5.809859154929577</v>
      </c>
    </row>
    <row r="721" spans="2:13" ht="12">
      <c r="B721" s="7">
        <v>701</v>
      </c>
      <c r="C721" s="6" t="s">
        <v>2150</v>
      </c>
      <c r="D721" s="6" t="s">
        <v>2151</v>
      </c>
      <c r="E721" s="32">
        <v>0</v>
      </c>
      <c r="F721" s="32">
        <v>0</v>
      </c>
      <c r="G721" s="55">
        <f t="shared" si="56"/>
        <v>0</v>
      </c>
      <c r="H721" s="32">
        <v>16417.71</v>
      </c>
      <c r="I721" s="32">
        <v>740</v>
      </c>
      <c r="J721" s="54">
        <f t="shared" si="57"/>
        <v>2.3539428148910862E-05</v>
      </c>
      <c r="K721" s="67" t="str">
        <f t="shared" si="58"/>
        <v>Nuevo</v>
      </c>
      <c r="L721" s="68">
        <f t="shared" si="59"/>
        <v>0</v>
      </c>
      <c r="M721" s="61">
        <f t="shared" si="60"/>
        <v>22.186094594594593</v>
      </c>
    </row>
    <row r="722" spans="2:13" ht="12">
      <c r="B722" s="7">
        <v>702</v>
      </c>
      <c r="C722" s="6" t="s">
        <v>588</v>
      </c>
      <c r="D722" s="6" t="s">
        <v>589</v>
      </c>
      <c r="E722" s="32">
        <v>36367.04</v>
      </c>
      <c r="F722" s="32">
        <v>410.4</v>
      </c>
      <c r="G722" s="55">
        <f t="shared" si="56"/>
        <v>8.059082946879435E-05</v>
      </c>
      <c r="H722" s="32">
        <v>16336.04</v>
      </c>
      <c r="I722" s="32">
        <v>294.378</v>
      </c>
      <c r="J722" s="54">
        <f t="shared" si="57"/>
        <v>2.342233111790462E-05</v>
      </c>
      <c r="K722" s="74">
        <f t="shared" si="58"/>
        <v>-0.550800945031545</v>
      </c>
      <c r="L722" s="68">
        <f t="shared" si="59"/>
        <v>88.61364522417155</v>
      </c>
      <c r="M722" s="61">
        <f t="shared" si="60"/>
        <v>55.49341323060827</v>
      </c>
    </row>
    <row r="723" spans="2:13" ht="12">
      <c r="B723" s="7">
        <v>703</v>
      </c>
      <c r="C723" s="6" t="s">
        <v>2580</v>
      </c>
      <c r="D723" s="6" t="s">
        <v>2581</v>
      </c>
      <c r="E723" s="32">
        <v>0</v>
      </c>
      <c r="F723" s="32">
        <v>0</v>
      </c>
      <c r="G723" s="55">
        <f t="shared" si="56"/>
        <v>0</v>
      </c>
      <c r="H723" s="32">
        <v>16230.6</v>
      </c>
      <c r="I723" s="32">
        <v>139.185</v>
      </c>
      <c r="J723" s="54">
        <f t="shared" si="57"/>
        <v>2.327115307273138E-05</v>
      </c>
      <c r="K723" s="67" t="str">
        <f t="shared" si="58"/>
        <v>Nuevo</v>
      </c>
      <c r="L723" s="68">
        <f t="shared" si="59"/>
        <v>0</v>
      </c>
      <c r="M723" s="61">
        <f t="shared" si="60"/>
        <v>116.61170384739735</v>
      </c>
    </row>
    <row r="724" spans="2:13" ht="12">
      <c r="B724" s="7">
        <v>704</v>
      </c>
      <c r="C724" s="6" t="s">
        <v>689</v>
      </c>
      <c r="D724" s="6" t="s">
        <v>690</v>
      </c>
      <c r="E724" s="32">
        <v>115110.55</v>
      </c>
      <c r="F724" s="32">
        <v>1471.406</v>
      </c>
      <c r="G724" s="55">
        <f t="shared" si="56"/>
        <v>0.00025508962800132</v>
      </c>
      <c r="H724" s="32">
        <v>16169.55</v>
      </c>
      <c r="I724" s="32">
        <v>207.4</v>
      </c>
      <c r="J724" s="54">
        <f t="shared" si="57"/>
        <v>2.318362064046823E-05</v>
      </c>
      <c r="K724" s="74">
        <f t="shared" si="58"/>
        <v>-0.859530251571207</v>
      </c>
      <c r="L724" s="68">
        <f t="shared" si="59"/>
        <v>78.2316709324279</v>
      </c>
      <c r="M724" s="61">
        <f t="shared" si="60"/>
        <v>77.96311475409836</v>
      </c>
    </row>
    <row r="725" spans="2:13" ht="12">
      <c r="B725" s="7">
        <v>705</v>
      </c>
      <c r="C725" s="6" t="s">
        <v>916</v>
      </c>
      <c r="D725" s="6" t="s">
        <v>917</v>
      </c>
      <c r="E725" s="32">
        <v>17573.1</v>
      </c>
      <c r="F725" s="32">
        <v>1846.828</v>
      </c>
      <c r="G725" s="55">
        <f t="shared" si="56"/>
        <v>3.894269936013681E-05</v>
      </c>
      <c r="H725" s="32">
        <v>16056.7</v>
      </c>
      <c r="I725" s="32">
        <v>1855.136</v>
      </c>
      <c r="J725" s="54">
        <f t="shared" si="57"/>
        <v>2.3021818265678775E-05</v>
      </c>
      <c r="K725" s="74">
        <f t="shared" si="58"/>
        <v>-0.08629097882559122</v>
      </c>
      <c r="L725" s="68">
        <f t="shared" si="59"/>
        <v>9.515287834059261</v>
      </c>
      <c r="M725" s="61">
        <f t="shared" si="60"/>
        <v>8.655268400807273</v>
      </c>
    </row>
    <row r="726" spans="2:13" ht="12">
      <c r="B726" s="7">
        <v>706</v>
      </c>
      <c r="C726" s="6" t="s">
        <v>1499</v>
      </c>
      <c r="D726" s="6" t="s">
        <v>1115</v>
      </c>
      <c r="E726" s="32">
        <v>0</v>
      </c>
      <c r="F726" s="32">
        <v>0</v>
      </c>
      <c r="G726" s="55">
        <f t="shared" si="56"/>
        <v>0</v>
      </c>
      <c r="H726" s="32">
        <v>16029</v>
      </c>
      <c r="I726" s="32">
        <v>573.637</v>
      </c>
      <c r="J726" s="54">
        <f t="shared" si="57"/>
        <v>2.2982102485601966E-05</v>
      </c>
      <c r="K726" s="67" t="str">
        <f t="shared" si="58"/>
        <v>Nuevo</v>
      </c>
      <c r="L726" s="68">
        <f t="shared" si="59"/>
        <v>0</v>
      </c>
      <c r="M726" s="61">
        <f t="shared" si="60"/>
        <v>27.94275822514936</v>
      </c>
    </row>
    <row r="727" spans="2:13" ht="12">
      <c r="B727" s="7">
        <v>707</v>
      </c>
      <c r="C727" s="6" t="s">
        <v>2412</v>
      </c>
      <c r="D727" s="6" t="s">
        <v>2413</v>
      </c>
      <c r="E727" s="32">
        <v>0</v>
      </c>
      <c r="F727" s="32">
        <v>0</v>
      </c>
      <c r="G727" s="55">
        <f t="shared" si="56"/>
        <v>0</v>
      </c>
      <c r="H727" s="32">
        <v>15922.04</v>
      </c>
      <c r="I727" s="32">
        <v>307.919</v>
      </c>
      <c r="J727" s="54">
        <f t="shared" si="57"/>
        <v>2.282874509076386E-05</v>
      </c>
      <c r="K727" s="67" t="str">
        <f t="shared" si="58"/>
        <v>Nuevo</v>
      </c>
      <c r="L727" s="68">
        <f t="shared" si="59"/>
        <v>0</v>
      </c>
      <c r="M727" s="61">
        <f t="shared" si="60"/>
        <v>51.708533737768704</v>
      </c>
    </row>
    <row r="728" spans="2:13" ht="12">
      <c r="B728" s="7">
        <v>708</v>
      </c>
      <c r="C728" s="6" t="s">
        <v>886</v>
      </c>
      <c r="D728" s="6" t="s">
        <v>887</v>
      </c>
      <c r="E728" s="32">
        <v>44604.55</v>
      </c>
      <c r="F728" s="32">
        <v>5819.25</v>
      </c>
      <c r="G728" s="55">
        <f t="shared" si="56"/>
        <v>9.884548433367993E-05</v>
      </c>
      <c r="H728" s="32">
        <v>15884.42</v>
      </c>
      <c r="I728" s="32">
        <v>1960</v>
      </c>
      <c r="J728" s="54">
        <f t="shared" si="57"/>
        <v>2.2774806186558462E-05</v>
      </c>
      <c r="K728" s="74">
        <f t="shared" si="58"/>
        <v>-0.6438834154811561</v>
      </c>
      <c r="L728" s="68">
        <f t="shared" si="59"/>
        <v>7.664999785195687</v>
      </c>
      <c r="M728" s="61">
        <f t="shared" si="60"/>
        <v>8.104295918367347</v>
      </c>
    </row>
    <row r="729" spans="2:13" ht="12">
      <c r="B729" s="7">
        <v>709</v>
      </c>
      <c r="C729" s="6" t="s">
        <v>959</v>
      </c>
      <c r="D729" s="6" t="s">
        <v>960</v>
      </c>
      <c r="E729" s="32">
        <v>29806</v>
      </c>
      <c r="F729" s="32">
        <v>433.45</v>
      </c>
      <c r="G729" s="55">
        <f t="shared" si="56"/>
        <v>6.605129983487478E-05</v>
      </c>
      <c r="H729" s="32">
        <v>15883.9</v>
      </c>
      <c r="I729" s="32">
        <v>239.299</v>
      </c>
      <c r="J729" s="54">
        <f t="shared" si="57"/>
        <v>2.277406061956785E-05</v>
      </c>
      <c r="K729" s="74">
        <f t="shared" si="58"/>
        <v>-0.4670905186875126</v>
      </c>
      <c r="L729" s="68">
        <f t="shared" si="59"/>
        <v>68.76456338678048</v>
      </c>
      <c r="M729" s="61">
        <f t="shared" si="60"/>
        <v>66.37679221392483</v>
      </c>
    </row>
    <row r="730" spans="2:13" ht="12">
      <c r="B730" s="7">
        <v>710</v>
      </c>
      <c r="C730" s="6" t="s">
        <v>1313</v>
      </c>
      <c r="D730" s="6" t="s">
        <v>1314</v>
      </c>
      <c r="E730" s="32">
        <v>1311.7</v>
      </c>
      <c r="F730" s="32">
        <v>1147.443</v>
      </c>
      <c r="G730" s="55">
        <f t="shared" si="56"/>
        <v>2.9067801782662967E-06</v>
      </c>
      <c r="H730" s="32">
        <v>15783.4</v>
      </c>
      <c r="I730" s="32">
        <v>5263.743</v>
      </c>
      <c r="J730" s="54">
        <f t="shared" si="57"/>
        <v>2.2629965460805418E-05</v>
      </c>
      <c r="K730" s="67">
        <f t="shared" si="58"/>
        <v>11.032781886102004</v>
      </c>
      <c r="L730" s="68">
        <f t="shared" si="59"/>
        <v>1.143150465861921</v>
      </c>
      <c r="M730" s="61">
        <f t="shared" si="60"/>
        <v>2.9985126553481045</v>
      </c>
    </row>
    <row r="731" spans="2:13" ht="12">
      <c r="B731" s="7">
        <v>711</v>
      </c>
      <c r="C731" s="6" t="s">
        <v>2162</v>
      </c>
      <c r="D731" s="6" t="s">
        <v>2163</v>
      </c>
      <c r="E731" s="32">
        <v>0</v>
      </c>
      <c r="F731" s="32">
        <v>0</v>
      </c>
      <c r="G731" s="55">
        <f t="shared" si="56"/>
        <v>0</v>
      </c>
      <c r="H731" s="32">
        <v>15659</v>
      </c>
      <c r="I731" s="32">
        <v>309.7</v>
      </c>
      <c r="J731" s="54">
        <f t="shared" si="57"/>
        <v>2.245160289612834E-05</v>
      </c>
      <c r="K731" s="67" t="str">
        <f t="shared" si="58"/>
        <v>Nuevo</v>
      </c>
      <c r="L731" s="68">
        <f t="shared" si="59"/>
        <v>0</v>
      </c>
      <c r="M731" s="61">
        <f t="shared" si="60"/>
        <v>50.5618340329351</v>
      </c>
    </row>
    <row r="732" spans="2:13" ht="12">
      <c r="B732" s="7">
        <v>712</v>
      </c>
      <c r="C732" s="6" t="s">
        <v>937</v>
      </c>
      <c r="D732" s="6" t="s">
        <v>938</v>
      </c>
      <c r="E732" s="32">
        <v>13304</v>
      </c>
      <c r="F732" s="32">
        <v>526</v>
      </c>
      <c r="G732" s="55">
        <f t="shared" si="56"/>
        <v>2.9482201335408106E-05</v>
      </c>
      <c r="H732" s="32">
        <v>15468.5</v>
      </c>
      <c r="I732" s="32">
        <v>891</v>
      </c>
      <c r="J732" s="54">
        <f t="shared" si="57"/>
        <v>2.2178467296683137E-05</v>
      </c>
      <c r="K732" s="67">
        <f t="shared" si="58"/>
        <v>0.16269542994588093</v>
      </c>
      <c r="L732" s="68">
        <f t="shared" si="59"/>
        <v>25.29277566539924</v>
      </c>
      <c r="M732" s="61">
        <f t="shared" si="60"/>
        <v>17.360830527497193</v>
      </c>
    </row>
    <row r="733" spans="2:13" ht="12">
      <c r="B733" s="7">
        <v>713</v>
      </c>
      <c r="C733" s="6" t="s">
        <v>1759</v>
      </c>
      <c r="D733" s="6" t="s">
        <v>1760</v>
      </c>
      <c r="E733" s="32">
        <v>58319.22</v>
      </c>
      <c r="F733" s="32">
        <v>2114</v>
      </c>
      <c r="G733" s="55">
        <f t="shared" si="56"/>
        <v>0.00012923774697564335</v>
      </c>
      <c r="H733" s="32">
        <v>15320.74</v>
      </c>
      <c r="I733" s="32">
        <v>800</v>
      </c>
      <c r="J733" s="54">
        <f t="shared" si="57"/>
        <v>2.1966611568735506E-05</v>
      </c>
      <c r="K733" s="74">
        <f t="shared" si="58"/>
        <v>-0.737295183303206</v>
      </c>
      <c r="L733" s="68">
        <f t="shared" si="59"/>
        <v>27.587142857142858</v>
      </c>
      <c r="M733" s="61">
        <f t="shared" si="60"/>
        <v>19.150925</v>
      </c>
    </row>
    <row r="734" spans="2:13" ht="12">
      <c r="B734" s="7">
        <v>714</v>
      </c>
      <c r="C734" s="6" t="s">
        <v>820</v>
      </c>
      <c r="D734" s="6" t="s">
        <v>821</v>
      </c>
      <c r="E734" s="32">
        <v>165903.16</v>
      </c>
      <c r="F734" s="32">
        <v>2855.7</v>
      </c>
      <c r="G734" s="55">
        <f t="shared" si="56"/>
        <v>0.00036764810322462605</v>
      </c>
      <c r="H734" s="32">
        <v>15308.28</v>
      </c>
      <c r="I734" s="32">
        <v>209.65</v>
      </c>
      <c r="J734" s="54">
        <f t="shared" si="57"/>
        <v>2.1948746636614315E-05</v>
      </c>
      <c r="K734" s="74">
        <f t="shared" si="58"/>
        <v>-0.9077276165203846</v>
      </c>
      <c r="L734" s="68">
        <f t="shared" si="59"/>
        <v>58.09544419932066</v>
      </c>
      <c r="M734" s="61">
        <f t="shared" si="60"/>
        <v>73.01826854280945</v>
      </c>
    </row>
    <row r="735" spans="2:13" ht="12">
      <c r="B735" s="7">
        <v>715</v>
      </c>
      <c r="C735" s="6" t="s">
        <v>2213</v>
      </c>
      <c r="D735" s="6" t="s">
        <v>2214</v>
      </c>
      <c r="E735" s="32">
        <v>0</v>
      </c>
      <c r="F735" s="32">
        <v>0</v>
      </c>
      <c r="G735" s="55">
        <f t="shared" si="56"/>
        <v>0</v>
      </c>
      <c r="H735" s="32">
        <v>15274.26</v>
      </c>
      <c r="I735" s="32">
        <v>2730.823</v>
      </c>
      <c r="J735" s="54">
        <f t="shared" si="57"/>
        <v>2.1899969350036225E-05</v>
      </c>
      <c r="K735" s="67" t="str">
        <f t="shared" si="58"/>
        <v>Nuevo</v>
      </c>
      <c r="L735" s="68">
        <f t="shared" si="59"/>
        <v>0</v>
      </c>
      <c r="M735" s="61">
        <f t="shared" si="60"/>
        <v>5.593280853427704</v>
      </c>
    </row>
    <row r="736" spans="2:13" ht="12">
      <c r="B736" s="7">
        <v>716</v>
      </c>
      <c r="C736" s="6" t="s">
        <v>695</v>
      </c>
      <c r="D736" s="6" t="s">
        <v>696</v>
      </c>
      <c r="E736" s="32">
        <v>5325</v>
      </c>
      <c r="F736" s="32">
        <v>1420.88</v>
      </c>
      <c r="G736" s="55">
        <f t="shared" si="56"/>
        <v>1.1800415071485882E-05</v>
      </c>
      <c r="H736" s="32">
        <v>15107.5</v>
      </c>
      <c r="I736" s="32">
        <v>3165.06</v>
      </c>
      <c r="J736" s="54">
        <f t="shared" si="57"/>
        <v>2.166087175127779E-05</v>
      </c>
      <c r="K736" s="67">
        <f t="shared" si="58"/>
        <v>1.8370892018779341</v>
      </c>
      <c r="L736" s="68">
        <f t="shared" si="59"/>
        <v>3.747677495636507</v>
      </c>
      <c r="M736" s="61">
        <f t="shared" si="60"/>
        <v>4.773211250339646</v>
      </c>
    </row>
    <row r="737" spans="2:13" ht="12">
      <c r="B737" s="7">
        <v>717</v>
      </c>
      <c r="C737" s="6" t="s">
        <v>2559</v>
      </c>
      <c r="D737" s="6" t="s">
        <v>1115</v>
      </c>
      <c r="E737" s="32">
        <v>0</v>
      </c>
      <c r="F737" s="32">
        <v>0</v>
      </c>
      <c r="G737" s="55">
        <f t="shared" si="56"/>
        <v>0</v>
      </c>
      <c r="H737" s="32">
        <v>15000</v>
      </c>
      <c r="I737" s="32">
        <v>69.35</v>
      </c>
      <c r="J737" s="54">
        <f t="shared" si="57"/>
        <v>2.1506740113795588E-05</v>
      </c>
      <c r="K737" s="67" t="str">
        <f t="shared" si="58"/>
        <v>Nuevo</v>
      </c>
      <c r="L737" s="68">
        <f t="shared" si="59"/>
        <v>0</v>
      </c>
      <c r="M737" s="61">
        <f t="shared" si="60"/>
        <v>216.29416005767845</v>
      </c>
    </row>
    <row r="738" spans="2:13" ht="12">
      <c r="B738" s="7">
        <v>718</v>
      </c>
      <c r="C738" s="6" t="s">
        <v>2154</v>
      </c>
      <c r="D738" s="6" t="s">
        <v>2155</v>
      </c>
      <c r="E738" s="32">
        <v>2411</v>
      </c>
      <c r="F738" s="32">
        <v>83.732</v>
      </c>
      <c r="G738" s="55">
        <f t="shared" si="56"/>
        <v>5.342873377906565E-06</v>
      </c>
      <c r="H738" s="32">
        <v>14884.22</v>
      </c>
      <c r="I738" s="32">
        <v>117</v>
      </c>
      <c r="J738" s="54">
        <f t="shared" si="57"/>
        <v>2.134073675577057E-05</v>
      </c>
      <c r="K738" s="67">
        <f t="shared" si="58"/>
        <v>5.17346329323932</v>
      </c>
      <c r="L738" s="68">
        <f t="shared" si="59"/>
        <v>28.794248316055988</v>
      </c>
      <c r="M738" s="61">
        <f t="shared" si="60"/>
        <v>127.21555555555555</v>
      </c>
    </row>
    <row r="739" spans="2:13" ht="12">
      <c r="B739" s="7">
        <v>719</v>
      </c>
      <c r="C739" s="6" t="s">
        <v>1931</v>
      </c>
      <c r="D739" s="6" t="s">
        <v>1932</v>
      </c>
      <c r="E739" s="32">
        <v>7538.4</v>
      </c>
      <c r="F739" s="32">
        <v>79</v>
      </c>
      <c r="G739" s="55">
        <f t="shared" si="56"/>
        <v>1.6705398868523788E-05</v>
      </c>
      <c r="H739" s="32">
        <v>14825.9</v>
      </c>
      <c r="I739" s="32">
        <v>200</v>
      </c>
      <c r="J739" s="54">
        <f t="shared" si="57"/>
        <v>2.1257118550208133E-05</v>
      </c>
      <c r="K739" s="67">
        <f t="shared" si="58"/>
        <v>0.9667170752414307</v>
      </c>
      <c r="L739" s="68">
        <f t="shared" si="59"/>
        <v>95.42278481012657</v>
      </c>
      <c r="M739" s="61">
        <f t="shared" si="60"/>
        <v>74.1295</v>
      </c>
    </row>
    <row r="740" spans="2:13" ht="12">
      <c r="B740" s="7">
        <v>720</v>
      </c>
      <c r="C740" s="6" t="s">
        <v>1007</v>
      </c>
      <c r="D740" s="6" t="s">
        <v>1008</v>
      </c>
      <c r="E740" s="32">
        <v>10772.3</v>
      </c>
      <c r="F740" s="32">
        <v>92.108</v>
      </c>
      <c r="G740" s="55">
        <f t="shared" si="56"/>
        <v>2.387185188254786E-05</v>
      </c>
      <c r="H740" s="32">
        <v>14809.09</v>
      </c>
      <c r="I740" s="32">
        <v>182.729</v>
      </c>
      <c r="J740" s="54">
        <f t="shared" si="57"/>
        <v>2.123301666345394E-05</v>
      </c>
      <c r="K740" s="67">
        <f t="shared" si="58"/>
        <v>0.37473798538845005</v>
      </c>
      <c r="L740" s="68">
        <f t="shared" si="59"/>
        <v>116.95292482737655</v>
      </c>
      <c r="M740" s="61">
        <f t="shared" si="60"/>
        <v>81.04400505666861</v>
      </c>
    </row>
    <row r="741" spans="2:13" ht="12">
      <c r="B741" s="7">
        <v>721</v>
      </c>
      <c r="C741" s="6" t="s">
        <v>2560</v>
      </c>
      <c r="D741" s="6" t="s">
        <v>1115</v>
      </c>
      <c r="E741" s="32">
        <v>0</v>
      </c>
      <c r="F741" s="32">
        <v>0</v>
      </c>
      <c r="G741" s="55">
        <f t="shared" si="56"/>
        <v>0</v>
      </c>
      <c r="H741" s="32">
        <v>14503.25</v>
      </c>
      <c r="I741" s="32">
        <v>667.85</v>
      </c>
      <c r="J741" s="54">
        <f t="shared" si="57"/>
        <v>2.079450857036039E-05</v>
      </c>
      <c r="K741" s="67" t="str">
        <f t="shared" si="58"/>
        <v>Nuevo</v>
      </c>
      <c r="L741" s="68">
        <f t="shared" si="59"/>
        <v>0</v>
      </c>
      <c r="M741" s="61">
        <f t="shared" si="60"/>
        <v>21.716328516882534</v>
      </c>
    </row>
    <row r="742" spans="2:13" ht="12">
      <c r="B742" s="7">
        <v>722</v>
      </c>
      <c r="C742" s="6" t="s">
        <v>1315</v>
      </c>
      <c r="D742" s="6" t="s">
        <v>1115</v>
      </c>
      <c r="E742" s="32">
        <v>0</v>
      </c>
      <c r="F742" s="32">
        <v>0</v>
      </c>
      <c r="G742" s="55">
        <f t="shared" si="56"/>
        <v>0</v>
      </c>
      <c r="H742" s="32">
        <v>14461.5</v>
      </c>
      <c r="I742" s="32">
        <v>4485.724</v>
      </c>
      <c r="J742" s="54">
        <f t="shared" si="57"/>
        <v>2.0734648143710325E-05</v>
      </c>
      <c r="K742" s="67" t="str">
        <f t="shared" si="58"/>
        <v>Nuevo</v>
      </c>
      <c r="L742" s="68">
        <f t="shared" si="59"/>
        <v>0</v>
      </c>
      <c r="M742" s="61">
        <f t="shared" si="60"/>
        <v>3.2238942922034437</v>
      </c>
    </row>
    <row r="743" spans="2:13" ht="12">
      <c r="B743" s="7">
        <v>723</v>
      </c>
      <c r="C743" s="6" t="s">
        <v>1208</v>
      </c>
      <c r="D743" s="6" t="s">
        <v>1115</v>
      </c>
      <c r="E743" s="32">
        <v>0</v>
      </c>
      <c r="F743" s="32">
        <v>0</v>
      </c>
      <c r="G743" s="55">
        <f t="shared" si="56"/>
        <v>0</v>
      </c>
      <c r="H743" s="32">
        <v>14332</v>
      </c>
      <c r="I743" s="32">
        <v>1381.8</v>
      </c>
      <c r="J743" s="54">
        <f t="shared" si="57"/>
        <v>2.0548973287394558E-05</v>
      </c>
      <c r="K743" s="67" t="str">
        <f t="shared" si="58"/>
        <v>Nuevo</v>
      </c>
      <c r="L743" s="68">
        <f t="shared" si="59"/>
        <v>0</v>
      </c>
      <c r="M743" s="61">
        <f t="shared" si="60"/>
        <v>10.371978578665509</v>
      </c>
    </row>
    <row r="744" spans="2:13" ht="12">
      <c r="B744" s="7">
        <v>724</v>
      </c>
      <c r="C744" s="6" t="s">
        <v>1056</v>
      </c>
      <c r="D744" s="6" t="s">
        <v>1403</v>
      </c>
      <c r="E744" s="32">
        <v>43240</v>
      </c>
      <c r="F744" s="32">
        <v>484.777</v>
      </c>
      <c r="G744" s="55">
        <f t="shared" si="56"/>
        <v>9.582158642085437E-05</v>
      </c>
      <c r="H744" s="32">
        <v>13891</v>
      </c>
      <c r="I744" s="32">
        <v>97.293</v>
      </c>
      <c r="J744" s="54">
        <f t="shared" si="57"/>
        <v>1.9916675128048966E-05</v>
      </c>
      <c r="K744" s="74">
        <f t="shared" si="58"/>
        <v>-0.6787465309898242</v>
      </c>
      <c r="L744" s="68">
        <f t="shared" si="59"/>
        <v>89.19565078376243</v>
      </c>
      <c r="M744" s="61">
        <f t="shared" si="60"/>
        <v>142.77491700327874</v>
      </c>
    </row>
    <row r="745" spans="2:13" ht="12">
      <c r="B745" s="7">
        <v>725</v>
      </c>
      <c r="C745" s="6" t="s">
        <v>2190</v>
      </c>
      <c r="D745" s="6" t="s">
        <v>2191</v>
      </c>
      <c r="E745" s="32">
        <v>0</v>
      </c>
      <c r="F745" s="32">
        <v>0</v>
      </c>
      <c r="G745" s="55">
        <f t="shared" si="56"/>
        <v>0</v>
      </c>
      <c r="H745" s="32">
        <v>13825</v>
      </c>
      <c r="I745" s="32">
        <v>84</v>
      </c>
      <c r="J745" s="54">
        <f t="shared" si="57"/>
        <v>1.9822045471548267E-05</v>
      </c>
      <c r="K745" s="67" t="str">
        <f t="shared" si="58"/>
        <v>Nuevo</v>
      </c>
      <c r="L745" s="68">
        <f t="shared" si="59"/>
        <v>0</v>
      </c>
      <c r="M745" s="61">
        <f t="shared" si="60"/>
        <v>164.58333333333334</v>
      </c>
    </row>
    <row r="746" spans="2:13" ht="12">
      <c r="B746" s="7">
        <v>726</v>
      </c>
      <c r="C746" s="6" t="s">
        <v>1209</v>
      </c>
      <c r="D746" s="6" t="s">
        <v>1210</v>
      </c>
      <c r="E746" s="32">
        <v>0</v>
      </c>
      <c r="F746" s="32">
        <v>0</v>
      </c>
      <c r="G746" s="55">
        <f t="shared" si="56"/>
        <v>0</v>
      </c>
      <c r="H746" s="32">
        <v>13744.05</v>
      </c>
      <c r="I746" s="32">
        <v>320.606</v>
      </c>
      <c r="J746" s="54">
        <f t="shared" si="57"/>
        <v>1.9705980764067482E-05</v>
      </c>
      <c r="K746" s="67" t="str">
        <f t="shared" si="58"/>
        <v>Nuevo</v>
      </c>
      <c r="L746" s="68">
        <f t="shared" si="59"/>
        <v>0</v>
      </c>
      <c r="M746" s="61">
        <f t="shared" si="60"/>
        <v>42.868973132131025</v>
      </c>
    </row>
    <row r="747" spans="2:13" ht="12">
      <c r="B747" s="7">
        <v>727</v>
      </c>
      <c r="C747" s="6" t="s">
        <v>1211</v>
      </c>
      <c r="D747" s="6" t="s">
        <v>1212</v>
      </c>
      <c r="E747" s="32">
        <v>0</v>
      </c>
      <c r="F747" s="32">
        <v>0</v>
      </c>
      <c r="G747" s="55">
        <f t="shared" si="56"/>
        <v>0</v>
      </c>
      <c r="H747" s="32">
        <v>13718.8</v>
      </c>
      <c r="I747" s="32">
        <v>275.5</v>
      </c>
      <c r="J747" s="54">
        <f t="shared" si="57"/>
        <v>1.9669777751542593E-05</v>
      </c>
      <c r="K747" s="67" t="str">
        <f t="shared" si="58"/>
        <v>Nuevo</v>
      </c>
      <c r="L747" s="68">
        <f t="shared" si="59"/>
        <v>0</v>
      </c>
      <c r="M747" s="61">
        <f t="shared" si="60"/>
        <v>49.796007259528125</v>
      </c>
    </row>
    <row r="748" spans="2:13" ht="12">
      <c r="B748" s="7">
        <v>728</v>
      </c>
      <c r="C748" s="6" t="s">
        <v>1841</v>
      </c>
      <c r="D748" s="6" t="s">
        <v>1842</v>
      </c>
      <c r="E748" s="32">
        <v>19446</v>
      </c>
      <c r="F748" s="32">
        <v>467.4</v>
      </c>
      <c r="G748" s="55">
        <f t="shared" si="56"/>
        <v>4.3093121404716327E-05</v>
      </c>
      <c r="H748" s="32">
        <v>13582.8</v>
      </c>
      <c r="I748" s="32">
        <v>294</v>
      </c>
      <c r="J748" s="54">
        <f t="shared" si="57"/>
        <v>1.947478330784418E-05</v>
      </c>
      <c r="K748" s="74">
        <f t="shared" si="58"/>
        <v>-0.301511879049676</v>
      </c>
      <c r="L748" s="68">
        <f t="shared" si="59"/>
        <v>41.60462130937099</v>
      </c>
      <c r="M748" s="61">
        <f t="shared" si="60"/>
        <v>46.199999999999996</v>
      </c>
    </row>
    <row r="749" spans="2:13" ht="12">
      <c r="B749" s="7">
        <v>729</v>
      </c>
      <c r="C749" s="6" t="s">
        <v>2160</v>
      </c>
      <c r="D749" s="6" t="s">
        <v>1115</v>
      </c>
      <c r="E749" s="32">
        <v>0</v>
      </c>
      <c r="F749" s="32">
        <v>0</v>
      </c>
      <c r="G749" s="55">
        <f t="shared" si="56"/>
        <v>0</v>
      </c>
      <c r="H749" s="32">
        <v>13547</v>
      </c>
      <c r="I749" s="32">
        <v>199.5</v>
      </c>
      <c r="J749" s="54">
        <f t="shared" si="57"/>
        <v>1.9423453888105923E-05</v>
      </c>
      <c r="K749" s="67" t="str">
        <f t="shared" si="58"/>
        <v>Nuevo</v>
      </c>
      <c r="L749" s="68">
        <f t="shared" si="59"/>
        <v>0</v>
      </c>
      <c r="M749" s="61">
        <f t="shared" si="60"/>
        <v>67.9047619047619</v>
      </c>
    </row>
    <row r="750" spans="2:13" ht="12">
      <c r="B750" s="7">
        <v>730</v>
      </c>
      <c r="C750" s="6" t="s">
        <v>2444</v>
      </c>
      <c r="D750" s="6" t="s">
        <v>2445</v>
      </c>
      <c r="E750" s="32">
        <v>0</v>
      </c>
      <c r="F750" s="32">
        <v>0</v>
      </c>
      <c r="G750" s="55">
        <f t="shared" si="56"/>
        <v>0</v>
      </c>
      <c r="H750" s="32">
        <v>13531.1</v>
      </c>
      <c r="I750" s="32">
        <v>120.431</v>
      </c>
      <c r="J750" s="54">
        <f t="shared" si="57"/>
        <v>1.94006567435853E-05</v>
      </c>
      <c r="K750" s="67" t="str">
        <f t="shared" si="58"/>
        <v>Nuevo</v>
      </c>
      <c r="L750" s="68">
        <f t="shared" si="59"/>
        <v>0</v>
      </c>
      <c r="M750" s="61">
        <f t="shared" si="60"/>
        <v>112.35562272172447</v>
      </c>
    </row>
    <row r="751" spans="2:13" ht="12">
      <c r="B751" s="7">
        <v>731</v>
      </c>
      <c r="C751" s="6" t="s">
        <v>1515</v>
      </c>
      <c r="D751" s="6" t="s">
        <v>1115</v>
      </c>
      <c r="E751" s="32">
        <v>0</v>
      </c>
      <c r="F751" s="32">
        <v>0</v>
      </c>
      <c r="G751" s="55">
        <f t="shared" si="56"/>
        <v>0</v>
      </c>
      <c r="H751" s="32">
        <v>13520</v>
      </c>
      <c r="I751" s="32">
        <v>128</v>
      </c>
      <c r="J751" s="54">
        <f t="shared" si="57"/>
        <v>1.938474175590109E-05</v>
      </c>
      <c r="K751" s="67" t="str">
        <f t="shared" si="58"/>
        <v>Nuevo</v>
      </c>
      <c r="L751" s="68">
        <f t="shared" si="59"/>
        <v>0</v>
      </c>
      <c r="M751" s="61">
        <f t="shared" si="60"/>
        <v>105.625</v>
      </c>
    </row>
    <row r="752" spans="2:13" ht="12">
      <c r="B752" s="7">
        <v>732</v>
      </c>
      <c r="C752" s="6" t="s">
        <v>1537</v>
      </c>
      <c r="D752" s="6" t="s">
        <v>1538</v>
      </c>
      <c r="E752" s="32">
        <v>0</v>
      </c>
      <c r="F752" s="32">
        <v>0</v>
      </c>
      <c r="G752" s="55">
        <f t="shared" si="56"/>
        <v>0</v>
      </c>
      <c r="H752" s="32">
        <v>13511</v>
      </c>
      <c r="I752" s="32">
        <v>353.05</v>
      </c>
      <c r="J752" s="54">
        <f t="shared" si="57"/>
        <v>1.9371837711832812E-05</v>
      </c>
      <c r="K752" s="67" t="str">
        <f t="shared" si="58"/>
        <v>Nuevo</v>
      </c>
      <c r="L752" s="68">
        <f t="shared" si="59"/>
        <v>0</v>
      </c>
      <c r="M752" s="61">
        <f t="shared" si="60"/>
        <v>38.2693669451919</v>
      </c>
    </row>
    <row r="753" spans="2:13" ht="12">
      <c r="B753" s="7">
        <v>733</v>
      </c>
      <c r="C753" s="6" t="s">
        <v>452</v>
      </c>
      <c r="D753" s="6" t="s">
        <v>453</v>
      </c>
      <c r="E753" s="32">
        <v>3941.22</v>
      </c>
      <c r="F753" s="32">
        <v>204.252</v>
      </c>
      <c r="G753" s="55">
        <f t="shared" si="56"/>
        <v>8.73390270197964E-06</v>
      </c>
      <c r="H753" s="32">
        <v>13498.99</v>
      </c>
      <c r="I753" s="32">
        <v>656.023</v>
      </c>
      <c r="J753" s="54">
        <f t="shared" si="57"/>
        <v>1.9354617981915032E-05</v>
      </c>
      <c r="K753" s="67">
        <f t="shared" si="58"/>
        <v>2.425079036440493</v>
      </c>
      <c r="L753" s="68">
        <f t="shared" si="59"/>
        <v>19.295869807884376</v>
      </c>
      <c r="M753" s="61">
        <f t="shared" si="60"/>
        <v>20.57700720858872</v>
      </c>
    </row>
    <row r="754" spans="2:13" ht="12">
      <c r="B754" s="7">
        <v>734</v>
      </c>
      <c r="C754" s="6" t="s">
        <v>1309</v>
      </c>
      <c r="D754" s="6" t="s">
        <v>1310</v>
      </c>
      <c r="E754" s="32">
        <v>1099.64</v>
      </c>
      <c r="F754" s="32">
        <v>296.4</v>
      </c>
      <c r="G754" s="55">
        <f t="shared" si="56"/>
        <v>2.4368466533725325E-06</v>
      </c>
      <c r="H754" s="32">
        <v>13430.1</v>
      </c>
      <c r="I754" s="32">
        <v>3347.21</v>
      </c>
      <c r="J754" s="54">
        <f t="shared" si="57"/>
        <v>1.9255844693485742E-05</v>
      </c>
      <c r="K754" s="67">
        <f t="shared" si="58"/>
        <v>11.21317885853552</v>
      </c>
      <c r="L754" s="68">
        <f t="shared" si="59"/>
        <v>3.7099865047233473</v>
      </c>
      <c r="M754" s="61">
        <f t="shared" si="60"/>
        <v>4.012326684014448</v>
      </c>
    </row>
    <row r="755" spans="2:13" ht="12">
      <c r="B755" s="7">
        <v>735</v>
      </c>
      <c r="C755" s="6" t="s">
        <v>788</v>
      </c>
      <c r="D755" s="6" t="s">
        <v>789</v>
      </c>
      <c r="E755" s="32">
        <v>129936</v>
      </c>
      <c r="F755" s="32">
        <v>2060</v>
      </c>
      <c r="G755" s="55">
        <f t="shared" si="56"/>
        <v>0.0002879434239865896</v>
      </c>
      <c r="H755" s="32">
        <v>13216</v>
      </c>
      <c r="I755" s="32">
        <v>81.087</v>
      </c>
      <c r="J755" s="54">
        <f t="shared" si="57"/>
        <v>1.8948871822928166E-05</v>
      </c>
      <c r="K755" s="74">
        <f t="shared" si="58"/>
        <v>-0.8982883881295407</v>
      </c>
      <c r="L755" s="68">
        <f t="shared" si="59"/>
        <v>63.0757281553398</v>
      </c>
      <c r="M755" s="61">
        <f t="shared" si="60"/>
        <v>162.98543539654938</v>
      </c>
    </row>
    <row r="756" spans="2:13" ht="12">
      <c r="B756" s="7">
        <v>736</v>
      </c>
      <c r="C756" s="6" t="s">
        <v>1217</v>
      </c>
      <c r="D756" s="6" t="s">
        <v>1218</v>
      </c>
      <c r="E756" s="32">
        <v>6014</v>
      </c>
      <c r="F756" s="32">
        <v>50.107</v>
      </c>
      <c r="G756" s="55">
        <f t="shared" si="56"/>
        <v>1.3327266899514759E-05</v>
      </c>
      <c r="H756" s="32">
        <v>13160</v>
      </c>
      <c r="I756" s="32">
        <v>170.994</v>
      </c>
      <c r="J756" s="54">
        <f t="shared" si="57"/>
        <v>1.8868579993169997E-05</v>
      </c>
      <c r="K756" s="67">
        <f t="shared" si="58"/>
        <v>1.1882274692384436</v>
      </c>
      <c r="L756" s="68">
        <f t="shared" si="59"/>
        <v>120.02315045801984</v>
      </c>
      <c r="M756" s="61">
        <f t="shared" si="60"/>
        <v>76.96176474028329</v>
      </c>
    </row>
    <row r="757" spans="2:13" ht="12">
      <c r="B757" s="7">
        <v>737</v>
      </c>
      <c r="C757" s="6" t="s">
        <v>1219</v>
      </c>
      <c r="D757" s="6" t="s">
        <v>1220</v>
      </c>
      <c r="E757" s="32">
        <v>0</v>
      </c>
      <c r="F757" s="32">
        <v>0</v>
      </c>
      <c r="G757" s="55">
        <f t="shared" si="56"/>
        <v>0</v>
      </c>
      <c r="H757" s="32">
        <v>13131.3</v>
      </c>
      <c r="I757" s="32">
        <v>650</v>
      </c>
      <c r="J757" s="54">
        <f t="shared" si="57"/>
        <v>1.8827430430418932E-05</v>
      </c>
      <c r="K757" s="67" t="str">
        <f t="shared" si="58"/>
        <v>Nuevo</v>
      </c>
      <c r="L757" s="68">
        <f t="shared" si="59"/>
        <v>0</v>
      </c>
      <c r="M757" s="61">
        <f t="shared" si="60"/>
        <v>20.201999999999998</v>
      </c>
    </row>
    <row r="758" spans="2:13" ht="12">
      <c r="B758" s="7">
        <v>738</v>
      </c>
      <c r="C758" s="6" t="s">
        <v>1509</v>
      </c>
      <c r="D758" s="6" t="s">
        <v>1510</v>
      </c>
      <c r="E758" s="32">
        <v>11669.099</v>
      </c>
      <c r="F758" s="32">
        <v>3600</v>
      </c>
      <c r="G758" s="55">
        <f t="shared" si="56"/>
        <v>2.5859194687372927E-05</v>
      </c>
      <c r="H758" s="32">
        <v>12949.171</v>
      </c>
      <c r="I758" s="32">
        <v>3360</v>
      </c>
      <c r="J758" s="54">
        <f t="shared" si="57"/>
        <v>1.8566297025739902E-05</v>
      </c>
      <c r="K758" s="67">
        <f t="shared" si="58"/>
        <v>0.10969758676312535</v>
      </c>
      <c r="L758" s="68">
        <f t="shared" si="59"/>
        <v>3.2414163888888887</v>
      </c>
      <c r="M758" s="61">
        <f t="shared" si="60"/>
        <v>3.8539199404761906</v>
      </c>
    </row>
    <row r="759" spans="2:13" ht="12">
      <c r="B759" s="7">
        <v>739</v>
      </c>
      <c r="C759" s="6" t="s">
        <v>1249</v>
      </c>
      <c r="D759" s="6" t="s">
        <v>1250</v>
      </c>
      <c r="E759" s="32">
        <v>5664</v>
      </c>
      <c r="F759" s="32">
        <v>104</v>
      </c>
      <c r="G759" s="55">
        <f t="shared" si="56"/>
        <v>1.2551652763360757E-05</v>
      </c>
      <c r="H759" s="32">
        <v>12843.8</v>
      </c>
      <c r="I759" s="32">
        <v>2325.755</v>
      </c>
      <c r="J759" s="54">
        <f t="shared" si="57"/>
        <v>1.8415217911571182E-05</v>
      </c>
      <c r="K759" s="67">
        <f t="shared" si="58"/>
        <v>1.267620056497175</v>
      </c>
      <c r="L759" s="68">
        <f t="shared" si="59"/>
        <v>54.46153846153846</v>
      </c>
      <c r="M759" s="61">
        <f t="shared" si="60"/>
        <v>5.522421751216271</v>
      </c>
    </row>
    <row r="760" spans="2:13" ht="12">
      <c r="B760" s="7">
        <v>740</v>
      </c>
      <c r="C760" s="6" t="s">
        <v>2403</v>
      </c>
      <c r="D760" s="6" t="s">
        <v>2404</v>
      </c>
      <c r="E760" s="32">
        <v>14272.2</v>
      </c>
      <c r="F760" s="32">
        <v>450</v>
      </c>
      <c r="G760" s="55">
        <f t="shared" si="56"/>
        <v>3.162777164004898E-05</v>
      </c>
      <c r="H760" s="32">
        <v>12545.4</v>
      </c>
      <c r="I760" s="32">
        <v>410</v>
      </c>
      <c r="J760" s="54">
        <f t="shared" si="57"/>
        <v>1.7987377161574076E-05</v>
      </c>
      <c r="K760" s="74">
        <f t="shared" si="58"/>
        <v>-0.12099045697229582</v>
      </c>
      <c r="L760" s="68">
        <f t="shared" si="59"/>
        <v>31.716</v>
      </c>
      <c r="M760" s="61">
        <f t="shared" si="60"/>
        <v>30.598536585365853</v>
      </c>
    </row>
    <row r="761" spans="2:13" ht="12">
      <c r="B761" s="7">
        <v>741</v>
      </c>
      <c r="C761" s="6" t="s">
        <v>2743</v>
      </c>
      <c r="D761" s="6" t="s">
        <v>1115</v>
      </c>
      <c r="E761" s="32">
        <v>0</v>
      </c>
      <c r="F761" s="32">
        <v>0</v>
      </c>
      <c r="G761" s="55">
        <f aca="true" t="shared" si="61" ref="G761:G824">(E761/$E$112)</f>
        <v>0</v>
      </c>
      <c r="H761" s="32">
        <v>12530.6</v>
      </c>
      <c r="I761" s="32">
        <v>1878</v>
      </c>
      <c r="J761" s="54">
        <f aca="true" t="shared" si="62" ref="J761:J824">(H761/$H$112)</f>
        <v>1.7966157177995134E-05</v>
      </c>
      <c r="K761" s="67" t="str">
        <f aca="true" t="shared" si="63" ref="K761:K824">IF(E761=0,"Nuevo",((H761/E761)-1))</f>
        <v>Nuevo</v>
      </c>
      <c r="L761" s="68">
        <f aca="true" t="shared" si="64" ref="L761:L824">IF(E761=0,0,E761/F761)</f>
        <v>0</v>
      </c>
      <c r="M761" s="61">
        <f aca="true" t="shared" si="65" ref="M761:M824">IF(H761=0,0,H761/I761)</f>
        <v>6.672310969116081</v>
      </c>
    </row>
    <row r="762" spans="2:13" ht="12">
      <c r="B762" s="7">
        <v>742</v>
      </c>
      <c r="C762" s="6" t="s">
        <v>824</v>
      </c>
      <c r="D762" s="6" t="s">
        <v>825</v>
      </c>
      <c r="E762" s="32">
        <v>83743.072</v>
      </c>
      <c r="F762" s="32">
        <v>989.732</v>
      </c>
      <c r="G762" s="55">
        <f t="shared" si="61"/>
        <v>0.00018557802985189246</v>
      </c>
      <c r="H762" s="32">
        <v>12492.096</v>
      </c>
      <c r="I762" s="32">
        <v>154.637</v>
      </c>
      <c r="J762" s="54">
        <f t="shared" si="62"/>
        <v>1.7910950809905692E-05</v>
      </c>
      <c r="K762" s="74">
        <f t="shared" si="63"/>
        <v>-0.8508283049372729</v>
      </c>
      <c r="L762" s="68">
        <f t="shared" si="64"/>
        <v>84.61186664672861</v>
      </c>
      <c r="M762" s="61">
        <f t="shared" si="65"/>
        <v>80.78335715255727</v>
      </c>
    </row>
    <row r="763" spans="2:13" ht="12">
      <c r="B763" s="7">
        <v>743</v>
      </c>
      <c r="C763" s="6" t="s">
        <v>1979</v>
      </c>
      <c r="D763" s="6" t="s">
        <v>1980</v>
      </c>
      <c r="E763" s="32">
        <v>4392</v>
      </c>
      <c r="F763" s="32">
        <v>65.958</v>
      </c>
      <c r="G763" s="55">
        <f t="shared" si="61"/>
        <v>9.732849388538214E-06</v>
      </c>
      <c r="H763" s="32">
        <v>12088.5</v>
      </c>
      <c r="I763" s="32">
        <v>211.514</v>
      </c>
      <c r="J763" s="54">
        <f t="shared" si="62"/>
        <v>1.7332281857707864E-05</v>
      </c>
      <c r="K763" s="67">
        <f t="shared" si="63"/>
        <v>1.7523907103825138</v>
      </c>
      <c r="L763" s="68">
        <f t="shared" si="64"/>
        <v>66.58782861821159</v>
      </c>
      <c r="M763" s="61">
        <f t="shared" si="65"/>
        <v>57.152245241449734</v>
      </c>
    </row>
    <row r="764" spans="2:13" ht="12">
      <c r="B764" s="7">
        <v>744</v>
      </c>
      <c r="C764" s="6" t="s">
        <v>2561</v>
      </c>
      <c r="D764" s="6" t="s">
        <v>2562</v>
      </c>
      <c r="E764" s="32">
        <v>0</v>
      </c>
      <c r="F764" s="32">
        <v>0</v>
      </c>
      <c r="G764" s="55">
        <f t="shared" si="61"/>
        <v>0</v>
      </c>
      <c r="H764" s="32">
        <v>11980.4</v>
      </c>
      <c r="I764" s="32">
        <v>125</v>
      </c>
      <c r="J764" s="54">
        <f t="shared" si="62"/>
        <v>1.717728995062111E-05</v>
      </c>
      <c r="K764" s="67" t="str">
        <f t="shared" si="63"/>
        <v>Nuevo</v>
      </c>
      <c r="L764" s="68">
        <f t="shared" si="64"/>
        <v>0</v>
      </c>
      <c r="M764" s="61">
        <f t="shared" si="65"/>
        <v>95.8432</v>
      </c>
    </row>
    <row r="765" spans="2:13" ht="12">
      <c r="B765" s="7">
        <v>745</v>
      </c>
      <c r="C765" s="6" t="s">
        <v>2744</v>
      </c>
      <c r="D765" s="6" t="s">
        <v>1115</v>
      </c>
      <c r="E765" s="32">
        <v>0</v>
      </c>
      <c r="F765" s="32">
        <v>0</v>
      </c>
      <c r="G765" s="55">
        <f t="shared" si="61"/>
        <v>0</v>
      </c>
      <c r="H765" s="32">
        <v>11866.14</v>
      </c>
      <c r="I765" s="32">
        <v>275</v>
      </c>
      <c r="J765" s="54">
        <f t="shared" si="62"/>
        <v>1.7013465942260958E-05</v>
      </c>
      <c r="K765" s="67" t="str">
        <f t="shared" si="63"/>
        <v>Nuevo</v>
      </c>
      <c r="L765" s="68">
        <f t="shared" si="64"/>
        <v>0</v>
      </c>
      <c r="M765" s="61">
        <f t="shared" si="65"/>
        <v>43.1496</v>
      </c>
    </row>
    <row r="766" spans="2:13" ht="12">
      <c r="B766" s="7">
        <v>746</v>
      </c>
      <c r="C766" s="6" t="s">
        <v>953</v>
      </c>
      <c r="D766" s="6" t="s">
        <v>954</v>
      </c>
      <c r="E766" s="32">
        <v>11218</v>
      </c>
      <c r="F766" s="32">
        <v>60</v>
      </c>
      <c r="G766" s="55">
        <f t="shared" si="61"/>
        <v>2.4859541083930255E-05</v>
      </c>
      <c r="H766" s="32">
        <v>11824.7</v>
      </c>
      <c r="I766" s="32">
        <v>70.369</v>
      </c>
      <c r="J766" s="54">
        <f t="shared" si="62"/>
        <v>1.6954049988239914E-05</v>
      </c>
      <c r="K766" s="67">
        <f t="shared" si="63"/>
        <v>0.05408272419326088</v>
      </c>
      <c r="L766" s="68">
        <f t="shared" si="64"/>
        <v>186.96666666666667</v>
      </c>
      <c r="M766" s="61">
        <f t="shared" si="65"/>
        <v>168.0384828546661</v>
      </c>
    </row>
    <row r="767" spans="2:13" ht="12">
      <c r="B767" s="7">
        <v>747</v>
      </c>
      <c r="C767" s="6" t="s">
        <v>1223</v>
      </c>
      <c r="D767" s="6" t="s">
        <v>1224</v>
      </c>
      <c r="E767" s="32">
        <v>0</v>
      </c>
      <c r="F767" s="32">
        <v>0</v>
      </c>
      <c r="G767" s="55">
        <f t="shared" si="61"/>
        <v>0</v>
      </c>
      <c r="H767" s="32">
        <v>11819.2</v>
      </c>
      <c r="I767" s="32">
        <v>650.7</v>
      </c>
      <c r="J767" s="54">
        <f t="shared" si="62"/>
        <v>1.6946164183531523E-05</v>
      </c>
      <c r="K767" s="67" t="str">
        <f t="shared" si="63"/>
        <v>Nuevo</v>
      </c>
      <c r="L767" s="68">
        <f t="shared" si="64"/>
        <v>0</v>
      </c>
      <c r="M767" s="61">
        <f t="shared" si="65"/>
        <v>18.163823574611957</v>
      </c>
    </row>
    <row r="768" spans="2:13" ht="12">
      <c r="B768" s="7">
        <v>748</v>
      </c>
      <c r="C768" s="6" t="s">
        <v>299</v>
      </c>
      <c r="D768" s="6" t="s">
        <v>300</v>
      </c>
      <c r="E768" s="32">
        <v>35081</v>
      </c>
      <c r="F768" s="32">
        <v>265.05</v>
      </c>
      <c r="G768" s="55">
        <f t="shared" si="61"/>
        <v>7.774091288691008E-05</v>
      </c>
      <c r="H768" s="32">
        <v>11781</v>
      </c>
      <c r="I768" s="32">
        <v>101.65</v>
      </c>
      <c r="J768" s="54">
        <f t="shared" si="62"/>
        <v>1.6891393685375056E-05</v>
      </c>
      <c r="K768" s="74">
        <f t="shared" si="63"/>
        <v>-0.664177189931872</v>
      </c>
      <c r="L768" s="68">
        <f t="shared" si="64"/>
        <v>132.3561592152424</v>
      </c>
      <c r="M768" s="61">
        <f t="shared" si="65"/>
        <v>115.89768814559763</v>
      </c>
    </row>
    <row r="769" spans="2:13" ht="12">
      <c r="B769" s="7">
        <v>749</v>
      </c>
      <c r="C769" s="6" t="s">
        <v>2164</v>
      </c>
      <c r="D769" s="6" t="s">
        <v>2165</v>
      </c>
      <c r="E769" s="32">
        <v>0</v>
      </c>
      <c r="F769" s="32">
        <v>0</v>
      </c>
      <c r="G769" s="55">
        <f t="shared" si="61"/>
        <v>0</v>
      </c>
      <c r="H769" s="32">
        <v>11712</v>
      </c>
      <c r="I769" s="32">
        <v>2928</v>
      </c>
      <c r="J769" s="54">
        <f t="shared" si="62"/>
        <v>1.6792462680851593E-05</v>
      </c>
      <c r="K769" s="67" t="str">
        <f t="shared" si="63"/>
        <v>Nuevo</v>
      </c>
      <c r="L769" s="68">
        <f t="shared" si="64"/>
        <v>0</v>
      </c>
      <c r="M769" s="61">
        <f t="shared" si="65"/>
        <v>4</v>
      </c>
    </row>
    <row r="770" spans="2:13" ht="12">
      <c r="B770" s="7">
        <v>750</v>
      </c>
      <c r="C770" s="6" t="s">
        <v>2418</v>
      </c>
      <c r="D770" s="6" t="s">
        <v>1115</v>
      </c>
      <c r="E770" s="32">
        <v>0</v>
      </c>
      <c r="F770" s="32">
        <v>0</v>
      </c>
      <c r="G770" s="55">
        <f t="shared" si="61"/>
        <v>0</v>
      </c>
      <c r="H770" s="32">
        <v>11680.24</v>
      </c>
      <c r="I770" s="32">
        <v>2434.59</v>
      </c>
      <c r="J770" s="54">
        <f t="shared" si="62"/>
        <v>1.6746925743117318E-05</v>
      </c>
      <c r="K770" s="67" t="str">
        <f t="shared" si="63"/>
        <v>Nuevo</v>
      </c>
      <c r="L770" s="68">
        <f t="shared" si="64"/>
        <v>0</v>
      </c>
      <c r="M770" s="61">
        <f t="shared" si="65"/>
        <v>4.7976209546576625</v>
      </c>
    </row>
    <row r="771" spans="2:13" ht="12">
      <c r="B771" s="7">
        <v>751</v>
      </c>
      <c r="C771" s="6" t="s">
        <v>2166</v>
      </c>
      <c r="D771" s="6" t="s">
        <v>2167</v>
      </c>
      <c r="E771" s="32">
        <v>0</v>
      </c>
      <c r="F771" s="32">
        <v>0</v>
      </c>
      <c r="G771" s="55">
        <f t="shared" si="61"/>
        <v>0</v>
      </c>
      <c r="H771" s="32">
        <v>11657.45</v>
      </c>
      <c r="I771" s="32">
        <v>484.5</v>
      </c>
      <c r="J771" s="54">
        <f t="shared" si="62"/>
        <v>1.6714249835971094E-05</v>
      </c>
      <c r="K771" s="67" t="str">
        <f t="shared" si="63"/>
        <v>Nuevo</v>
      </c>
      <c r="L771" s="68">
        <f t="shared" si="64"/>
        <v>0</v>
      </c>
      <c r="M771" s="61">
        <f t="shared" si="65"/>
        <v>24.06078431372549</v>
      </c>
    </row>
    <row r="772" spans="2:13" ht="12">
      <c r="B772" s="7">
        <v>752</v>
      </c>
      <c r="C772" s="6" t="s">
        <v>899</v>
      </c>
      <c r="D772" s="6" t="s">
        <v>900</v>
      </c>
      <c r="E772" s="32">
        <v>19622</v>
      </c>
      <c r="F772" s="32">
        <v>130</v>
      </c>
      <c r="G772" s="55">
        <f t="shared" si="61"/>
        <v>4.348314451318234E-05</v>
      </c>
      <c r="H772" s="32">
        <v>11651</v>
      </c>
      <c r="I772" s="32">
        <v>80.75</v>
      </c>
      <c r="J772" s="54">
        <f t="shared" si="62"/>
        <v>1.670500193772216E-05</v>
      </c>
      <c r="K772" s="74">
        <f t="shared" si="63"/>
        <v>-0.4062277035980022</v>
      </c>
      <c r="L772" s="68">
        <f t="shared" si="64"/>
        <v>150.93846153846152</v>
      </c>
      <c r="M772" s="61">
        <f t="shared" si="65"/>
        <v>144.28482972136223</v>
      </c>
    </row>
    <row r="773" spans="2:13" ht="12">
      <c r="B773" s="7">
        <v>753</v>
      </c>
      <c r="C773" s="6" t="s">
        <v>1587</v>
      </c>
      <c r="D773" s="6" t="s">
        <v>1588</v>
      </c>
      <c r="E773" s="32">
        <v>0</v>
      </c>
      <c r="F773" s="32">
        <v>0</v>
      </c>
      <c r="G773" s="55">
        <f t="shared" si="61"/>
        <v>0</v>
      </c>
      <c r="H773" s="32">
        <v>11576.2</v>
      </c>
      <c r="I773" s="32">
        <v>3341.308</v>
      </c>
      <c r="J773" s="54">
        <f t="shared" si="62"/>
        <v>1.659775499368803E-05</v>
      </c>
      <c r="K773" s="67" t="str">
        <f t="shared" si="63"/>
        <v>Nuevo</v>
      </c>
      <c r="L773" s="68">
        <f t="shared" si="64"/>
        <v>0</v>
      </c>
      <c r="M773" s="61">
        <f t="shared" si="65"/>
        <v>3.464571359479581</v>
      </c>
    </row>
    <row r="774" spans="2:13" ht="12">
      <c r="B774" s="7">
        <v>754</v>
      </c>
      <c r="C774" s="6" t="s">
        <v>2168</v>
      </c>
      <c r="D774" s="6" t="s">
        <v>2169</v>
      </c>
      <c r="E774" s="32">
        <v>16230</v>
      </c>
      <c r="F774" s="32">
        <v>397.648</v>
      </c>
      <c r="G774" s="55">
        <f t="shared" si="61"/>
        <v>3.596633551365556E-05</v>
      </c>
      <c r="H774" s="32">
        <v>11574</v>
      </c>
      <c r="I774" s="32">
        <v>323</v>
      </c>
      <c r="J774" s="54">
        <f t="shared" si="62"/>
        <v>1.6594600671804675E-05</v>
      </c>
      <c r="K774" s="74">
        <f t="shared" si="63"/>
        <v>-0.2868761552680221</v>
      </c>
      <c r="L774" s="68">
        <f t="shared" si="64"/>
        <v>40.81499215386472</v>
      </c>
      <c r="M774" s="61">
        <f t="shared" si="65"/>
        <v>35.8328173374613</v>
      </c>
    </row>
    <row r="775" spans="2:13" ht="12">
      <c r="B775" s="7">
        <v>755</v>
      </c>
      <c r="C775" s="6" t="s">
        <v>539</v>
      </c>
      <c r="D775" s="6" t="s">
        <v>1396</v>
      </c>
      <c r="E775" s="32">
        <v>117152.992</v>
      </c>
      <c r="F775" s="32">
        <v>673.19</v>
      </c>
      <c r="G775" s="55">
        <f t="shared" si="61"/>
        <v>0.0002596157619655333</v>
      </c>
      <c r="H775" s="32">
        <v>11567.5</v>
      </c>
      <c r="I775" s="32">
        <v>190.95</v>
      </c>
      <c r="J775" s="54">
        <f t="shared" si="62"/>
        <v>1.6585281084422032E-05</v>
      </c>
      <c r="K775" s="74">
        <f t="shared" si="63"/>
        <v>-0.9012615913386147</v>
      </c>
      <c r="L775" s="68">
        <f t="shared" si="64"/>
        <v>174.02663735349603</v>
      </c>
      <c r="M775" s="61">
        <f t="shared" si="65"/>
        <v>60.57868551976958</v>
      </c>
    </row>
    <row r="776" spans="2:13" ht="12">
      <c r="B776" s="7">
        <v>756</v>
      </c>
      <c r="C776" s="6" t="s">
        <v>1516</v>
      </c>
      <c r="D776" s="6" t="s">
        <v>1115</v>
      </c>
      <c r="E776" s="32">
        <v>0</v>
      </c>
      <c r="F776" s="32">
        <v>0</v>
      </c>
      <c r="G776" s="55">
        <f t="shared" si="61"/>
        <v>0</v>
      </c>
      <c r="H776" s="32">
        <v>11549</v>
      </c>
      <c r="I776" s="32">
        <v>69.781</v>
      </c>
      <c r="J776" s="54">
        <f t="shared" si="62"/>
        <v>1.655875610494835E-05</v>
      </c>
      <c r="K776" s="67" t="str">
        <f t="shared" si="63"/>
        <v>Nuevo</v>
      </c>
      <c r="L776" s="68">
        <f t="shared" si="64"/>
        <v>0</v>
      </c>
      <c r="M776" s="61">
        <f t="shared" si="65"/>
        <v>165.50350381909115</v>
      </c>
    </row>
    <row r="777" spans="2:13" ht="12">
      <c r="B777" s="7">
        <v>757</v>
      </c>
      <c r="C777" s="6" t="s">
        <v>1517</v>
      </c>
      <c r="D777" s="6" t="s">
        <v>1518</v>
      </c>
      <c r="E777" s="32">
        <v>3902.04</v>
      </c>
      <c r="F777" s="32">
        <v>191.288</v>
      </c>
      <c r="G777" s="55">
        <f t="shared" si="61"/>
        <v>8.647078239538172E-06</v>
      </c>
      <c r="H777" s="32">
        <v>11450.9</v>
      </c>
      <c r="I777" s="32">
        <v>529</v>
      </c>
      <c r="J777" s="54">
        <f t="shared" si="62"/>
        <v>1.6418102024604125E-05</v>
      </c>
      <c r="K777" s="67">
        <f t="shared" si="63"/>
        <v>1.9345931871533866</v>
      </c>
      <c r="L777" s="68">
        <f t="shared" si="64"/>
        <v>20.398770440383085</v>
      </c>
      <c r="M777" s="61">
        <f t="shared" si="65"/>
        <v>21.64631379962193</v>
      </c>
    </row>
    <row r="778" spans="2:13" ht="12">
      <c r="B778" s="7">
        <v>758</v>
      </c>
      <c r="C778" s="6" t="s">
        <v>2563</v>
      </c>
      <c r="D778" s="6" t="s">
        <v>2564</v>
      </c>
      <c r="E778" s="32">
        <v>0</v>
      </c>
      <c r="F778" s="32">
        <v>0</v>
      </c>
      <c r="G778" s="55">
        <f t="shared" si="61"/>
        <v>0</v>
      </c>
      <c r="H778" s="32">
        <v>11341</v>
      </c>
      <c r="I778" s="32">
        <v>78.12</v>
      </c>
      <c r="J778" s="54">
        <f t="shared" si="62"/>
        <v>1.6260529308703716E-05</v>
      </c>
      <c r="K778" s="67" t="str">
        <f t="shared" si="63"/>
        <v>Nuevo</v>
      </c>
      <c r="L778" s="68">
        <f t="shared" si="64"/>
        <v>0</v>
      </c>
      <c r="M778" s="61">
        <f t="shared" si="65"/>
        <v>145.17409114183306</v>
      </c>
    </row>
    <row r="779" spans="2:13" ht="12">
      <c r="B779" s="7">
        <v>759</v>
      </c>
      <c r="C779" s="6" t="s">
        <v>2170</v>
      </c>
      <c r="D779" s="6" t="s">
        <v>2171</v>
      </c>
      <c r="E779" s="32">
        <v>0</v>
      </c>
      <c r="F779" s="32">
        <v>0</v>
      </c>
      <c r="G779" s="55">
        <f t="shared" si="61"/>
        <v>0</v>
      </c>
      <c r="H779" s="32">
        <v>11259.7</v>
      </c>
      <c r="I779" s="32">
        <v>135</v>
      </c>
      <c r="J779" s="54">
        <f t="shared" si="62"/>
        <v>1.6143962777286946E-05</v>
      </c>
      <c r="K779" s="67" t="str">
        <f t="shared" si="63"/>
        <v>Nuevo</v>
      </c>
      <c r="L779" s="68">
        <f t="shared" si="64"/>
        <v>0</v>
      </c>
      <c r="M779" s="61">
        <f t="shared" si="65"/>
        <v>83.40518518518519</v>
      </c>
    </row>
    <row r="780" spans="2:13" ht="12">
      <c r="B780" s="7">
        <v>760</v>
      </c>
      <c r="C780" s="6" t="s">
        <v>2565</v>
      </c>
      <c r="D780" s="6" t="s">
        <v>2566</v>
      </c>
      <c r="E780" s="32">
        <v>0</v>
      </c>
      <c r="F780" s="32">
        <v>0</v>
      </c>
      <c r="G780" s="55">
        <f t="shared" si="61"/>
        <v>0</v>
      </c>
      <c r="H780" s="32">
        <v>11160</v>
      </c>
      <c r="I780" s="32">
        <v>319</v>
      </c>
      <c r="J780" s="54">
        <f t="shared" si="62"/>
        <v>1.6001014644663918E-05</v>
      </c>
      <c r="K780" s="67" t="str">
        <f t="shared" si="63"/>
        <v>Nuevo</v>
      </c>
      <c r="L780" s="68">
        <f t="shared" si="64"/>
        <v>0</v>
      </c>
      <c r="M780" s="61">
        <f t="shared" si="65"/>
        <v>34.98432601880878</v>
      </c>
    </row>
    <row r="781" spans="2:13" ht="12">
      <c r="B781" s="7">
        <v>761</v>
      </c>
      <c r="C781" s="6" t="s">
        <v>852</v>
      </c>
      <c r="D781" s="6" t="s">
        <v>853</v>
      </c>
      <c r="E781" s="32">
        <v>26204</v>
      </c>
      <c r="F781" s="32">
        <v>335.447</v>
      </c>
      <c r="G781" s="55">
        <f t="shared" si="61"/>
        <v>5.806912235365559E-05</v>
      </c>
      <c r="H781" s="32">
        <v>11153</v>
      </c>
      <c r="I781" s="32">
        <v>242.25</v>
      </c>
      <c r="J781" s="54">
        <f t="shared" si="62"/>
        <v>1.5990978165944145E-05</v>
      </c>
      <c r="K781" s="74">
        <f t="shared" si="63"/>
        <v>-0.5743779575637307</v>
      </c>
      <c r="L781" s="68">
        <f t="shared" si="64"/>
        <v>78.11666224470632</v>
      </c>
      <c r="M781" s="61">
        <f t="shared" si="65"/>
        <v>46.03921568627451</v>
      </c>
    </row>
    <row r="782" spans="2:13" ht="12">
      <c r="B782" s="7">
        <v>762</v>
      </c>
      <c r="C782" s="6" t="s">
        <v>2745</v>
      </c>
      <c r="D782" s="6" t="s">
        <v>2746</v>
      </c>
      <c r="E782" s="32">
        <v>0</v>
      </c>
      <c r="F782" s="32">
        <v>0</v>
      </c>
      <c r="G782" s="55">
        <f t="shared" si="61"/>
        <v>0</v>
      </c>
      <c r="H782" s="32">
        <v>11113.1</v>
      </c>
      <c r="I782" s="32">
        <v>565.893</v>
      </c>
      <c r="J782" s="54">
        <f t="shared" si="62"/>
        <v>1.593377023724145E-05</v>
      </c>
      <c r="K782" s="67" t="str">
        <f t="shared" si="63"/>
        <v>Nuevo</v>
      </c>
      <c r="L782" s="68">
        <f t="shared" si="64"/>
        <v>0</v>
      </c>
      <c r="M782" s="61">
        <f t="shared" si="65"/>
        <v>19.638164812075782</v>
      </c>
    </row>
    <row r="783" spans="2:13" ht="12">
      <c r="B783" s="7">
        <v>763</v>
      </c>
      <c r="C783" s="6" t="s">
        <v>1330</v>
      </c>
      <c r="D783" s="6" t="s">
        <v>1331</v>
      </c>
      <c r="E783" s="32">
        <v>0</v>
      </c>
      <c r="F783" s="32">
        <v>0</v>
      </c>
      <c r="G783" s="55">
        <f t="shared" si="61"/>
        <v>0</v>
      </c>
      <c r="H783" s="32">
        <v>11101.12</v>
      </c>
      <c r="I783" s="32">
        <v>139.878</v>
      </c>
      <c r="J783" s="54">
        <f t="shared" si="62"/>
        <v>1.59165935208039E-05</v>
      </c>
      <c r="K783" s="67" t="str">
        <f t="shared" si="63"/>
        <v>Nuevo</v>
      </c>
      <c r="L783" s="68">
        <f t="shared" si="64"/>
        <v>0</v>
      </c>
      <c r="M783" s="61">
        <f t="shared" si="65"/>
        <v>79.3628733610718</v>
      </c>
    </row>
    <row r="784" spans="2:13" ht="12">
      <c r="B784" s="7">
        <v>764</v>
      </c>
      <c r="C784" s="6" t="s">
        <v>1272</v>
      </c>
      <c r="D784" s="6" t="s">
        <v>1273</v>
      </c>
      <c r="E784" s="32">
        <v>0</v>
      </c>
      <c r="F784" s="32">
        <v>0</v>
      </c>
      <c r="G784" s="55">
        <f t="shared" si="61"/>
        <v>0</v>
      </c>
      <c r="H784" s="32">
        <v>11061.8</v>
      </c>
      <c r="I784" s="32">
        <v>188.1</v>
      </c>
      <c r="J784" s="54">
        <f t="shared" si="62"/>
        <v>1.586021718605227E-05</v>
      </c>
      <c r="K784" s="67" t="str">
        <f t="shared" si="63"/>
        <v>Nuevo</v>
      </c>
      <c r="L784" s="68">
        <f t="shared" si="64"/>
        <v>0</v>
      </c>
      <c r="M784" s="61">
        <f t="shared" si="65"/>
        <v>58.8080808080808</v>
      </c>
    </row>
    <row r="785" spans="2:13" ht="12">
      <c r="B785" s="7">
        <v>765</v>
      </c>
      <c r="C785" s="6" t="s">
        <v>2172</v>
      </c>
      <c r="D785" s="6" t="s">
        <v>2173</v>
      </c>
      <c r="E785" s="32">
        <v>0</v>
      </c>
      <c r="F785" s="32">
        <v>0</v>
      </c>
      <c r="G785" s="55">
        <f t="shared" si="61"/>
        <v>0</v>
      </c>
      <c r="H785" s="32">
        <v>11056</v>
      </c>
      <c r="I785" s="32">
        <v>17</v>
      </c>
      <c r="J785" s="54">
        <f t="shared" si="62"/>
        <v>1.58519012465416E-05</v>
      </c>
      <c r="K785" s="67" t="str">
        <f t="shared" si="63"/>
        <v>Nuevo</v>
      </c>
      <c r="L785" s="68">
        <f t="shared" si="64"/>
        <v>0</v>
      </c>
      <c r="M785" s="61">
        <f t="shared" si="65"/>
        <v>650.3529411764706</v>
      </c>
    </row>
    <row r="786" spans="2:13" ht="12">
      <c r="B786" s="7">
        <v>766</v>
      </c>
      <c r="C786" s="6" t="s">
        <v>2747</v>
      </c>
      <c r="D786" s="6" t="s">
        <v>1115</v>
      </c>
      <c r="E786" s="32">
        <v>0</v>
      </c>
      <c r="F786" s="32">
        <v>0</v>
      </c>
      <c r="G786" s="55">
        <f t="shared" si="61"/>
        <v>0</v>
      </c>
      <c r="H786" s="32">
        <v>10998.02</v>
      </c>
      <c r="I786" s="32">
        <v>730</v>
      </c>
      <c r="J786" s="54">
        <f t="shared" si="62"/>
        <v>1.576877052708841E-05</v>
      </c>
      <c r="K786" s="67" t="str">
        <f t="shared" si="63"/>
        <v>Nuevo</v>
      </c>
      <c r="L786" s="68">
        <f t="shared" si="64"/>
        <v>0</v>
      </c>
      <c r="M786" s="61">
        <f t="shared" si="65"/>
        <v>15.065780821917809</v>
      </c>
    </row>
    <row r="787" spans="2:13" ht="12">
      <c r="B787" s="7">
        <v>767</v>
      </c>
      <c r="C787" s="6" t="s">
        <v>2204</v>
      </c>
      <c r="D787" s="6" t="s">
        <v>2205</v>
      </c>
      <c r="E787" s="32">
        <v>1825</v>
      </c>
      <c r="F787" s="32">
        <v>457</v>
      </c>
      <c r="G787" s="55">
        <f t="shared" si="61"/>
        <v>4.044273709945865E-06</v>
      </c>
      <c r="H787" s="32">
        <v>10871.75</v>
      </c>
      <c r="I787" s="32">
        <v>5208.011</v>
      </c>
      <c r="J787" s="54">
        <f t="shared" si="62"/>
        <v>1.558772678881048E-05</v>
      </c>
      <c r="K787" s="67">
        <f t="shared" si="63"/>
        <v>4.957123287671233</v>
      </c>
      <c r="L787" s="68">
        <f t="shared" si="64"/>
        <v>3.9934354485776806</v>
      </c>
      <c r="M787" s="61">
        <f t="shared" si="65"/>
        <v>2.0875051915212928</v>
      </c>
    </row>
    <row r="788" spans="2:13" ht="12">
      <c r="B788" s="7">
        <v>768</v>
      </c>
      <c r="C788" s="6" t="s">
        <v>1547</v>
      </c>
      <c r="D788" s="6" t="s">
        <v>1548</v>
      </c>
      <c r="E788" s="32">
        <v>0</v>
      </c>
      <c r="F788" s="32">
        <v>0</v>
      </c>
      <c r="G788" s="55">
        <f t="shared" si="61"/>
        <v>0</v>
      </c>
      <c r="H788" s="32">
        <v>10833</v>
      </c>
      <c r="I788" s="32">
        <v>2087.4</v>
      </c>
      <c r="J788" s="54">
        <f t="shared" si="62"/>
        <v>1.5532167710183174E-05</v>
      </c>
      <c r="K788" s="67" t="str">
        <f t="shared" si="63"/>
        <v>Nuevo</v>
      </c>
      <c r="L788" s="68">
        <f t="shared" si="64"/>
        <v>0</v>
      </c>
      <c r="M788" s="61">
        <f t="shared" si="65"/>
        <v>5.189709686691578</v>
      </c>
    </row>
    <row r="789" spans="2:13" ht="12">
      <c r="B789" s="7">
        <v>769</v>
      </c>
      <c r="C789" s="6" t="s">
        <v>893</v>
      </c>
      <c r="D789" s="6" t="s">
        <v>894</v>
      </c>
      <c r="E789" s="32">
        <v>33693.9</v>
      </c>
      <c r="F789" s="32">
        <v>524.4</v>
      </c>
      <c r="G789" s="55">
        <f t="shared" si="61"/>
        <v>7.466704326331233E-05</v>
      </c>
      <c r="H789" s="32">
        <v>10605</v>
      </c>
      <c r="I789" s="32">
        <v>166.456</v>
      </c>
      <c r="J789" s="54">
        <f t="shared" si="62"/>
        <v>1.520526526045348E-05</v>
      </c>
      <c r="K789" s="74">
        <f t="shared" si="63"/>
        <v>-0.6852546009811865</v>
      </c>
      <c r="L789" s="68">
        <f t="shared" si="64"/>
        <v>64.25228832951946</v>
      </c>
      <c r="M789" s="61">
        <f t="shared" si="65"/>
        <v>63.71053011005912</v>
      </c>
    </row>
    <row r="790" spans="2:13" ht="12">
      <c r="B790" s="7">
        <v>770</v>
      </c>
      <c r="C790" s="6" t="s">
        <v>711</v>
      </c>
      <c r="D790" s="6" t="s">
        <v>712</v>
      </c>
      <c r="E790" s="32">
        <v>51288.65</v>
      </c>
      <c r="F790" s="32">
        <v>1299.664</v>
      </c>
      <c r="G790" s="55">
        <f t="shared" si="61"/>
        <v>0.00011365771989787124</v>
      </c>
      <c r="H790" s="32">
        <v>10582.45</v>
      </c>
      <c r="I790" s="32">
        <v>303.892</v>
      </c>
      <c r="J790" s="54">
        <f t="shared" si="62"/>
        <v>1.5172933461149075E-05</v>
      </c>
      <c r="K790" s="74">
        <f t="shared" si="63"/>
        <v>-0.7936687746704193</v>
      </c>
      <c r="L790" s="68">
        <f t="shared" si="64"/>
        <v>39.46300736190277</v>
      </c>
      <c r="M790" s="61">
        <f t="shared" si="65"/>
        <v>34.823062140497285</v>
      </c>
    </row>
    <row r="791" spans="2:13" ht="12">
      <c r="B791" s="7">
        <v>771</v>
      </c>
      <c r="C791" s="6" t="s">
        <v>280</v>
      </c>
      <c r="D791" s="6" t="s">
        <v>281</v>
      </c>
      <c r="E791" s="32">
        <v>61443</v>
      </c>
      <c r="F791" s="32">
        <v>217.678</v>
      </c>
      <c r="G791" s="55">
        <f t="shared" si="61"/>
        <v>0.00013616016962202947</v>
      </c>
      <c r="H791" s="32">
        <v>10360</v>
      </c>
      <c r="I791" s="32">
        <v>40.631</v>
      </c>
      <c r="J791" s="54">
        <f t="shared" si="62"/>
        <v>1.4853988505261486E-05</v>
      </c>
      <c r="K791" s="74">
        <f t="shared" si="63"/>
        <v>-0.831388441319597</v>
      </c>
      <c r="L791" s="68">
        <f t="shared" si="64"/>
        <v>282.26554819504037</v>
      </c>
      <c r="M791" s="61">
        <f t="shared" si="65"/>
        <v>254.9777263665674</v>
      </c>
    </row>
    <row r="792" spans="2:13" ht="12">
      <c r="B792" s="7">
        <v>772</v>
      </c>
      <c r="C792" s="6" t="s">
        <v>965</v>
      </c>
      <c r="D792" s="6" t="s">
        <v>966</v>
      </c>
      <c r="E792" s="32">
        <v>22768.6</v>
      </c>
      <c r="F792" s="32">
        <v>1477.257</v>
      </c>
      <c r="G792" s="55">
        <f t="shared" si="61"/>
        <v>5.045613720124571E-05</v>
      </c>
      <c r="H792" s="32">
        <v>10317.8</v>
      </c>
      <c r="I792" s="32">
        <v>904.629</v>
      </c>
      <c r="J792" s="54">
        <f t="shared" si="62"/>
        <v>1.4793482876408006E-05</v>
      </c>
      <c r="K792" s="74">
        <f t="shared" si="63"/>
        <v>-0.5468408246444665</v>
      </c>
      <c r="L792" s="68">
        <f t="shared" si="64"/>
        <v>15.412754855790155</v>
      </c>
      <c r="M792" s="61">
        <f t="shared" si="65"/>
        <v>11.40555962720629</v>
      </c>
    </row>
    <row r="793" spans="2:13" ht="12">
      <c r="B793" s="7">
        <v>773</v>
      </c>
      <c r="C793" s="6" t="s">
        <v>967</v>
      </c>
      <c r="D793" s="6" t="s">
        <v>968</v>
      </c>
      <c r="E793" s="32">
        <v>4054</v>
      </c>
      <c r="F793" s="32">
        <v>20.56</v>
      </c>
      <c r="G793" s="55">
        <f t="shared" si="61"/>
        <v>8.98382773705235E-06</v>
      </c>
      <c r="H793" s="32">
        <v>10299.25</v>
      </c>
      <c r="I793" s="32">
        <v>65.432</v>
      </c>
      <c r="J793" s="54">
        <f t="shared" si="62"/>
        <v>1.4766886207800613E-05</v>
      </c>
      <c r="K793" s="67">
        <f t="shared" si="63"/>
        <v>1.5405155402072026</v>
      </c>
      <c r="L793" s="68">
        <f t="shared" si="64"/>
        <v>197.17898832684827</v>
      </c>
      <c r="M793" s="61">
        <f t="shared" si="65"/>
        <v>157.40386966621836</v>
      </c>
    </row>
    <row r="794" spans="2:13" ht="12">
      <c r="B794" s="7">
        <v>774</v>
      </c>
      <c r="C794" s="6" t="s">
        <v>2405</v>
      </c>
      <c r="D794" s="6" t="s">
        <v>2406</v>
      </c>
      <c r="E794" s="32">
        <v>0</v>
      </c>
      <c r="F794" s="32">
        <v>0</v>
      </c>
      <c r="G794" s="55">
        <f t="shared" si="61"/>
        <v>0</v>
      </c>
      <c r="H794" s="32">
        <v>10177.69</v>
      </c>
      <c r="I794" s="32">
        <v>173.981</v>
      </c>
      <c r="J794" s="54">
        <f t="shared" si="62"/>
        <v>1.4592595585918415E-05</v>
      </c>
      <c r="K794" s="67" t="str">
        <f t="shared" si="63"/>
        <v>Nuevo</v>
      </c>
      <c r="L794" s="68">
        <f t="shared" si="64"/>
        <v>0</v>
      </c>
      <c r="M794" s="61">
        <f t="shared" si="65"/>
        <v>58.498859070818085</v>
      </c>
    </row>
    <row r="795" spans="2:13" ht="12">
      <c r="B795" s="7">
        <v>775</v>
      </c>
      <c r="C795" s="6" t="s">
        <v>2498</v>
      </c>
      <c r="D795" s="6" t="s">
        <v>2499</v>
      </c>
      <c r="E795" s="32">
        <v>9600</v>
      </c>
      <c r="F795" s="32">
        <v>3372.5</v>
      </c>
      <c r="G795" s="55">
        <f t="shared" si="61"/>
        <v>2.1273987734509758E-05</v>
      </c>
      <c r="H795" s="32">
        <v>10096</v>
      </c>
      <c r="I795" s="32">
        <v>3318</v>
      </c>
      <c r="J795" s="54">
        <f t="shared" si="62"/>
        <v>1.4475469879258684E-05</v>
      </c>
      <c r="K795" s="67">
        <f t="shared" si="63"/>
        <v>0.05166666666666675</v>
      </c>
      <c r="L795" s="68">
        <f t="shared" si="64"/>
        <v>2.8465530022238696</v>
      </c>
      <c r="M795" s="61">
        <f t="shared" si="65"/>
        <v>3.0427968655816757</v>
      </c>
    </row>
    <row r="796" spans="2:13" ht="12">
      <c r="B796" s="7">
        <v>776</v>
      </c>
      <c r="C796" s="6" t="s">
        <v>1593</v>
      </c>
      <c r="D796" s="6" t="s">
        <v>1594</v>
      </c>
      <c r="E796" s="32">
        <v>0</v>
      </c>
      <c r="F796" s="32">
        <v>0</v>
      </c>
      <c r="G796" s="55">
        <f t="shared" si="61"/>
        <v>0</v>
      </c>
      <c r="H796" s="32">
        <v>9921</v>
      </c>
      <c r="I796" s="32">
        <v>369.814</v>
      </c>
      <c r="J796" s="54">
        <f t="shared" si="62"/>
        <v>1.4224557911264401E-05</v>
      </c>
      <c r="K796" s="67" t="str">
        <f t="shared" si="63"/>
        <v>Nuevo</v>
      </c>
      <c r="L796" s="68">
        <f t="shared" si="64"/>
        <v>0</v>
      </c>
      <c r="M796" s="61">
        <f t="shared" si="65"/>
        <v>26.826999518676956</v>
      </c>
    </row>
    <row r="797" spans="2:13" ht="12">
      <c r="B797" s="7">
        <v>777</v>
      </c>
      <c r="C797" s="6" t="s">
        <v>1521</v>
      </c>
      <c r="D797" s="6" t="s">
        <v>1522</v>
      </c>
      <c r="E797" s="32">
        <v>0</v>
      </c>
      <c r="F797" s="32">
        <v>0</v>
      </c>
      <c r="G797" s="55">
        <f t="shared" si="61"/>
        <v>0</v>
      </c>
      <c r="H797" s="32">
        <v>9890.4</v>
      </c>
      <c r="I797" s="32">
        <v>3490</v>
      </c>
      <c r="J797" s="54">
        <f t="shared" si="62"/>
        <v>1.4180684161432258E-05</v>
      </c>
      <c r="K797" s="67" t="str">
        <f t="shared" si="63"/>
        <v>Nuevo</v>
      </c>
      <c r="L797" s="68">
        <f t="shared" si="64"/>
        <v>0</v>
      </c>
      <c r="M797" s="61">
        <f t="shared" si="65"/>
        <v>2.8339255014326645</v>
      </c>
    </row>
    <row r="798" spans="2:13" ht="12">
      <c r="B798" s="7">
        <v>778</v>
      </c>
      <c r="C798" s="6" t="s">
        <v>1551</v>
      </c>
      <c r="D798" s="6" t="s">
        <v>1552</v>
      </c>
      <c r="E798" s="32">
        <v>14291</v>
      </c>
      <c r="F798" s="32">
        <v>306.89</v>
      </c>
      <c r="G798" s="55">
        <f t="shared" si="61"/>
        <v>3.166943319936239E-05</v>
      </c>
      <c r="H798" s="32">
        <v>9885</v>
      </c>
      <c r="I798" s="32">
        <v>240.004</v>
      </c>
      <c r="J798" s="54">
        <f t="shared" si="62"/>
        <v>1.4172941734991293E-05</v>
      </c>
      <c r="K798" s="74">
        <f t="shared" si="63"/>
        <v>-0.30830592680708135</v>
      </c>
      <c r="L798" s="68">
        <f t="shared" si="64"/>
        <v>46.56717390595979</v>
      </c>
      <c r="M798" s="61">
        <f t="shared" si="65"/>
        <v>41.18681355310745</v>
      </c>
    </row>
    <row r="799" spans="2:13" ht="12">
      <c r="B799" s="7">
        <v>779</v>
      </c>
      <c r="C799" s="6" t="s">
        <v>2748</v>
      </c>
      <c r="D799" s="6" t="s">
        <v>2749</v>
      </c>
      <c r="E799" s="32">
        <v>0</v>
      </c>
      <c r="F799" s="32">
        <v>0</v>
      </c>
      <c r="G799" s="55">
        <f t="shared" si="61"/>
        <v>0</v>
      </c>
      <c r="H799" s="32">
        <v>9856.5</v>
      </c>
      <c r="I799" s="32">
        <v>912.223</v>
      </c>
      <c r="J799" s="54">
        <f t="shared" si="62"/>
        <v>1.413207892877508E-05</v>
      </c>
      <c r="K799" s="67" t="str">
        <f t="shared" si="63"/>
        <v>Nuevo</v>
      </c>
      <c r="L799" s="68">
        <f t="shared" si="64"/>
        <v>0</v>
      </c>
      <c r="M799" s="61">
        <f t="shared" si="65"/>
        <v>10.804923796045484</v>
      </c>
    </row>
    <row r="800" spans="2:13" ht="12">
      <c r="B800" s="7">
        <v>780</v>
      </c>
      <c r="C800" s="6" t="s">
        <v>2200</v>
      </c>
      <c r="D800" s="6" t="s">
        <v>2201</v>
      </c>
      <c r="E800" s="32">
        <v>0</v>
      </c>
      <c r="F800" s="32">
        <v>0</v>
      </c>
      <c r="G800" s="55">
        <f t="shared" si="61"/>
        <v>0</v>
      </c>
      <c r="H800" s="32">
        <v>9825</v>
      </c>
      <c r="I800" s="32">
        <v>2460</v>
      </c>
      <c r="J800" s="54">
        <f t="shared" si="62"/>
        <v>1.408691477453611E-05</v>
      </c>
      <c r="K800" s="67" t="str">
        <f t="shared" si="63"/>
        <v>Nuevo</v>
      </c>
      <c r="L800" s="68">
        <f t="shared" si="64"/>
        <v>0</v>
      </c>
      <c r="M800" s="61">
        <f t="shared" si="65"/>
        <v>3.9939024390243905</v>
      </c>
    </row>
    <row r="801" spans="2:13" ht="12">
      <c r="B801" s="7">
        <v>781</v>
      </c>
      <c r="C801" s="6" t="s">
        <v>1575</v>
      </c>
      <c r="D801" s="6" t="s">
        <v>1576</v>
      </c>
      <c r="E801" s="32">
        <v>0</v>
      </c>
      <c r="F801" s="32">
        <v>0</v>
      </c>
      <c r="G801" s="55">
        <f t="shared" si="61"/>
        <v>0</v>
      </c>
      <c r="H801" s="32">
        <v>9794</v>
      </c>
      <c r="I801" s="32">
        <v>1805</v>
      </c>
      <c r="J801" s="54">
        <f t="shared" si="62"/>
        <v>1.4042467511634266E-05</v>
      </c>
      <c r="K801" s="67" t="str">
        <f t="shared" si="63"/>
        <v>Nuevo</v>
      </c>
      <c r="L801" s="68">
        <f t="shared" si="64"/>
        <v>0</v>
      </c>
      <c r="M801" s="61">
        <f t="shared" si="65"/>
        <v>5.4260387811634345</v>
      </c>
    </row>
    <row r="802" spans="2:13" ht="12">
      <c r="B802" s="7">
        <v>782</v>
      </c>
      <c r="C802" s="6" t="s">
        <v>1232</v>
      </c>
      <c r="D802" s="6" t="s">
        <v>1233</v>
      </c>
      <c r="E802" s="32">
        <v>0</v>
      </c>
      <c r="F802" s="32">
        <v>0</v>
      </c>
      <c r="G802" s="55">
        <f t="shared" si="61"/>
        <v>0</v>
      </c>
      <c r="H802" s="32">
        <v>9521.343</v>
      </c>
      <c r="I802" s="32">
        <v>91.976</v>
      </c>
      <c r="J802" s="54">
        <f t="shared" si="62"/>
        <v>1.3651536629020456E-05</v>
      </c>
      <c r="K802" s="67" t="str">
        <f t="shared" si="63"/>
        <v>Nuevo</v>
      </c>
      <c r="L802" s="68">
        <f t="shared" si="64"/>
        <v>0</v>
      </c>
      <c r="M802" s="61">
        <f t="shared" si="65"/>
        <v>103.51986387753328</v>
      </c>
    </row>
    <row r="803" spans="2:13" ht="12">
      <c r="B803" s="7">
        <v>783</v>
      </c>
      <c r="C803" s="6" t="s">
        <v>1567</v>
      </c>
      <c r="D803" s="6" t="s">
        <v>1568</v>
      </c>
      <c r="E803" s="32">
        <v>0</v>
      </c>
      <c r="F803" s="32">
        <v>0</v>
      </c>
      <c r="G803" s="55">
        <f t="shared" si="61"/>
        <v>0</v>
      </c>
      <c r="H803" s="32">
        <v>9493.04</v>
      </c>
      <c r="I803" s="32">
        <v>738.677</v>
      </c>
      <c r="J803" s="54">
        <f t="shared" si="62"/>
        <v>1.3610956277991072E-05</v>
      </c>
      <c r="K803" s="67" t="str">
        <f t="shared" si="63"/>
        <v>Nuevo</v>
      </c>
      <c r="L803" s="68">
        <f t="shared" si="64"/>
        <v>0</v>
      </c>
      <c r="M803" s="61">
        <f t="shared" si="65"/>
        <v>12.851408667117022</v>
      </c>
    </row>
    <row r="804" spans="2:13" ht="12">
      <c r="B804" s="7">
        <v>784</v>
      </c>
      <c r="C804" s="6" t="s">
        <v>1873</v>
      </c>
      <c r="D804" s="6" t="s">
        <v>1874</v>
      </c>
      <c r="E804" s="32">
        <v>14901.6</v>
      </c>
      <c r="F804" s="32">
        <v>558</v>
      </c>
      <c r="G804" s="55">
        <f t="shared" si="61"/>
        <v>3.302254746089277E-05</v>
      </c>
      <c r="H804" s="32">
        <v>9468</v>
      </c>
      <c r="I804" s="32">
        <v>350</v>
      </c>
      <c r="J804" s="54">
        <f t="shared" si="62"/>
        <v>1.3575054359827776E-05</v>
      </c>
      <c r="K804" s="74">
        <f t="shared" si="63"/>
        <v>-0.3646319858270253</v>
      </c>
      <c r="L804" s="68">
        <f t="shared" si="64"/>
        <v>26.705376344086023</v>
      </c>
      <c r="M804" s="61">
        <f t="shared" si="65"/>
        <v>27.05142857142857</v>
      </c>
    </row>
    <row r="805" spans="2:13" ht="12">
      <c r="B805" s="7">
        <v>785</v>
      </c>
      <c r="C805" s="6" t="s">
        <v>2599</v>
      </c>
      <c r="D805" s="6" t="s">
        <v>2600</v>
      </c>
      <c r="E805" s="32">
        <v>0</v>
      </c>
      <c r="F805" s="32">
        <v>0</v>
      </c>
      <c r="G805" s="55">
        <f t="shared" si="61"/>
        <v>0</v>
      </c>
      <c r="H805" s="32">
        <v>9384.5</v>
      </c>
      <c r="I805" s="32">
        <v>475.896</v>
      </c>
      <c r="J805" s="54">
        <f t="shared" si="62"/>
        <v>1.3455333506527646E-05</v>
      </c>
      <c r="K805" s="67" t="str">
        <f t="shared" si="63"/>
        <v>Nuevo</v>
      </c>
      <c r="L805" s="68">
        <f t="shared" si="64"/>
        <v>0</v>
      </c>
      <c r="M805" s="61">
        <f t="shared" si="65"/>
        <v>19.7196446282381</v>
      </c>
    </row>
    <row r="806" spans="2:13" ht="12">
      <c r="B806" s="7">
        <v>786</v>
      </c>
      <c r="C806" s="6" t="s">
        <v>742</v>
      </c>
      <c r="D806" s="6" t="s">
        <v>743</v>
      </c>
      <c r="E806" s="32">
        <v>75.18</v>
      </c>
      <c r="F806" s="32">
        <v>9.543</v>
      </c>
      <c r="G806" s="55">
        <f t="shared" si="61"/>
        <v>1.6660191644587956E-07</v>
      </c>
      <c r="H806" s="32">
        <v>9285.11</v>
      </c>
      <c r="I806" s="32">
        <v>92.948</v>
      </c>
      <c r="J806" s="54">
        <f t="shared" si="62"/>
        <v>1.3312829846533638E-05</v>
      </c>
      <c r="K806" s="67">
        <f t="shared" si="63"/>
        <v>122.50505453578079</v>
      </c>
      <c r="L806" s="68">
        <f t="shared" si="64"/>
        <v>7.878025778057216</v>
      </c>
      <c r="M806" s="61">
        <f t="shared" si="65"/>
        <v>99.89574816026166</v>
      </c>
    </row>
    <row r="807" spans="2:13" ht="12">
      <c r="B807" s="7">
        <v>787</v>
      </c>
      <c r="C807" s="6" t="s">
        <v>1559</v>
      </c>
      <c r="D807" s="6" t="s">
        <v>1560</v>
      </c>
      <c r="E807" s="32">
        <v>0</v>
      </c>
      <c r="F807" s="32">
        <v>0</v>
      </c>
      <c r="G807" s="55">
        <f t="shared" si="61"/>
        <v>0</v>
      </c>
      <c r="H807" s="32">
        <v>9244.2</v>
      </c>
      <c r="I807" s="32">
        <v>1775</v>
      </c>
      <c r="J807" s="54">
        <f t="shared" si="62"/>
        <v>1.3254173797329945E-05</v>
      </c>
      <c r="K807" s="67" t="str">
        <f t="shared" si="63"/>
        <v>Nuevo</v>
      </c>
      <c r="L807" s="68">
        <f t="shared" si="64"/>
        <v>0</v>
      </c>
      <c r="M807" s="61">
        <f t="shared" si="65"/>
        <v>5.208</v>
      </c>
    </row>
    <row r="808" spans="2:13" ht="12">
      <c r="B808" s="7">
        <v>788</v>
      </c>
      <c r="C808" s="6" t="s">
        <v>615</v>
      </c>
      <c r="D808" s="6" t="s">
        <v>616</v>
      </c>
      <c r="E808" s="32">
        <v>3652.5</v>
      </c>
      <c r="F808" s="32">
        <v>494</v>
      </c>
      <c r="G808" s="55">
        <f t="shared" si="61"/>
        <v>8.09408752086426E-06</v>
      </c>
      <c r="H808" s="32">
        <v>8996</v>
      </c>
      <c r="I808" s="32">
        <v>1460</v>
      </c>
      <c r="J808" s="54">
        <f t="shared" si="62"/>
        <v>1.289830893758034E-05</v>
      </c>
      <c r="K808" s="67">
        <f t="shared" si="63"/>
        <v>1.4629705681040384</v>
      </c>
      <c r="L808" s="68">
        <f t="shared" si="64"/>
        <v>7.3937246963562755</v>
      </c>
      <c r="M808" s="61">
        <f t="shared" si="65"/>
        <v>6.161643835616438</v>
      </c>
    </row>
    <row r="809" spans="2:13" ht="12">
      <c r="B809" s="7">
        <v>789</v>
      </c>
      <c r="C809" s="6" t="s">
        <v>2174</v>
      </c>
      <c r="D809" s="6" t="s">
        <v>2175</v>
      </c>
      <c r="E809" s="32">
        <v>2770.4</v>
      </c>
      <c r="F809" s="32">
        <v>88.35</v>
      </c>
      <c r="G809" s="55">
        <f t="shared" si="61"/>
        <v>6.139318293717274E-06</v>
      </c>
      <c r="H809" s="32">
        <v>8940.61</v>
      </c>
      <c r="I809" s="32">
        <v>271</v>
      </c>
      <c r="J809" s="54">
        <f t="shared" si="62"/>
        <v>1.2818891715253466E-05</v>
      </c>
      <c r="K809" s="67">
        <f t="shared" si="63"/>
        <v>2.2271910193473867</v>
      </c>
      <c r="L809" s="68">
        <f t="shared" si="64"/>
        <v>31.357102433503115</v>
      </c>
      <c r="M809" s="61">
        <f t="shared" si="65"/>
        <v>32.99118081180812</v>
      </c>
    </row>
    <row r="810" spans="2:13" ht="12">
      <c r="B810" s="7">
        <v>790</v>
      </c>
      <c r="C810" s="6" t="s">
        <v>1523</v>
      </c>
      <c r="D810" s="6" t="s">
        <v>1524</v>
      </c>
      <c r="E810" s="32">
        <v>72780</v>
      </c>
      <c r="F810" s="32">
        <v>1600</v>
      </c>
      <c r="G810" s="55">
        <f t="shared" si="61"/>
        <v>0.0001612834195122521</v>
      </c>
      <c r="H810" s="32">
        <v>8919.5</v>
      </c>
      <c r="I810" s="32">
        <v>201.576</v>
      </c>
      <c r="J810" s="54">
        <f t="shared" si="62"/>
        <v>1.2788624562999983E-05</v>
      </c>
      <c r="K810" s="74">
        <f t="shared" si="63"/>
        <v>-0.8774457268480351</v>
      </c>
      <c r="L810" s="68">
        <f t="shared" si="64"/>
        <v>45.4875</v>
      </c>
      <c r="M810" s="61">
        <f t="shared" si="65"/>
        <v>44.248819303885384</v>
      </c>
    </row>
    <row r="811" spans="2:13" ht="12">
      <c r="B811" s="7">
        <v>791</v>
      </c>
      <c r="C811" s="6" t="s">
        <v>2567</v>
      </c>
      <c r="D811" s="6" t="s">
        <v>2568</v>
      </c>
      <c r="E811" s="32">
        <v>0</v>
      </c>
      <c r="F811" s="32">
        <v>0</v>
      </c>
      <c r="G811" s="55">
        <f t="shared" si="61"/>
        <v>0</v>
      </c>
      <c r="H811" s="32">
        <v>8875.96</v>
      </c>
      <c r="I811" s="32">
        <v>850</v>
      </c>
      <c r="J811" s="54">
        <f t="shared" si="62"/>
        <v>1.2726197665363005E-05</v>
      </c>
      <c r="K811" s="67" t="str">
        <f t="shared" si="63"/>
        <v>Nuevo</v>
      </c>
      <c r="L811" s="68">
        <f t="shared" si="64"/>
        <v>0</v>
      </c>
      <c r="M811" s="61">
        <f t="shared" si="65"/>
        <v>10.44230588235294</v>
      </c>
    </row>
    <row r="812" spans="2:13" ht="12">
      <c r="B812" s="7">
        <v>792</v>
      </c>
      <c r="C812" s="6" t="s">
        <v>1307</v>
      </c>
      <c r="D812" s="6" t="s">
        <v>1308</v>
      </c>
      <c r="E812" s="32">
        <v>1554</v>
      </c>
      <c r="F812" s="32">
        <v>260</v>
      </c>
      <c r="G812" s="55">
        <f t="shared" si="61"/>
        <v>3.443726764523767E-06</v>
      </c>
      <c r="H812" s="32">
        <v>8867.2</v>
      </c>
      <c r="I812" s="32">
        <v>1630</v>
      </c>
      <c r="J812" s="54">
        <f t="shared" si="62"/>
        <v>1.271363772913655E-05</v>
      </c>
      <c r="K812" s="67">
        <f t="shared" si="63"/>
        <v>4.706048906048906</v>
      </c>
      <c r="L812" s="68">
        <f t="shared" si="64"/>
        <v>5.976923076923077</v>
      </c>
      <c r="M812" s="61">
        <f t="shared" si="65"/>
        <v>5.44</v>
      </c>
    </row>
    <row r="813" spans="2:13" ht="12">
      <c r="B813" s="7">
        <v>793</v>
      </c>
      <c r="C813" s="6" t="s">
        <v>697</v>
      </c>
      <c r="D813" s="6" t="s">
        <v>698</v>
      </c>
      <c r="E813" s="32">
        <v>24824.8</v>
      </c>
      <c r="F813" s="32">
        <v>152.562</v>
      </c>
      <c r="G813" s="55">
        <f t="shared" si="61"/>
        <v>5.5012759449131025E-05</v>
      </c>
      <c r="H813" s="32">
        <v>8840</v>
      </c>
      <c r="I813" s="32">
        <v>80</v>
      </c>
      <c r="J813" s="54">
        <f t="shared" si="62"/>
        <v>1.2674638840396867E-05</v>
      </c>
      <c r="K813" s="74">
        <f t="shared" si="63"/>
        <v>-0.64390448261416</v>
      </c>
      <c r="L813" s="68">
        <f t="shared" si="64"/>
        <v>162.7194189903121</v>
      </c>
      <c r="M813" s="61">
        <f t="shared" si="65"/>
        <v>110.5</v>
      </c>
    </row>
    <row r="814" spans="2:13" ht="12">
      <c r="B814" s="7">
        <v>794</v>
      </c>
      <c r="C814" s="6" t="s">
        <v>2407</v>
      </c>
      <c r="D814" s="6" t="s">
        <v>1115</v>
      </c>
      <c r="E814" s="32">
        <v>0</v>
      </c>
      <c r="F814" s="32">
        <v>0</v>
      </c>
      <c r="G814" s="55">
        <f t="shared" si="61"/>
        <v>0</v>
      </c>
      <c r="H814" s="32">
        <v>8760</v>
      </c>
      <c r="I814" s="32">
        <v>24000</v>
      </c>
      <c r="J814" s="54">
        <f t="shared" si="62"/>
        <v>1.2559936226456623E-05</v>
      </c>
      <c r="K814" s="67" t="str">
        <f t="shared" si="63"/>
        <v>Nuevo</v>
      </c>
      <c r="L814" s="68">
        <f t="shared" si="64"/>
        <v>0</v>
      </c>
      <c r="M814" s="61">
        <f t="shared" si="65"/>
        <v>0.365</v>
      </c>
    </row>
    <row r="815" spans="2:13" ht="12">
      <c r="B815" s="7">
        <v>795</v>
      </c>
      <c r="C815" s="6" t="s">
        <v>1336</v>
      </c>
      <c r="D815" s="6" t="s">
        <v>1337</v>
      </c>
      <c r="E815" s="32">
        <v>0</v>
      </c>
      <c r="F815" s="32">
        <v>0</v>
      </c>
      <c r="G815" s="55">
        <f t="shared" si="61"/>
        <v>0</v>
      </c>
      <c r="H815" s="32">
        <v>8630</v>
      </c>
      <c r="I815" s="32">
        <v>133.455</v>
      </c>
      <c r="J815" s="54">
        <f t="shared" si="62"/>
        <v>1.2373544478803728E-05</v>
      </c>
      <c r="K815" s="67" t="str">
        <f t="shared" si="63"/>
        <v>Nuevo</v>
      </c>
      <c r="L815" s="68">
        <f t="shared" si="64"/>
        <v>0</v>
      </c>
      <c r="M815" s="61">
        <f t="shared" si="65"/>
        <v>64.66599228204262</v>
      </c>
    </row>
    <row r="816" spans="2:13" ht="12">
      <c r="B816" s="7">
        <v>796</v>
      </c>
      <c r="C816" s="6" t="s">
        <v>1621</v>
      </c>
      <c r="D816" s="6" t="s">
        <v>1622</v>
      </c>
      <c r="E816" s="32">
        <v>29005</v>
      </c>
      <c r="F816" s="32">
        <v>777.936</v>
      </c>
      <c r="G816" s="55">
        <f t="shared" si="61"/>
        <v>6.427625148327662E-05</v>
      </c>
      <c r="H816" s="32">
        <v>8602.82</v>
      </c>
      <c r="I816" s="32">
        <v>120.455</v>
      </c>
      <c r="J816" s="54">
        <f t="shared" si="62"/>
        <v>1.233457426571753E-05</v>
      </c>
      <c r="K816" s="74">
        <f t="shared" si="63"/>
        <v>-0.7034021720393036</v>
      </c>
      <c r="L816" s="68">
        <f t="shared" si="64"/>
        <v>37.284558112749636</v>
      </c>
      <c r="M816" s="61">
        <f t="shared" si="65"/>
        <v>71.41936822879913</v>
      </c>
    </row>
    <row r="817" spans="2:13" ht="12">
      <c r="B817" s="7">
        <v>797</v>
      </c>
      <c r="C817" s="6" t="s">
        <v>2569</v>
      </c>
      <c r="D817" s="6" t="s">
        <v>2570</v>
      </c>
      <c r="E817" s="32">
        <v>0</v>
      </c>
      <c r="F817" s="32">
        <v>0</v>
      </c>
      <c r="G817" s="55">
        <f t="shared" si="61"/>
        <v>0</v>
      </c>
      <c r="H817" s="32">
        <v>8476</v>
      </c>
      <c r="I817" s="32">
        <v>147.332</v>
      </c>
      <c r="J817" s="54">
        <f t="shared" si="62"/>
        <v>1.2152741946968761E-05</v>
      </c>
      <c r="K817" s="67" t="str">
        <f t="shared" si="63"/>
        <v>Nuevo</v>
      </c>
      <c r="L817" s="68">
        <f t="shared" si="64"/>
        <v>0</v>
      </c>
      <c r="M817" s="61">
        <f t="shared" si="65"/>
        <v>57.529932397578264</v>
      </c>
    </row>
    <row r="818" spans="2:13" ht="12">
      <c r="B818" s="7">
        <v>798</v>
      </c>
      <c r="C818" s="6" t="s">
        <v>1236</v>
      </c>
      <c r="D818" s="6" t="s">
        <v>1115</v>
      </c>
      <c r="E818" s="32">
        <v>0</v>
      </c>
      <c r="F818" s="32">
        <v>0</v>
      </c>
      <c r="G818" s="55">
        <f t="shared" si="61"/>
        <v>0</v>
      </c>
      <c r="H818" s="32">
        <v>8386.21</v>
      </c>
      <c r="I818" s="32">
        <v>74.508</v>
      </c>
      <c r="J818" s="54">
        <f t="shared" si="62"/>
        <v>1.202400260064758E-05</v>
      </c>
      <c r="K818" s="67" t="str">
        <f t="shared" si="63"/>
        <v>Nuevo</v>
      </c>
      <c r="L818" s="68">
        <f t="shared" si="64"/>
        <v>0</v>
      </c>
      <c r="M818" s="61">
        <f t="shared" si="65"/>
        <v>112.55449079293498</v>
      </c>
    </row>
    <row r="819" spans="2:13" ht="12">
      <c r="B819" s="7">
        <v>799</v>
      </c>
      <c r="C819" s="6" t="s">
        <v>2571</v>
      </c>
      <c r="D819" s="6" t="s">
        <v>2572</v>
      </c>
      <c r="E819" s="32">
        <v>0</v>
      </c>
      <c r="F819" s="32">
        <v>0</v>
      </c>
      <c r="G819" s="55">
        <f t="shared" si="61"/>
        <v>0</v>
      </c>
      <c r="H819" s="32">
        <v>8282</v>
      </c>
      <c r="I819" s="32">
        <v>85</v>
      </c>
      <c r="J819" s="54">
        <f t="shared" si="62"/>
        <v>1.187458810816367E-05</v>
      </c>
      <c r="K819" s="67" t="str">
        <f t="shared" si="63"/>
        <v>Nuevo</v>
      </c>
      <c r="L819" s="68">
        <f t="shared" si="64"/>
        <v>0</v>
      </c>
      <c r="M819" s="61">
        <f t="shared" si="65"/>
        <v>97.43529411764706</v>
      </c>
    </row>
    <row r="820" spans="2:13" ht="12">
      <c r="B820" s="7">
        <v>800</v>
      </c>
      <c r="C820" s="6" t="s">
        <v>2750</v>
      </c>
      <c r="D820" s="6" t="s">
        <v>2751</v>
      </c>
      <c r="E820" s="32">
        <v>0</v>
      </c>
      <c r="F820" s="32">
        <v>0</v>
      </c>
      <c r="G820" s="55">
        <f t="shared" si="61"/>
        <v>0</v>
      </c>
      <c r="H820" s="32">
        <v>8267</v>
      </c>
      <c r="I820" s="32">
        <v>371</v>
      </c>
      <c r="J820" s="54">
        <f t="shared" si="62"/>
        <v>1.1853081368049874E-05</v>
      </c>
      <c r="K820" s="67" t="str">
        <f t="shared" si="63"/>
        <v>Nuevo</v>
      </c>
      <c r="L820" s="68">
        <f t="shared" si="64"/>
        <v>0</v>
      </c>
      <c r="M820" s="61">
        <f t="shared" si="65"/>
        <v>22.28301886792453</v>
      </c>
    </row>
    <row r="821" spans="2:13" ht="12">
      <c r="B821" s="7">
        <v>801</v>
      </c>
      <c r="C821" s="6" t="s">
        <v>1529</v>
      </c>
      <c r="D821" s="6" t="s">
        <v>1530</v>
      </c>
      <c r="E821" s="32">
        <v>22443.6</v>
      </c>
      <c r="F821" s="32">
        <v>282.4</v>
      </c>
      <c r="G821" s="55">
        <f t="shared" si="61"/>
        <v>4.9735924074816995E-05</v>
      </c>
      <c r="H821" s="32">
        <v>8148</v>
      </c>
      <c r="I821" s="32">
        <v>104.72</v>
      </c>
      <c r="J821" s="54">
        <f t="shared" si="62"/>
        <v>1.1682461229813763E-05</v>
      </c>
      <c r="K821" s="74">
        <f t="shared" si="63"/>
        <v>-0.6369566379725178</v>
      </c>
      <c r="L821" s="68">
        <f t="shared" si="64"/>
        <v>79.47450424929178</v>
      </c>
      <c r="M821" s="61">
        <f t="shared" si="65"/>
        <v>77.80748663101605</v>
      </c>
    </row>
    <row r="822" spans="2:13" ht="12">
      <c r="B822" s="7">
        <v>802</v>
      </c>
      <c r="C822" s="6" t="s">
        <v>2408</v>
      </c>
      <c r="D822" s="6" t="s">
        <v>2409</v>
      </c>
      <c r="E822" s="32">
        <v>0</v>
      </c>
      <c r="F822" s="32">
        <v>0</v>
      </c>
      <c r="G822" s="55">
        <f t="shared" si="61"/>
        <v>0</v>
      </c>
      <c r="H822" s="32">
        <v>8111.2</v>
      </c>
      <c r="I822" s="32">
        <v>110</v>
      </c>
      <c r="J822" s="54">
        <f t="shared" si="62"/>
        <v>1.1629698027401251E-05</v>
      </c>
      <c r="K822" s="67" t="str">
        <f t="shared" si="63"/>
        <v>Nuevo</v>
      </c>
      <c r="L822" s="68">
        <f t="shared" si="64"/>
        <v>0</v>
      </c>
      <c r="M822" s="61">
        <f t="shared" si="65"/>
        <v>73.73818181818181</v>
      </c>
    </row>
    <row r="823" spans="2:13" ht="12">
      <c r="B823" s="7">
        <v>803</v>
      </c>
      <c r="C823" s="6" t="s">
        <v>2410</v>
      </c>
      <c r="D823" s="6" t="s">
        <v>2411</v>
      </c>
      <c r="E823" s="32">
        <v>0</v>
      </c>
      <c r="F823" s="32">
        <v>0</v>
      </c>
      <c r="G823" s="55">
        <f t="shared" si="61"/>
        <v>0</v>
      </c>
      <c r="H823" s="32">
        <v>8100</v>
      </c>
      <c r="I823" s="32">
        <v>313.5</v>
      </c>
      <c r="J823" s="54">
        <f t="shared" si="62"/>
        <v>1.1613639661449618E-05</v>
      </c>
      <c r="K823" s="67" t="str">
        <f t="shared" si="63"/>
        <v>Nuevo</v>
      </c>
      <c r="L823" s="68">
        <f t="shared" si="64"/>
        <v>0</v>
      </c>
      <c r="M823" s="61">
        <f t="shared" si="65"/>
        <v>25.83732057416268</v>
      </c>
    </row>
    <row r="824" spans="2:13" ht="12">
      <c r="B824" s="7">
        <v>804</v>
      </c>
      <c r="C824" s="6" t="s">
        <v>2178</v>
      </c>
      <c r="D824" s="6" t="s">
        <v>2179</v>
      </c>
      <c r="E824" s="32">
        <v>0</v>
      </c>
      <c r="F824" s="32">
        <v>0</v>
      </c>
      <c r="G824" s="55">
        <f t="shared" si="61"/>
        <v>0</v>
      </c>
      <c r="H824" s="32">
        <v>8078.31</v>
      </c>
      <c r="I824" s="32">
        <v>340.1</v>
      </c>
      <c r="J824" s="54">
        <f t="shared" si="62"/>
        <v>1.158254091524507E-05</v>
      </c>
      <c r="K824" s="67" t="str">
        <f t="shared" si="63"/>
        <v>Nuevo</v>
      </c>
      <c r="L824" s="68">
        <f t="shared" si="64"/>
        <v>0</v>
      </c>
      <c r="M824" s="61">
        <f t="shared" si="65"/>
        <v>23.75274919141429</v>
      </c>
    </row>
    <row r="825" spans="2:13" ht="12">
      <c r="B825" s="7">
        <v>805</v>
      </c>
      <c r="C825" s="6" t="s">
        <v>2574</v>
      </c>
      <c r="D825" s="6" t="s">
        <v>2575</v>
      </c>
      <c r="E825" s="32">
        <v>0</v>
      </c>
      <c r="F825" s="32">
        <v>0</v>
      </c>
      <c r="G825" s="55">
        <f aca="true" t="shared" si="66" ref="G825:G888">(E825/$E$112)</f>
        <v>0</v>
      </c>
      <c r="H825" s="32">
        <v>7993</v>
      </c>
      <c r="I825" s="32">
        <v>94</v>
      </c>
      <c r="J825" s="54">
        <f aca="true" t="shared" si="67" ref="J825:J888">(H825/$H$112)</f>
        <v>1.1460224915304543E-05</v>
      </c>
      <c r="K825" s="67" t="str">
        <f aca="true" t="shared" si="68" ref="K825:K888">IF(E825=0,"Nuevo",((H825/E825)-1))</f>
        <v>Nuevo</v>
      </c>
      <c r="L825" s="68">
        <f aca="true" t="shared" si="69" ref="L825:L888">IF(E825=0,0,E825/F825)</f>
        <v>0</v>
      </c>
      <c r="M825" s="61">
        <f aca="true" t="shared" si="70" ref="M825:M888">IF(H825=0,0,H825/I825)</f>
        <v>85.03191489361703</v>
      </c>
    </row>
    <row r="826" spans="2:13" ht="12">
      <c r="B826" s="7">
        <v>806</v>
      </c>
      <c r="C826" s="6" t="s">
        <v>2576</v>
      </c>
      <c r="D826" s="6" t="s">
        <v>2577</v>
      </c>
      <c r="E826" s="32">
        <v>0</v>
      </c>
      <c r="F826" s="32">
        <v>0</v>
      </c>
      <c r="G826" s="55">
        <f t="shared" si="66"/>
        <v>0</v>
      </c>
      <c r="H826" s="32">
        <v>7968</v>
      </c>
      <c r="I826" s="32">
        <v>69</v>
      </c>
      <c r="J826" s="54">
        <f t="shared" si="67"/>
        <v>1.1424380348448216E-05</v>
      </c>
      <c r="K826" s="67" t="str">
        <f t="shared" si="68"/>
        <v>Nuevo</v>
      </c>
      <c r="L826" s="68">
        <f t="shared" si="69"/>
        <v>0</v>
      </c>
      <c r="M826" s="61">
        <f t="shared" si="70"/>
        <v>115.47826086956522</v>
      </c>
    </row>
    <row r="827" spans="2:13" ht="12">
      <c r="B827" s="7">
        <v>807</v>
      </c>
      <c r="C827" s="6" t="s">
        <v>365</v>
      </c>
      <c r="D827" s="6" t="s">
        <v>366</v>
      </c>
      <c r="E827" s="32">
        <v>8004</v>
      </c>
      <c r="F827" s="32">
        <v>184</v>
      </c>
      <c r="G827" s="55">
        <f t="shared" si="66"/>
        <v>1.773718727364751E-05</v>
      </c>
      <c r="H827" s="32">
        <v>7759.5</v>
      </c>
      <c r="I827" s="32">
        <v>192</v>
      </c>
      <c r="J827" s="54">
        <f t="shared" si="67"/>
        <v>1.1125436660866458E-05</v>
      </c>
      <c r="K827" s="74">
        <f t="shared" si="68"/>
        <v>-0.030547226386806625</v>
      </c>
      <c r="L827" s="68">
        <f t="shared" si="69"/>
        <v>43.5</v>
      </c>
      <c r="M827" s="61">
        <f t="shared" si="70"/>
        <v>40.4140625</v>
      </c>
    </row>
    <row r="828" spans="2:13" ht="12">
      <c r="B828" s="7">
        <v>808</v>
      </c>
      <c r="C828" s="6" t="s">
        <v>535</v>
      </c>
      <c r="D828" s="6" t="s">
        <v>536</v>
      </c>
      <c r="E828" s="32">
        <v>9048</v>
      </c>
      <c r="F828" s="32">
        <v>1304</v>
      </c>
      <c r="G828" s="55">
        <f t="shared" si="66"/>
        <v>2.005073343977545E-05</v>
      </c>
      <c r="H828" s="32">
        <v>7632</v>
      </c>
      <c r="I828" s="32">
        <v>1547.775</v>
      </c>
      <c r="J828" s="54">
        <f t="shared" si="67"/>
        <v>1.0942629369899195E-05</v>
      </c>
      <c r="K828" s="74">
        <f t="shared" si="68"/>
        <v>-0.156498673740053</v>
      </c>
      <c r="L828" s="68">
        <f t="shared" si="69"/>
        <v>6.938650306748467</v>
      </c>
      <c r="M828" s="61">
        <f t="shared" si="70"/>
        <v>4.930949265881669</v>
      </c>
    </row>
    <row r="829" spans="2:13" ht="12">
      <c r="B829" s="7">
        <v>809</v>
      </c>
      <c r="C829" s="6" t="s">
        <v>2180</v>
      </c>
      <c r="D829" s="6" t="s">
        <v>2181</v>
      </c>
      <c r="E829" s="32">
        <v>49837.242</v>
      </c>
      <c r="F829" s="32">
        <v>975.246</v>
      </c>
      <c r="G829" s="55">
        <f t="shared" si="66"/>
        <v>0.00011044134114893694</v>
      </c>
      <c r="H829" s="32">
        <v>7623.103</v>
      </c>
      <c r="I829" s="32">
        <v>15</v>
      </c>
      <c r="J829" s="54">
        <f t="shared" si="67"/>
        <v>1.0929873005446366E-05</v>
      </c>
      <c r="K829" s="74">
        <f t="shared" si="68"/>
        <v>-0.847040030826746</v>
      </c>
      <c r="L829" s="68">
        <f t="shared" si="69"/>
        <v>51.102226515156175</v>
      </c>
      <c r="M829" s="61">
        <f t="shared" si="70"/>
        <v>508.20686666666666</v>
      </c>
    </row>
    <row r="830" spans="2:13" ht="12">
      <c r="B830" s="7">
        <v>810</v>
      </c>
      <c r="C830" s="6" t="s">
        <v>2752</v>
      </c>
      <c r="D830" s="6" t="s">
        <v>2753</v>
      </c>
      <c r="E830" s="32">
        <v>0</v>
      </c>
      <c r="F830" s="32">
        <v>0</v>
      </c>
      <c r="G830" s="55">
        <f t="shared" si="66"/>
        <v>0</v>
      </c>
      <c r="H830" s="32">
        <v>7538.28</v>
      </c>
      <c r="I830" s="32">
        <v>43</v>
      </c>
      <c r="J830" s="54">
        <f t="shared" si="67"/>
        <v>1.08082552576682E-05</v>
      </c>
      <c r="K830" s="67" t="str">
        <f t="shared" si="68"/>
        <v>Nuevo</v>
      </c>
      <c r="L830" s="68">
        <f t="shared" si="69"/>
        <v>0</v>
      </c>
      <c r="M830" s="61">
        <f t="shared" si="70"/>
        <v>175.3088372093023</v>
      </c>
    </row>
    <row r="831" spans="2:13" ht="12">
      <c r="B831" s="7">
        <v>811</v>
      </c>
      <c r="C831" s="6" t="s">
        <v>1531</v>
      </c>
      <c r="D831" s="6" t="s">
        <v>1532</v>
      </c>
      <c r="E831" s="32">
        <v>0</v>
      </c>
      <c r="F831" s="32">
        <v>0</v>
      </c>
      <c r="G831" s="55">
        <f t="shared" si="66"/>
        <v>0</v>
      </c>
      <c r="H831" s="32">
        <v>7500</v>
      </c>
      <c r="I831" s="32">
        <v>230</v>
      </c>
      <c r="J831" s="54">
        <f t="shared" si="67"/>
        <v>1.0753370056897794E-05</v>
      </c>
      <c r="K831" s="67" t="str">
        <f t="shared" si="68"/>
        <v>Nuevo</v>
      </c>
      <c r="L831" s="68">
        <f t="shared" si="69"/>
        <v>0</v>
      </c>
      <c r="M831" s="61">
        <f t="shared" si="70"/>
        <v>32.608695652173914</v>
      </c>
    </row>
    <row r="832" spans="2:13" ht="12">
      <c r="B832" s="7">
        <v>812</v>
      </c>
      <c r="C832" s="6" t="s">
        <v>2182</v>
      </c>
      <c r="D832" s="6" t="s">
        <v>2183</v>
      </c>
      <c r="E832" s="32">
        <v>0</v>
      </c>
      <c r="F832" s="32">
        <v>0</v>
      </c>
      <c r="G832" s="55">
        <f t="shared" si="66"/>
        <v>0</v>
      </c>
      <c r="H832" s="32">
        <v>7497.8</v>
      </c>
      <c r="I832" s="32">
        <v>40</v>
      </c>
      <c r="J832" s="54">
        <f t="shared" si="67"/>
        <v>1.0750215735014438E-05</v>
      </c>
      <c r="K832" s="67" t="str">
        <f t="shared" si="68"/>
        <v>Nuevo</v>
      </c>
      <c r="L832" s="68">
        <f t="shared" si="69"/>
        <v>0</v>
      </c>
      <c r="M832" s="61">
        <f t="shared" si="70"/>
        <v>187.445</v>
      </c>
    </row>
    <row r="833" spans="2:13" ht="12">
      <c r="B833" s="7">
        <v>813</v>
      </c>
      <c r="C833" s="6" t="s">
        <v>1533</v>
      </c>
      <c r="D833" s="6" t="s">
        <v>1534</v>
      </c>
      <c r="E833" s="32">
        <v>0</v>
      </c>
      <c r="F833" s="32">
        <v>0</v>
      </c>
      <c r="G833" s="55">
        <f t="shared" si="66"/>
        <v>0</v>
      </c>
      <c r="H833" s="32">
        <v>7448.02</v>
      </c>
      <c r="I833" s="32">
        <v>934.776</v>
      </c>
      <c r="J833" s="54">
        <f t="shared" si="67"/>
        <v>1.067884203349012E-05</v>
      </c>
      <c r="K833" s="67" t="str">
        <f t="shared" si="68"/>
        <v>Nuevo</v>
      </c>
      <c r="L833" s="68">
        <f t="shared" si="69"/>
        <v>0</v>
      </c>
      <c r="M833" s="61">
        <f t="shared" si="70"/>
        <v>7.967705632151446</v>
      </c>
    </row>
    <row r="834" spans="2:13" ht="12">
      <c r="B834" s="7">
        <v>814</v>
      </c>
      <c r="C834" s="6" t="s">
        <v>2414</v>
      </c>
      <c r="D834" s="6" t="s">
        <v>2415</v>
      </c>
      <c r="E834" s="32">
        <v>0</v>
      </c>
      <c r="F834" s="32">
        <v>0</v>
      </c>
      <c r="G834" s="55">
        <f t="shared" si="66"/>
        <v>0</v>
      </c>
      <c r="H834" s="32">
        <v>7384</v>
      </c>
      <c r="I834" s="32">
        <v>138.076</v>
      </c>
      <c r="J834" s="54">
        <f t="shared" si="67"/>
        <v>1.058705126668444E-05</v>
      </c>
      <c r="K834" s="67" t="str">
        <f t="shared" si="68"/>
        <v>Nuevo</v>
      </c>
      <c r="L834" s="68">
        <f t="shared" si="69"/>
        <v>0</v>
      </c>
      <c r="M834" s="61">
        <f t="shared" si="70"/>
        <v>53.47779483762566</v>
      </c>
    </row>
    <row r="835" spans="2:13" ht="12">
      <c r="B835" s="7">
        <v>815</v>
      </c>
      <c r="C835" s="6" t="s">
        <v>1242</v>
      </c>
      <c r="D835" s="6" t="s">
        <v>1243</v>
      </c>
      <c r="E835" s="32">
        <v>0</v>
      </c>
      <c r="F835" s="32">
        <v>0</v>
      </c>
      <c r="G835" s="55">
        <f t="shared" si="66"/>
        <v>0</v>
      </c>
      <c r="H835" s="32">
        <v>7369.5</v>
      </c>
      <c r="I835" s="32">
        <v>70.941</v>
      </c>
      <c r="J835" s="54">
        <f t="shared" si="67"/>
        <v>1.0566261417907773E-05</v>
      </c>
      <c r="K835" s="67" t="str">
        <f t="shared" si="68"/>
        <v>Nuevo</v>
      </c>
      <c r="L835" s="68">
        <f t="shared" si="69"/>
        <v>0</v>
      </c>
      <c r="M835" s="61">
        <f t="shared" si="70"/>
        <v>103.88209920920201</v>
      </c>
    </row>
    <row r="836" spans="2:13" ht="12">
      <c r="B836" s="7">
        <v>816</v>
      </c>
      <c r="C836" s="6" t="s">
        <v>2297</v>
      </c>
      <c r="D836" s="6" t="s">
        <v>2298</v>
      </c>
      <c r="E836" s="32">
        <v>20250</v>
      </c>
      <c r="F836" s="32">
        <v>1641.6</v>
      </c>
      <c r="G836" s="55">
        <f t="shared" si="66"/>
        <v>4.487481787748152E-05</v>
      </c>
      <c r="H836" s="32">
        <v>7280.8</v>
      </c>
      <c r="I836" s="32">
        <v>570</v>
      </c>
      <c r="J836" s="54">
        <f t="shared" si="67"/>
        <v>1.0439084894701528E-05</v>
      </c>
      <c r="K836" s="74">
        <f t="shared" si="68"/>
        <v>-0.6404543209876543</v>
      </c>
      <c r="L836" s="68">
        <f t="shared" si="69"/>
        <v>12.335526315789474</v>
      </c>
      <c r="M836" s="61">
        <f t="shared" si="70"/>
        <v>12.773333333333333</v>
      </c>
    </row>
    <row r="837" spans="2:13" ht="12">
      <c r="B837" s="7">
        <v>817</v>
      </c>
      <c r="C837" s="6" t="s">
        <v>2215</v>
      </c>
      <c r="D837" s="6" t="s">
        <v>2216</v>
      </c>
      <c r="E837" s="32">
        <v>0</v>
      </c>
      <c r="F837" s="32">
        <v>0</v>
      </c>
      <c r="G837" s="55">
        <f t="shared" si="66"/>
        <v>0</v>
      </c>
      <c r="H837" s="32">
        <v>7279.716</v>
      </c>
      <c r="I837" s="32">
        <v>3597</v>
      </c>
      <c r="J837" s="54">
        <f t="shared" si="67"/>
        <v>1.0437530674282638E-05</v>
      </c>
      <c r="K837" s="67" t="str">
        <f t="shared" si="68"/>
        <v>Nuevo</v>
      </c>
      <c r="L837" s="68">
        <f t="shared" si="69"/>
        <v>0</v>
      </c>
      <c r="M837" s="61">
        <f t="shared" si="70"/>
        <v>2.0238298582151795</v>
      </c>
    </row>
    <row r="838" spans="2:13" ht="12">
      <c r="B838" s="7">
        <v>818</v>
      </c>
      <c r="C838" s="6" t="s">
        <v>1247</v>
      </c>
      <c r="D838" s="6" t="s">
        <v>1248</v>
      </c>
      <c r="E838" s="32">
        <v>0</v>
      </c>
      <c r="F838" s="32">
        <v>0</v>
      </c>
      <c r="G838" s="55">
        <f t="shared" si="66"/>
        <v>0</v>
      </c>
      <c r="H838" s="32">
        <v>7270</v>
      </c>
      <c r="I838" s="32">
        <v>10.111</v>
      </c>
      <c r="J838" s="54">
        <f t="shared" si="67"/>
        <v>1.0423600041819595E-05</v>
      </c>
      <c r="K838" s="67" t="str">
        <f t="shared" si="68"/>
        <v>Nuevo</v>
      </c>
      <c r="L838" s="68">
        <f t="shared" si="69"/>
        <v>0</v>
      </c>
      <c r="M838" s="61">
        <f t="shared" si="70"/>
        <v>719.018890317476</v>
      </c>
    </row>
    <row r="839" spans="2:13" ht="12">
      <c r="B839" s="7">
        <v>819</v>
      </c>
      <c r="C839" s="6" t="s">
        <v>2578</v>
      </c>
      <c r="D839" s="6" t="s">
        <v>2579</v>
      </c>
      <c r="E839" s="32">
        <v>0</v>
      </c>
      <c r="F839" s="32">
        <v>0</v>
      </c>
      <c r="G839" s="55">
        <f t="shared" si="66"/>
        <v>0</v>
      </c>
      <c r="H839" s="32">
        <v>7236</v>
      </c>
      <c r="I839" s="32">
        <v>165</v>
      </c>
      <c r="J839" s="54">
        <f t="shared" si="67"/>
        <v>1.0374851430894992E-05</v>
      </c>
      <c r="K839" s="67" t="str">
        <f t="shared" si="68"/>
        <v>Nuevo</v>
      </c>
      <c r="L839" s="68">
        <f t="shared" si="69"/>
        <v>0</v>
      </c>
      <c r="M839" s="61">
        <f t="shared" si="70"/>
        <v>43.85454545454545</v>
      </c>
    </row>
    <row r="840" spans="2:13" ht="12">
      <c r="B840" s="7">
        <v>820</v>
      </c>
      <c r="C840" s="6" t="s">
        <v>2310</v>
      </c>
      <c r="D840" s="6" t="s">
        <v>2311</v>
      </c>
      <c r="E840" s="32">
        <v>5650</v>
      </c>
      <c r="F840" s="32">
        <v>154.657</v>
      </c>
      <c r="G840" s="55">
        <f t="shared" si="66"/>
        <v>1.2520628197914598E-05</v>
      </c>
      <c r="H840" s="32">
        <v>7214</v>
      </c>
      <c r="I840" s="32">
        <v>114.933</v>
      </c>
      <c r="J840" s="54">
        <f t="shared" si="67"/>
        <v>1.0343308212061425E-05</v>
      </c>
      <c r="K840" s="67">
        <f t="shared" si="68"/>
        <v>0.27681415929203546</v>
      </c>
      <c r="L840" s="68">
        <f t="shared" si="69"/>
        <v>36.53245569227387</v>
      </c>
      <c r="M840" s="61">
        <f t="shared" si="70"/>
        <v>62.767003384580576</v>
      </c>
    </row>
    <row r="841" spans="2:13" ht="12">
      <c r="B841" s="7">
        <v>821</v>
      </c>
      <c r="C841" s="6" t="s">
        <v>1332</v>
      </c>
      <c r="D841" s="6" t="s">
        <v>1333</v>
      </c>
      <c r="E841" s="32">
        <v>0</v>
      </c>
      <c r="F841" s="32">
        <v>0</v>
      </c>
      <c r="G841" s="55">
        <f t="shared" si="66"/>
        <v>0</v>
      </c>
      <c r="H841" s="32">
        <v>7030.683</v>
      </c>
      <c r="I841" s="32">
        <v>2897.237</v>
      </c>
      <c r="J841" s="54">
        <f t="shared" si="67"/>
        <v>1.008047147356538E-05</v>
      </c>
      <c r="K841" s="67" t="str">
        <f t="shared" si="68"/>
        <v>Nuevo</v>
      </c>
      <c r="L841" s="68">
        <f t="shared" si="69"/>
        <v>0</v>
      </c>
      <c r="M841" s="61">
        <f t="shared" si="70"/>
        <v>2.4266854937997824</v>
      </c>
    </row>
    <row r="842" spans="2:13" ht="12">
      <c r="B842" s="7">
        <v>822</v>
      </c>
      <c r="C842" s="6" t="s">
        <v>1967</v>
      </c>
      <c r="D842" s="6" t="s">
        <v>1968</v>
      </c>
      <c r="E842" s="32">
        <v>5260</v>
      </c>
      <c r="F842" s="32">
        <v>787</v>
      </c>
      <c r="G842" s="55">
        <f t="shared" si="66"/>
        <v>1.1656372446200139E-05</v>
      </c>
      <c r="H842" s="32">
        <v>6981</v>
      </c>
      <c r="I842" s="32">
        <v>1025</v>
      </c>
      <c r="J842" s="54">
        <f t="shared" si="67"/>
        <v>1.0009236848960466E-05</v>
      </c>
      <c r="K842" s="67">
        <f t="shared" si="68"/>
        <v>0.32718631178707214</v>
      </c>
      <c r="L842" s="68">
        <f t="shared" si="69"/>
        <v>6.683608640406607</v>
      </c>
      <c r="M842" s="61">
        <f t="shared" si="70"/>
        <v>6.810731707317073</v>
      </c>
    </row>
    <row r="843" spans="2:13" ht="12">
      <c r="B843" s="7">
        <v>823</v>
      </c>
      <c r="C843" s="6" t="s">
        <v>2184</v>
      </c>
      <c r="D843" s="6" t="s">
        <v>2185</v>
      </c>
      <c r="E843" s="32">
        <v>0</v>
      </c>
      <c r="F843" s="32">
        <v>0</v>
      </c>
      <c r="G843" s="55">
        <f t="shared" si="66"/>
        <v>0</v>
      </c>
      <c r="H843" s="32">
        <v>6915</v>
      </c>
      <c r="I843" s="32">
        <v>181.45</v>
      </c>
      <c r="J843" s="54">
        <f t="shared" si="67"/>
        <v>9.914607192459766E-06</v>
      </c>
      <c r="K843" s="67" t="str">
        <f t="shared" si="68"/>
        <v>Nuevo</v>
      </c>
      <c r="L843" s="68">
        <f t="shared" si="69"/>
        <v>0</v>
      </c>
      <c r="M843" s="61">
        <f t="shared" si="70"/>
        <v>38.1096720859741</v>
      </c>
    </row>
    <row r="844" spans="2:13" ht="12">
      <c r="B844" s="7">
        <v>824</v>
      </c>
      <c r="C844" s="6" t="s">
        <v>1957</v>
      </c>
      <c r="D844" s="6" t="s">
        <v>1958</v>
      </c>
      <c r="E844" s="32">
        <v>6396.7</v>
      </c>
      <c r="F844" s="32">
        <v>1190</v>
      </c>
      <c r="G844" s="55">
        <f t="shared" si="66"/>
        <v>1.4175345556389434E-05</v>
      </c>
      <c r="H844" s="32">
        <v>6857</v>
      </c>
      <c r="I844" s="32">
        <v>1360</v>
      </c>
      <c r="J844" s="54">
        <f t="shared" si="67"/>
        <v>9.83144779735309E-06</v>
      </c>
      <c r="K844" s="67">
        <f t="shared" si="68"/>
        <v>0.07195897884846869</v>
      </c>
      <c r="L844" s="68">
        <f t="shared" si="69"/>
        <v>5.375378151260504</v>
      </c>
      <c r="M844" s="61">
        <f t="shared" si="70"/>
        <v>5.041911764705882</v>
      </c>
    </row>
    <row r="845" spans="2:13" ht="12">
      <c r="B845" s="7">
        <v>825</v>
      </c>
      <c r="C845" s="6" t="s">
        <v>2582</v>
      </c>
      <c r="D845" s="6" t="s">
        <v>2583</v>
      </c>
      <c r="E845" s="32">
        <v>0</v>
      </c>
      <c r="F845" s="32">
        <v>0</v>
      </c>
      <c r="G845" s="55">
        <f t="shared" si="66"/>
        <v>0</v>
      </c>
      <c r="H845" s="32">
        <v>6831.54</v>
      </c>
      <c r="I845" s="32">
        <v>202</v>
      </c>
      <c r="J845" s="54">
        <f t="shared" si="67"/>
        <v>9.794943690466607E-06</v>
      </c>
      <c r="K845" s="67" t="str">
        <f t="shared" si="68"/>
        <v>Nuevo</v>
      </c>
      <c r="L845" s="68">
        <f t="shared" si="69"/>
        <v>0</v>
      </c>
      <c r="M845" s="61">
        <f t="shared" si="70"/>
        <v>33.81950495049505</v>
      </c>
    </row>
    <row r="846" spans="2:13" ht="12">
      <c r="B846" s="7">
        <v>826</v>
      </c>
      <c r="C846" s="6" t="s">
        <v>2202</v>
      </c>
      <c r="D846" s="6" t="s">
        <v>2203</v>
      </c>
      <c r="E846" s="32">
        <v>0</v>
      </c>
      <c r="F846" s="32">
        <v>0</v>
      </c>
      <c r="G846" s="55">
        <f t="shared" si="66"/>
        <v>0</v>
      </c>
      <c r="H846" s="32">
        <v>6797.5</v>
      </c>
      <c r="I846" s="32">
        <v>1490</v>
      </c>
      <c r="J846" s="54">
        <f t="shared" si="67"/>
        <v>9.746137728235034E-06</v>
      </c>
      <c r="K846" s="67" t="str">
        <f t="shared" si="68"/>
        <v>Nuevo</v>
      </c>
      <c r="L846" s="68">
        <f t="shared" si="69"/>
        <v>0</v>
      </c>
      <c r="M846" s="61">
        <f t="shared" si="70"/>
        <v>4.5620805369127515</v>
      </c>
    </row>
    <row r="847" spans="2:13" ht="12">
      <c r="B847" s="7">
        <v>827</v>
      </c>
      <c r="C847" s="6" t="s">
        <v>1297</v>
      </c>
      <c r="D847" s="6" t="s">
        <v>1298</v>
      </c>
      <c r="E847" s="32">
        <v>0</v>
      </c>
      <c r="F847" s="32">
        <v>0</v>
      </c>
      <c r="G847" s="55">
        <f t="shared" si="66"/>
        <v>0</v>
      </c>
      <c r="H847" s="32">
        <v>6784</v>
      </c>
      <c r="I847" s="32">
        <v>1507</v>
      </c>
      <c r="J847" s="54">
        <f t="shared" si="67"/>
        <v>9.726781662132619E-06</v>
      </c>
      <c r="K847" s="67" t="str">
        <f t="shared" si="68"/>
        <v>Nuevo</v>
      </c>
      <c r="L847" s="68">
        <f t="shared" si="69"/>
        <v>0</v>
      </c>
      <c r="M847" s="61">
        <f t="shared" si="70"/>
        <v>4.5016589250165895</v>
      </c>
    </row>
    <row r="848" spans="2:13" ht="12">
      <c r="B848" s="7">
        <v>828</v>
      </c>
      <c r="C848" s="6" t="s">
        <v>1549</v>
      </c>
      <c r="D848" s="6" t="s">
        <v>1550</v>
      </c>
      <c r="E848" s="32">
        <v>0</v>
      </c>
      <c r="F848" s="32">
        <v>0</v>
      </c>
      <c r="G848" s="55">
        <f t="shared" si="66"/>
        <v>0</v>
      </c>
      <c r="H848" s="32">
        <v>6657</v>
      </c>
      <c r="I848" s="32">
        <v>52.928</v>
      </c>
      <c r="J848" s="54">
        <f t="shared" si="67"/>
        <v>9.544691262502482E-06</v>
      </c>
      <c r="K848" s="67" t="str">
        <f t="shared" si="68"/>
        <v>Nuevo</v>
      </c>
      <c r="L848" s="68">
        <f t="shared" si="69"/>
        <v>0</v>
      </c>
      <c r="M848" s="61">
        <f t="shared" si="70"/>
        <v>125.77463724304717</v>
      </c>
    </row>
    <row r="849" spans="2:13" ht="12">
      <c r="B849" s="7">
        <v>829</v>
      </c>
      <c r="C849" s="6" t="s">
        <v>2584</v>
      </c>
      <c r="D849" s="6" t="s">
        <v>2585</v>
      </c>
      <c r="E849" s="32">
        <v>0</v>
      </c>
      <c r="F849" s="32">
        <v>0</v>
      </c>
      <c r="G849" s="55">
        <f t="shared" si="66"/>
        <v>0</v>
      </c>
      <c r="H849" s="32">
        <v>6528</v>
      </c>
      <c r="I849" s="32">
        <v>92.948</v>
      </c>
      <c r="J849" s="54">
        <f t="shared" si="67"/>
        <v>9.35973329752384E-06</v>
      </c>
      <c r="K849" s="67" t="str">
        <f t="shared" si="68"/>
        <v>Nuevo</v>
      </c>
      <c r="L849" s="68">
        <f t="shared" si="69"/>
        <v>0</v>
      </c>
      <c r="M849" s="61">
        <f t="shared" si="70"/>
        <v>70.23281835004519</v>
      </c>
    </row>
    <row r="850" spans="2:13" ht="12">
      <c r="B850" s="7">
        <v>830</v>
      </c>
      <c r="C850" s="6" t="s">
        <v>1599</v>
      </c>
      <c r="D850" s="6" t="s">
        <v>1600</v>
      </c>
      <c r="E850" s="32">
        <v>0</v>
      </c>
      <c r="F850" s="32">
        <v>0</v>
      </c>
      <c r="G850" s="55">
        <f t="shared" si="66"/>
        <v>0</v>
      </c>
      <c r="H850" s="32">
        <v>6512.69</v>
      </c>
      <c r="I850" s="32">
        <v>162.072</v>
      </c>
      <c r="J850" s="54">
        <f t="shared" si="67"/>
        <v>9.337782084781025E-06</v>
      </c>
      <c r="K850" s="67" t="str">
        <f t="shared" si="68"/>
        <v>Nuevo</v>
      </c>
      <c r="L850" s="68">
        <f t="shared" si="69"/>
        <v>0</v>
      </c>
      <c r="M850" s="61">
        <f t="shared" si="70"/>
        <v>40.18393059874623</v>
      </c>
    </row>
    <row r="851" spans="2:13" ht="12">
      <c r="B851" s="7">
        <v>831</v>
      </c>
      <c r="C851" s="6" t="s">
        <v>2186</v>
      </c>
      <c r="D851" s="6" t="s">
        <v>2187</v>
      </c>
      <c r="E851" s="32">
        <v>0</v>
      </c>
      <c r="F851" s="32">
        <v>0</v>
      </c>
      <c r="G851" s="55">
        <f t="shared" si="66"/>
        <v>0</v>
      </c>
      <c r="H851" s="32">
        <v>6491.7</v>
      </c>
      <c r="I851" s="32">
        <v>160</v>
      </c>
      <c r="J851" s="54">
        <f t="shared" si="67"/>
        <v>9.307686986448454E-06</v>
      </c>
      <c r="K851" s="67" t="str">
        <f t="shared" si="68"/>
        <v>Nuevo</v>
      </c>
      <c r="L851" s="68">
        <f t="shared" si="69"/>
        <v>0</v>
      </c>
      <c r="M851" s="61">
        <f t="shared" si="70"/>
        <v>40.573125</v>
      </c>
    </row>
    <row r="852" spans="2:13" ht="12">
      <c r="B852" s="7">
        <v>832</v>
      </c>
      <c r="C852" s="6" t="s">
        <v>1539</v>
      </c>
      <c r="D852" s="6" t="s">
        <v>1540</v>
      </c>
      <c r="E852" s="32">
        <v>0</v>
      </c>
      <c r="F852" s="32">
        <v>0</v>
      </c>
      <c r="G852" s="55">
        <f t="shared" si="66"/>
        <v>0</v>
      </c>
      <c r="H852" s="32">
        <v>6462</v>
      </c>
      <c r="I852" s="32">
        <v>1400</v>
      </c>
      <c r="J852" s="54">
        <f t="shared" si="67"/>
        <v>9.265103641023139E-06</v>
      </c>
      <c r="K852" s="67" t="str">
        <f t="shared" si="68"/>
        <v>Nuevo</v>
      </c>
      <c r="L852" s="68">
        <f t="shared" si="69"/>
        <v>0</v>
      </c>
      <c r="M852" s="61">
        <f t="shared" si="70"/>
        <v>4.615714285714286</v>
      </c>
    </row>
    <row r="853" spans="2:13" ht="12">
      <c r="B853" s="7">
        <v>833</v>
      </c>
      <c r="C853" s="6" t="s">
        <v>2608</v>
      </c>
      <c r="D853" s="6" t="s">
        <v>2609</v>
      </c>
      <c r="E853" s="32">
        <v>0</v>
      </c>
      <c r="F853" s="32">
        <v>0</v>
      </c>
      <c r="G853" s="55">
        <f t="shared" si="66"/>
        <v>0</v>
      </c>
      <c r="H853" s="32">
        <v>6388.4</v>
      </c>
      <c r="I853" s="32">
        <v>120</v>
      </c>
      <c r="J853" s="54">
        <f t="shared" si="67"/>
        <v>9.159577236198115E-06</v>
      </c>
      <c r="K853" s="67" t="str">
        <f t="shared" si="68"/>
        <v>Nuevo</v>
      </c>
      <c r="L853" s="68">
        <f t="shared" si="69"/>
        <v>0</v>
      </c>
      <c r="M853" s="61">
        <f t="shared" si="70"/>
        <v>53.236666666666665</v>
      </c>
    </row>
    <row r="854" spans="2:13" ht="12">
      <c r="B854" s="7">
        <v>834</v>
      </c>
      <c r="C854" s="6" t="s">
        <v>713</v>
      </c>
      <c r="D854" s="6" t="s">
        <v>714</v>
      </c>
      <c r="E854" s="32">
        <v>4667.5</v>
      </c>
      <c r="F854" s="32">
        <v>30</v>
      </c>
      <c r="G854" s="55">
        <f t="shared" si="66"/>
        <v>1.0343368515710864E-05</v>
      </c>
      <c r="H854" s="32">
        <v>6360.2</v>
      </c>
      <c r="I854" s="32">
        <v>49.518</v>
      </c>
      <c r="J854" s="54">
        <f t="shared" si="67"/>
        <v>9.119144564784179E-06</v>
      </c>
      <c r="K854" s="67">
        <f t="shared" si="68"/>
        <v>0.362656668452062</v>
      </c>
      <c r="L854" s="68">
        <f t="shared" si="69"/>
        <v>155.58333333333334</v>
      </c>
      <c r="M854" s="61">
        <f t="shared" si="70"/>
        <v>128.44218264065591</v>
      </c>
    </row>
    <row r="855" spans="2:13" ht="12">
      <c r="B855" s="7">
        <v>835</v>
      </c>
      <c r="C855" s="6" t="s">
        <v>420</v>
      </c>
      <c r="D855" s="6" t="s">
        <v>542</v>
      </c>
      <c r="E855" s="32">
        <v>16217</v>
      </c>
      <c r="F855" s="32">
        <v>1053.505</v>
      </c>
      <c r="G855" s="55">
        <f t="shared" si="66"/>
        <v>3.593752698859841E-05</v>
      </c>
      <c r="H855" s="32">
        <v>6211.5</v>
      </c>
      <c r="I855" s="32">
        <v>495.136</v>
      </c>
      <c r="J855" s="54">
        <f t="shared" si="67"/>
        <v>8.905941081122754E-06</v>
      </c>
      <c r="K855" s="74">
        <f t="shared" si="68"/>
        <v>-0.6169760128260467</v>
      </c>
      <c r="L855" s="68">
        <f t="shared" si="69"/>
        <v>15.393377345147861</v>
      </c>
      <c r="M855" s="61">
        <f t="shared" si="70"/>
        <v>12.545038130937762</v>
      </c>
    </row>
    <row r="856" spans="2:13" ht="12">
      <c r="B856" s="7">
        <v>836</v>
      </c>
      <c r="C856" s="6" t="s">
        <v>2198</v>
      </c>
      <c r="D856" s="6" t="s">
        <v>2199</v>
      </c>
      <c r="E856" s="32">
        <v>0</v>
      </c>
      <c r="F856" s="32">
        <v>0</v>
      </c>
      <c r="G856" s="55">
        <f t="shared" si="66"/>
        <v>0</v>
      </c>
      <c r="H856" s="32">
        <v>6194.4</v>
      </c>
      <c r="I856" s="32">
        <v>105.898</v>
      </c>
      <c r="J856" s="54">
        <f t="shared" si="67"/>
        <v>8.881423397393026E-06</v>
      </c>
      <c r="K856" s="67" t="str">
        <f t="shared" si="68"/>
        <v>Nuevo</v>
      </c>
      <c r="L856" s="68">
        <f t="shared" si="69"/>
        <v>0</v>
      </c>
      <c r="M856" s="61">
        <f t="shared" si="70"/>
        <v>58.49402255000094</v>
      </c>
    </row>
    <row r="857" spans="2:13" ht="12">
      <c r="B857" s="7">
        <v>837</v>
      </c>
      <c r="C857" s="6" t="s">
        <v>1029</v>
      </c>
      <c r="D857" s="6" t="s">
        <v>1030</v>
      </c>
      <c r="E857" s="32">
        <v>208251.895</v>
      </c>
      <c r="F857" s="32">
        <v>10228.25</v>
      </c>
      <c r="G857" s="55">
        <f t="shared" si="66"/>
        <v>0.0004614946104081681</v>
      </c>
      <c r="H857" s="32">
        <v>6139.34</v>
      </c>
      <c r="I857" s="32">
        <v>943.46</v>
      </c>
      <c r="J857" s="54">
        <f t="shared" si="67"/>
        <v>8.802479323348654E-06</v>
      </c>
      <c r="K857" s="74">
        <f t="shared" si="68"/>
        <v>-0.9705196440109225</v>
      </c>
      <c r="L857" s="68">
        <f t="shared" si="69"/>
        <v>20.360461955857552</v>
      </c>
      <c r="M857" s="61">
        <f t="shared" si="70"/>
        <v>6.507260509189579</v>
      </c>
    </row>
    <row r="858" spans="2:13" ht="12">
      <c r="B858" s="7">
        <v>838</v>
      </c>
      <c r="C858" s="6" t="s">
        <v>941</v>
      </c>
      <c r="D858" s="6" t="s">
        <v>942</v>
      </c>
      <c r="E858" s="32">
        <v>49478.5</v>
      </c>
      <c r="F858" s="32">
        <v>620.606</v>
      </c>
      <c r="G858" s="55">
        <f t="shared" si="66"/>
        <v>0.0001096463543877022</v>
      </c>
      <c r="H858" s="32">
        <v>5992</v>
      </c>
      <c r="I858" s="32">
        <v>50</v>
      </c>
      <c r="J858" s="54">
        <f t="shared" si="67"/>
        <v>8.59122578412421E-06</v>
      </c>
      <c r="K858" s="74">
        <f t="shared" si="68"/>
        <v>-0.8788968946107906</v>
      </c>
      <c r="L858" s="68">
        <f t="shared" si="69"/>
        <v>79.72610641856508</v>
      </c>
      <c r="M858" s="61">
        <f t="shared" si="70"/>
        <v>119.84</v>
      </c>
    </row>
    <row r="859" spans="2:13" ht="12">
      <c r="B859" s="7">
        <v>839</v>
      </c>
      <c r="C859" s="6" t="s">
        <v>1987</v>
      </c>
      <c r="D859" s="6" t="s">
        <v>1988</v>
      </c>
      <c r="E859" s="32">
        <v>7838</v>
      </c>
      <c r="F859" s="32">
        <v>144.959</v>
      </c>
      <c r="G859" s="55">
        <f t="shared" si="66"/>
        <v>1.7369324569071614E-05</v>
      </c>
      <c r="H859" s="32">
        <v>5952</v>
      </c>
      <c r="I859" s="32">
        <v>59.874</v>
      </c>
      <c r="J859" s="54">
        <f t="shared" si="67"/>
        <v>8.53387447715409E-06</v>
      </c>
      <c r="K859" s="74">
        <f t="shared" si="68"/>
        <v>-0.24062260780811429</v>
      </c>
      <c r="L859" s="68">
        <f t="shared" si="69"/>
        <v>54.07046130285115</v>
      </c>
      <c r="M859" s="61">
        <f t="shared" si="70"/>
        <v>99.4087583926245</v>
      </c>
    </row>
    <row r="860" spans="2:13" ht="12">
      <c r="B860" s="7">
        <v>840</v>
      </c>
      <c r="C860" s="6" t="s">
        <v>2754</v>
      </c>
      <c r="D860" s="6" t="s">
        <v>1115</v>
      </c>
      <c r="E860" s="32">
        <v>0</v>
      </c>
      <c r="F860" s="32">
        <v>0</v>
      </c>
      <c r="G860" s="55">
        <f t="shared" si="66"/>
        <v>0</v>
      </c>
      <c r="H860" s="32">
        <v>5934.9</v>
      </c>
      <c r="I860" s="32">
        <v>1296.832</v>
      </c>
      <c r="J860" s="54">
        <f t="shared" si="67"/>
        <v>8.509356793424362E-06</v>
      </c>
      <c r="K860" s="67" t="str">
        <f t="shared" si="68"/>
        <v>Nuevo</v>
      </c>
      <c r="L860" s="68">
        <f t="shared" si="69"/>
        <v>0</v>
      </c>
      <c r="M860" s="61">
        <f t="shared" si="70"/>
        <v>4.576460173715638</v>
      </c>
    </row>
    <row r="861" spans="2:13" ht="12">
      <c r="B861" s="7">
        <v>841</v>
      </c>
      <c r="C861" s="6" t="s">
        <v>918</v>
      </c>
      <c r="D861" s="6" t="s">
        <v>919</v>
      </c>
      <c r="E861" s="32">
        <v>17532.16</v>
      </c>
      <c r="F861" s="32">
        <v>204.321</v>
      </c>
      <c r="G861" s="55">
        <f t="shared" si="66"/>
        <v>3.885197466661069E-05</v>
      </c>
      <c r="H861" s="32">
        <v>5913.96</v>
      </c>
      <c r="I861" s="32">
        <v>70</v>
      </c>
      <c r="J861" s="54">
        <f t="shared" si="67"/>
        <v>8.479333384225504E-06</v>
      </c>
      <c r="K861" s="74">
        <f t="shared" si="68"/>
        <v>-0.6626793275899832</v>
      </c>
      <c r="L861" s="68">
        <f t="shared" si="69"/>
        <v>85.80694103885553</v>
      </c>
      <c r="M861" s="61">
        <f t="shared" si="70"/>
        <v>84.48514285714286</v>
      </c>
    </row>
    <row r="862" spans="2:13" ht="12">
      <c r="B862" s="7">
        <v>842</v>
      </c>
      <c r="C862" s="6" t="s">
        <v>1261</v>
      </c>
      <c r="D862" s="6" t="s">
        <v>1262</v>
      </c>
      <c r="E862" s="32">
        <v>0</v>
      </c>
      <c r="F862" s="32">
        <v>0</v>
      </c>
      <c r="G862" s="55">
        <f t="shared" si="66"/>
        <v>0</v>
      </c>
      <c r="H862" s="32">
        <v>5895.12</v>
      </c>
      <c r="I862" s="32">
        <v>60</v>
      </c>
      <c r="J862" s="54">
        <f t="shared" si="67"/>
        <v>8.452320918642576E-06</v>
      </c>
      <c r="K862" s="67" t="str">
        <f t="shared" si="68"/>
        <v>Nuevo</v>
      </c>
      <c r="L862" s="68">
        <f t="shared" si="69"/>
        <v>0</v>
      </c>
      <c r="M862" s="61">
        <f t="shared" si="70"/>
        <v>98.252</v>
      </c>
    </row>
    <row r="863" spans="2:13" ht="12">
      <c r="B863" s="7">
        <v>843</v>
      </c>
      <c r="C863" s="6" t="s">
        <v>1963</v>
      </c>
      <c r="D863" s="6" t="s">
        <v>1964</v>
      </c>
      <c r="E863" s="32">
        <v>6338.08</v>
      </c>
      <c r="F863" s="32">
        <v>121.6</v>
      </c>
      <c r="G863" s="55">
        <f t="shared" si="66"/>
        <v>1.4045441268785584E-05</v>
      </c>
      <c r="H863" s="32">
        <v>5868.21</v>
      </c>
      <c r="I863" s="32">
        <v>89</v>
      </c>
      <c r="J863" s="54">
        <f t="shared" si="67"/>
        <v>8.413737826878427E-06</v>
      </c>
      <c r="K863" s="74">
        <f t="shared" si="68"/>
        <v>-0.07413443818948329</v>
      </c>
      <c r="L863" s="68">
        <f t="shared" si="69"/>
        <v>52.122368421052634</v>
      </c>
      <c r="M863" s="61">
        <f t="shared" si="70"/>
        <v>65.93494382022472</v>
      </c>
    </row>
    <row r="864" spans="2:13" ht="12">
      <c r="B864" s="7">
        <v>844</v>
      </c>
      <c r="C864" s="6" t="s">
        <v>2606</v>
      </c>
      <c r="D864" s="6" t="s">
        <v>2607</v>
      </c>
      <c r="E864" s="32">
        <v>0</v>
      </c>
      <c r="F864" s="32">
        <v>0</v>
      </c>
      <c r="G864" s="55">
        <f t="shared" si="66"/>
        <v>0</v>
      </c>
      <c r="H864" s="32">
        <v>5789.64</v>
      </c>
      <c r="I864" s="32">
        <v>109.25</v>
      </c>
      <c r="J864" s="54">
        <f t="shared" si="67"/>
        <v>8.301085522162366E-06</v>
      </c>
      <c r="K864" s="67" t="str">
        <f t="shared" si="68"/>
        <v>Nuevo</v>
      </c>
      <c r="L864" s="68">
        <f t="shared" si="69"/>
        <v>0</v>
      </c>
      <c r="M864" s="61">
        <f t="shared" si="70"/>
        <v>52.99441647597254</v>
      </c>
    </row>
    <row r="865" spans="2:13" ht="12">
      <c r="B865" s="7">
        <v>845</v>
      </c>
      <c r="C865" s="6" t="s">
        <v>2708</v>
      </c>
      <c r="D865" s="6" t="s">
        <v>2709</v>
      </c>
      <c r="E865" s="32">
        <v>0</v>
      </c>
      <c r="F865" s="32">
        <v>0</v>
      </c>
      <c r="G865" s="55">
        <f t="shared" si="66"/>
        <v>0</v>
      </c>
      <c r="H865" s="32">
        <v>5785.99</v>
      </c>
      <c r="I865" s="32">
        <v>1419.6</v>
      </c>
      <c r="J865" s="54">
        <f t="shared" si="67"/>
        <v>8.295852215401342E-06</v>
      </c>
      <c r="K865" s="67" t="str">
        <f t="shared" si="68"/>
        <v>Nuevo</v>
      </c>
      <c r="L865" s="68">
        <f t="shared" si="69"/>
        <v>0</v>
      </c>
      <c r="M865" s="61">
        <f t="shared" si="70"/>
        <v>4.075788954635109</v>
      </c>
    </row>
    <row r="866" spans="2:13" ht="12">
      <c r="B866" s="7">
        <v>846</v>
      </c>
      <c r="C866" s="6" t="s">
        <v>2586</v>
      </c>
      <c r="D866" s="6" t="s">
        <v>2587</v>
      </c>
      <c r="E866" s="32">
        <v>0</v>
      </c>
      <c r="F866" s="32">
        <v>0</v>
      </c>
      <c r="G866" s="55">
        <f t="shared" si="66"/>
        <v>0</v>
      </c>
      <c r="H866" s="32">
        <v>5771.637</v>
      </c>
      <c r="I866" s="32">
        <v>48.888</v>
      </c>
      <c r="J866" s="54">
        <f t="shared" si="67"/>
        <v>8.275273132677789E-06</v>
      </c>
      <c r="K866" s="67" t="str">
        <f t="shared" si="68"/>
        <v>Nuevo</v>
      </c>
      <c r="L866" s="68">
        <f t="shared" si="69"/>
        <v>0</v>
      </c>
      <c r="M866" s="61">
        <f t="shared" si="70"/>
        <v>118.05835787923417</v>
      </c>
    </row>
    <row r="867" spans="2:13" ht="12">
      <c r="B867" s="7">
        <v>847</v>
      </c>
      <c r="C867" s="6" t="s">
        <v>1342</v>
      </c>
      <c r="D867" s="6" t="s">
        <v>1343</v>
      </c>
      <c r="E867" s="32">
        <v>0</v>
      </c>
      <c r="F867" s="32">
        <v>0</v>
      </c>
      <c r="G867" s="55">
        <f t="shared" si="66"/>
        <v>0</v>
      </c>
      <c r="H867" s="32">
        <v>5752</v>
      </c>
      <c r="I867" s="32">
        <v>205.155</v>
      </c>
      <c r="J867" s="54">
        <f t="shared" si="67"/>
        <v>8.247117942303482E-06</v>
      </c>
      <c r="K867" s="67" t="str">
        <f t="shared" si="68"/>
        <v>Nuevo</v>
      </c>
      <c r="L867" s="68">
        <f t="shared" si="69"/>
        <v>0</v>
      </c>
      <c r="M867" s="61">
        <f t="shared" si="70"/>
        <v>28.037337622773027</v>
      </c>
    </row>
    <row r="868" spans="2:13" ht="12">
      <c r="B868" s="7">
        <v>848</v>
      </c>
      <c r="C868" s="6" t="s">
        <v>926</v>
      </c>
      <c r="D868" s="6" t="s">
        <v>927</v>
      </c>
      <c r="E868" s="32">
        <v>8024.1</v>
      </c>
      <c r="F868" s="32">
        <v>1173.172</v>
      </c>
      <c r="G868" s="55">
        <f t="shared" si="66"/>
        <v>1.7781729685466643E-05</v>
      </c>
      <c r="H868" s="32">
        <v>5740.7</v>
      </c>
      <c r="I868" s="32">
        <v>594.55</v>
      </c>
      <c r="J868" s="54">
        <f t="shared" si="67"/>
        <v>8.230916198084421E-06</v>
      </c>
      <c r="K868" s="74">
        <f t="shared" si="68"/>
        <v>-0.28456773968420135</v>
      </c>
      <c r="L868" s="68">
        <f t="shared" si="69"/>
        <v>6.839662044440201</v>
      </c>
      <c r="M868" s="61">
        <f t="shared" si="70"/>
        <v>9.655537801698765</v>
      </c>
    </row>
    <row r="869" spans="2:13" ht="12">
      <c r="B869" s="7">
        <v>849</v>
      </c>
      <c r="C869" s="6" t="s">
        <v>1541</v>
      </c>
      <c r="D869" s="6" t="s">
        <v>1115</v>
      </c>
      <c r="E869" s="32">
        <v>0</v>
      </c>
      <c r="F869" s="32">
        <v>0</v>
      </c>
      <c r="G869" s="55">
        <f t="shared" si="66"/>
        <v>0</v>
      </c>
      <c r="H869" s="32">
        <v>5667.6</v>
      </c>
      <c r="I869" s="32">
        <v>177</v>
      </c>
      <c r="J869" s="54">
        <f t="shared" si="67"/>
        <v>8.126106684596526E-06</v>
      </c>
      <c r="K869" s="67" t="str">
        <f t="shared" si="68"/>
        <v>Nuevo</v>
      </c>
      <c r="L869" s="68">
        <f t="shared" si="69"/>
        <v>0</v>
      </c>
      <c r="M869" s="61">
        <f t="shared" si="70"/>
        <v>32.02033898305085</v>
      </c>
    </row>
    <row r="870" spans="2:13" ht="12">
      <c r="B870" s="7">
        <v>850</v>
      </c>
      <c r="C870" s="6" t="s">
        <v>1933</v>
      </c>
      <c r="D870" s="6" t="s">
        <v>1934</v>
      </c>
      <c r="E870" s="32">
        <v>7536</v>
      </c>
      <c r="F870" s="32">
        <v>69.417</v>
      </c>
      <c r="G870" s="55">
        <f t="shared" si="66"/>
        <v>1.670008037159016E-05</v>
      </c>
      <c r="H870" s="32">
        <v>5622</v>
      </c>
      <c r="I870" s="32">
        <v>39.509</v>
      </c>
      <c r="J870" s="54">
        <f t="shared" si="67"/>
        <v>8.060726194650587E-06</v>
      </c>
      <c r="K870" s="74">
        <f t="shared" si="68"/>
        <v>-0.25398089171974525</v>
      </c>
      <c r="L870" s="68">
        <f t="shared" si="69"/>
        <v>108.5613034271144</v>
      </c>
      <c r="M870" s="61">
        <f t="shared" si="70"/>
        <v>142.29669189298642</v>
      </c>
    </row>
    <row r="871" spans="2:13" ht="12">
      <c r="B871" s="7">
        <v>851</v>
      </c>
      <c r="C871" s="6" t="s">
        <v>2427</v>
      </c>
      <c r="D871" s="6" t="s">
        <v>1115</v>
      </c>
      <c r="E871" s="32">
        <v>0</v>
      </c>
      <c r="F871" s="32">
        <v>0</v>
      </c>
      <c r="G871" s="55">
        <f t="shared" si="66"/>
        <v>0</v>
      </c>
      <c r="H871" s="32">
        <v>5527</v>
      </c>
      <c r="I871" s="32">
        <v>96</v>
      </c>
      <c r="J871" s="54">
        <f t="shared" si="67"/>
        <v>7.924516840596548E-06</v>
      </c>
      <c r="K871" s="67" t="str">
        <f t="shared" si="68"/>
        <v>Nuevo</v>
      </c>
      <c r="L871" s="68">
        <f t="shared" si="69"/>
        <v>0</v>
      </c>
      <c r="M871" s="61">
        <f t="shared" si="70"/>
        <v>57.572916666666664</v>
      </c>
    </row>
    <row r="872" spans="2:13" ht="12">
      <c r="B872" s="7">
        <v>852</v>
      </c>
      <c r="C872" s="6" t="s">
        <v>1542</v>
      </c>
      <c r="D872" s="6" t="s">
        <v>1543</v>
      </c>
      <c r="E872" s="32">
        <v>0</v>
      </c>
      <c r="F872" s="32">
        <v>0</v>
      </c>
      <c r="G872" s="55">
        <f t="shared" si="66"/>
        <v>0</v>
      </c>
      <c r="H872" s="32">
        <v>5442.383</v>
      </c>
      <c r="I872" s="32">
        <v>234.078</v>
      </c>
      <c r="J872" s="54">
        <f t="shared" si="67"/>
        <v>7.803194452049279E-06</v>
      </c>
      <c r="K872" s="67" t="str">
        <f t="shared" si="68"/>
        <v>Nuevo</v>
      </c>
      <c r="L872" s="68">
        <f t="shared" si="69"/>
        <v>0</v>
      </c>
      <c r="M872" s="61">
        <f t="shared" si="70"/>
        <v>23.25029690957715</v>
      </c>
    </row>
    <row r="873" spans="2:13" ht="12">
      <c r="B873" s="7">
        <v>853</v>
      </c>
      <c r="C873" s="6" t="s">
        <v>2192</v>
      </c>
      <c r="D873" s="6" t="s">
        <v>2193</v>
      </c>
      <c r="E873" s="32">
        <v>0</v>
      </c>
      <c r="F873" s="32">
        <v>0</v>
      </c>
      <c r="G873" s="55">
        <f t="shared" si="66"/>
        <v>0</v>
      </c>
      <c r="H873" s="32">
        <v>5344</v>
      </c>
      <c r="I873" s="32">
        <v>416.3</v>
      </c>
      <c r="J873" s="54">
        <f t="shared" si="67"/>
        <v>7.662134611208242E-06</v>
      </c>
      <c r="K873" s="67" t="str">
        <f t="shared" si="68"/>
        <v>Nuevo</v>
      </c>
      <c r="L873" s="68">
        <f t="shared" si="69"/>
        <v>0</v>
      </c>
      <c r="M873" s="61">
        <f t="shared" si="70"/>
        <v>12.836896468892625</v>
      </c>
    </row>
    <row r="874" spans="2:13" ht="12">
      <c r="B874" s="7">
        <v>854</v>
      </c>
      <c r="C874" s="6" t="s">
        <v>2755</v>
      </c>
      <c r="D874" s="6" t="s">
        <v>1115</v>
      </c>
      <c r="E874" s="32">
        <v>0</v>
      </c>
      <c r="F874" s="32">
        <v>0</v>
      </c>
      <c r="G874" s="55">
        <f t="shared" si="66"/>
        <v>0</v>
      </c>
      <c r="H874" s="32">
        <v>5321.25</v>
      </c>
      <c r="I874" s="32">
        <v>1620</v>
      </c>
      <c r="J874" s="54">
        <f t="shared" si="67"/>
        <v>7.629516055368984E-06</v>
      </c>
      <c r="K874" s="67" t="str">
        <f t="shared" si="68"/>
        <v>Nuevo</v>
      </c>
      <c r="L874" s="68">
        <f t="shared" si="69"/>
        <v>0</v>
      </c>
      <c r="M874" s="61">
        <f t="shared" si="70"/>
        <v>3.2847222222222223</v>
      </c>
    </row>
    <row r="875" spans="2:13" ht="12">
      <c r="B875" s="7">
        <v>855</v>
      </c>
      <c r="C875" s="6" t="s">
        <v>1334</v>
      </c>
      <c r="D875" s="6" t="s">
        <v>1335</v>
      </c>
      <c r="E875" s="32">
        <v>6426.9</v>
      </c>
      <c r="F875" s="32">
        <v>61.68</v>
      </c>
      <c r="G875" s="55">
        <f t="shared" si="66"/>
        <v>1.4242269976137578E-05</v>
      </c>
      <c r="H875" s="32">
        <v>5317.5</v>
      </c>
      <c r="I875" s="32">
        <v>50.326</v>
      </c>
      <c r="J875" s="54">
        <f t="shared" si="67"/>
        <v>7.624139370340536E-06</v>
      </c>
      <c r="K875" s="74">
        <f t="shared" si="68"/>
        <v>-0.17261821406899125</v>
      </c>
      <c r="L875" s="68">
        <f t="shared" si="69"/>
        <v>104.19747081712062</v>
      </c>
      <c r="M875" s="61">
        <f t="shared" si="70"/>
        <v>105.66108969518737</v>
      </c>
    </row>
    <row r="876" spans="2:13" ht="12">
      <c r="B876" s="7">
        <v>856</v>
      </c>
      <c r="C876" s="6" t="s">
        <v>2756</v>
      </c>
      <c r="D876" s="6" t="s">
        <v>1115</v>
      </c>
      <c r="E876" s="32">
        <v>0</v>
      </c>
      <c r="F876" s="32">
        <v>0</v>
      </c>
      <c r="G876" s="55">
        <f t="shared" si="66"/>
        <v>0</v>
      </c>
      <c r="H876" s="32">
        <v>5300</v>
      </c>
      <c r="I876" s="32">
        <v>23000</v>
      </c>
      <c r="J876" s="54">
        <f t="shared" si="67"/>
        <v>7.599048173541107E-06</v>
      </c>
      <c r="K876" s="67" t="str">
        <f t="shared" si="68"/>
        <v>Nuevo</v>
      </c>
      <c r="L876" s="68">
        <f t="shared" si="69"/>
        <v>0</v>
      </c>
      <c r="M876" s="61">
        <f t="shared" si="70"/>
        <v>0.23043478260869565</v>
      </c>
    </row>
    <row r="877" spans="2:13" ht="12">
      <c r="B877" s="7">
        <v>857</v>
      </c>
      <c r="C877" s="6" t="s">
        <v>1268</v>
      </c>
      <c r="D877" s="6" t="s">
        <v>1269</v>
      </c>
      <c r="E877" s="32">
        <v>0</v>
      </c>
      <c r="F877" s="32">
        <v>0</v>
      </c>
      <c r="G877" s="55">
        <f t="shared" si="66"/>
        <v>0</v>
      </c>
      <c r="H877" s="32">
        <v>5284</v>
      </c>
      <c r="I877" s="32">
        <v>160</v>
      </c>
      <c r="J877" s="54">
        <f t="shared" si="67"/>
        <v>7.576107650753059E-06</v>
      </c>
      <c r="K877" s="67" t="str">
        <f t="shared" si="68"/>
        <v>Nuevo</v>
      </c>
      <c r="L877" s="68">
        <f t="shared" si="69"/>
        <v>0</v>
      </c>
      <c r="M877" s="61">
        <f t="shared" si="70"/>
        <v>33.025</v>
      </c>
    </row>
    <row r="878" spans="2:13" ht="12">
      <c r="B878" s="7">
        <v>858</v>
      </c>
      <c r="C878" s="6" t="s">
        <v>2194</v>
      </c>
      <c r="D878" s="6" t="s">
        <v>2195</v>
      </c>
      <c r="E878" s="32">
        <v>0</v>
      </c>
      <c r="F878" s="32">
        <v>0</v>
      </c>
      <c r="G878" s="55">
        <f t="shared" si="66"/>
        <v>0</v>
      </c>
      <c r="H878" s="32">
        <v>5253.98</v>
      </c>
      <c r="I878" s="32">
        <v>100</v>
      </c>
      <c r="J878" s="54">
        <f t="shared" si="67"/>
        <v>7.533065494871982E-06</v>
      </c>
      <c r="K878" s="67" t="str">
        <f t="shared" si="68"/>
        <v>Nuevo</v>
      </c>
      <c r="L878" s="68">
        <f t="shared" si="69"/>
        <v>0</v>
      </c>
      <c r="M878" s="61">
        <f t="shared" si="70"/>
        <v>52.53979999999999</v>
      </c>
    </row>
    <row r="879" spans="2:13" ht="12">
      <c r="B879" s="7">
        <v>859</v>
      </c>
      <c r="C879" s="6" t="s">
        <v>1973</v>
      </c>
      <c r="D879" s="6" t="s">
        <v>1974</v>
      </c>
      <c r="E879" s="32">
        <v>4564</v>
      </c>
      <c r="F879" s="32">
        <v>720</v>
      </c>
      <c r="G879" s="55">
        <f t="shared" si="66"/>
        <v>1.0114008335448182E-05</v>
      </c>
      <c r="H879" s="32">
        <v>5237.5</v>
      </c>
      <c r="I879" s="32">
        <v>1000</v>
      </c>
      <c r="J879" s="54">
        <f t="shared" si="67"/>
        <v>7.509436756400293E-06</v>
      </c>
      <c r="K879" s="67">
        <f t="shared" si="68"/>
        <v>0.14756792287467135</v>
      </c>
      <c r="L879" s="68">
        <f t="shared" si="69"/>
        <v>6.338888888888889</v>
      </c>
      <c r="M879" s="61">
        <f t="shared" si="70"/>
        <v>5.2375</v>
      </c>
    </row>
    <row r="880" spans="2:13" ht="12">
      <c r="B880" s="7">
        <v>860</v>
      </c>
      <c r="C880" s="6" t="s">
        <v>2419</v>
      </c>
      <c r="D880" s="6" t="s">
        <v>2420</v>
      </c>
      <c r="E880" s="32">
        <v>0</v>
      </c>
      <c r="F880" s="32">
        <v>0</v>
      </c>
      <c r="G880" s="55">
        <f t="shared" si="66"/>
        <v>0</v>
      </c>
      <c r="H880" s="32">
        <v>5169.5</v>
      </c>
      <c r="I880" s="32">
        <v>190</v>
      </c>
      <c r="J880" s="54">
        <f t="shared" si="67"/>
        <v>7.411939534551086E-06</v>
      </c>
      <c r="K880" s="67" t="str">
        <f t="shared" si="68"/>
        <v>Nuevo</v>
      </c>
      <c r="L880" s="68">
        <f t="shared" si="69"/>
        <v>0</v>
      </c>
      <c r="M880" s="61">
        <f t="shared" si="70"/>
        <v>27.207894736842107</v>
      </c>
    </row>
    <row r="881" spans="2:13" ht="12">
      <c r="B881" s="7">
        <v>861</v>
      </c>
      <c r="C881" s="6" t="s">
        <v>2757</v>
      </c>
      <c r="D881" s="6" t="s">
        <v>1115</v>
      </c>
      <c r="E881" s="32">
        <v>0</v>
      </c>
      <c r="F881" s="32">
        <v>0</v>
      </c>
      <c r="G881" s="55">
        <f t="shared" si="66"/>
        <v>0</v>
      </c>
      <c r="H881" s="32">
        <v>5124.418</v>
      </c>
      <c r="I881" s="32">
        <v>694.865</v>
      </c>
      <c r="J881" s="54">
        <f t="shared" si="67"/>
        <v>7.34730174403041E-06</v>
      </c>
      <c r="K881" s="67" t="str">
        <f t="shared" si="68"/>
        <v>Nuevo</v>
      </c>
      <c r="L881" s="68">
        <f t="shared" si="69"/>
        <v>0</v>
      </c>
      <c r="M881" s="61">
        <f t="shared" si="70"/>
        <v>7.374695804220964</v>
      </c>
    </row>
    <row r="882" spans="2:13" ht="12">
      <c r="B882" s="7">
        <v>862</v>
      </c>
      <c r="C882" s="6" t="s">
        <v>2603</v>
      </c>
      <c r="D882" s="6" t="s">
        <v>1115</v>
      </c>
      <c r="E882" s="32">
        <v>0</v>
      </c>
      <c r="F882" s="32">
        <v>0</v>
      </c>
      <c r="G882" s="55">
        <f t="shared" si="66"/>
        <v>0</v>
      </c>
      <c r="H882" s="32">
        <v>5122.7</v>
      </c>
      <c r="I882" s="32">
        <v>1010</v>
      </c>
      <c r="J882" s="54">
        <f t="shared" si="67"/>
        <v>7.344838505396044E-06</v>
      </c>
      <c r="K882" s="67" t="str">
        <f t="shared" si="68"/>
        <v>Nuevo</v>
      </c>
      <c r="L882" s="68">
        <f t="shared" si="69"/>
        <v>0</v>
      </c>
      <c r="M882" s="61">
        <f t="shared" si="70"/>
        <v>5.071980198019801</v>
      </c>
    </row>
    <row r="883" spans="2:13" ht="12">
      <c r="B883" s="7">
        <v>863</v>
      </c>
      <c r="C883" s="6" t="s">
        <v>1054</v>
      </c>
      <c r="D883" s="6" t="s">
        <v>1055</v>
      </c>
      <c r="E883" s="32">
        <v>120</v>
      </c>
      <c r="F883" s="32">
        <v>25.458</v>
      </c>
      <c r="G883" s="55">
        <f t="shared" si="66"/>
        <v>2.65924846681372E-07</v>
      </c>
      <c r="H883" s="32">
        <v>5045.4</v>
      </c>
      <c r="I883" s="32">
        <v>803.545</v>
      </c>
      <c r="J883" s="54">
        <f t="shared" si="67"/>
        <v>7.234007104676283E-06</v>
      </c>
      <c r="K883" s="67">
        <f t="shared" si="68"/>
        <v>41.044999999999995</v>
      </c>
      <c r="L883" s="68">
        <f t="shared" si="69"/>
        <v>4.713646005185011</v>
      </c>
      <c r="M883" s="61">
        <f t="shared" si="70"/>
        <v>6.2789265069162274</v>
      </c>
    </row>
    <row r="884" spans="2:13" ht="12">
      <c r="B884" s="7">
        <v>864</v>
      </c>
      <c r="C884" s="6" t="s">
        <v>1042</v>
      </c>
      <c r="D884" s="6" t="s">
        <v>1043</v>
      </c>
      <c r="E884" s="32">
        <v>573</v>
      </c>
      <c r="F884" s="32">
        <v>17.729</v>
      </c>
      <c r="G884" s="55">
        <f t="shared" si="66"/>
        <v>1.2697911429035512E-06</v>
      </c>
      <c r="H884" s="32">
        <v>5032.86</v>
      </c>
      <c r="I884" s="32">
        <v>188</v>
      </c>
      <c r="J884" s="54">
        <f t="shared" si="67"/>
        <v>7.216027469941151E-06</v>
      </c>
      <c r="K884" s="67">
        <f t="shared" si="68"/>
        <v>7.783350785340314</v>
      </c>
      <c r="L884" s="68">
        <f t="shared" si="69"/>
        <v>32.31992780190648</v>
      </c>
      <c r="M884" s="61">
        <f t="shared" si="70"/>
        <v>26.770531914893617</v>
      </c>
    </row>
    <row r="885" spans="2:13" ht="12">
      <c r="B885" s="7">
        <v>865</v>
      </c>
      <c r="C885" s="6" t="s">
        <v>2623</v>
      </c>
      <c r="D885" s="6" t="s">
        <v>2624</v>
      </c>
      <c r="E885" s="32">
        <v>0</v>
      </c>
      <c r="F885" s="32">
        <v>0</v>
      </c>
      <c r="G885" s="55">
        <f t="shared" si="66"/>
        <v>0</v>
      </c>
      <c r="H885" s="32">
        <v>5021.06</v>
      </c>
      <c r="I885" s="32">
        <v>1612.7</v>
      </c>
      <c r="J885" s="54">
        <f t="shared" si="67"/>
        <v>7.199108834384965E-06</v>
      </c>
      <c r="K885" s="67" t="str">
        <f t="shared" si="68"/>
        <v>Nuevo</v>
      </c>
      <c r="L885" s="68">
        <f t="shared" si="69"/>
        <v>0</v>
      </c>
      <c r="M885" s="61">
        <f t="shared" si="70"/>
        <v>3.1134494946363245</v>
      </c>
    </row>
    <row r="886" spans="2:13" ht="12">
      <c r="B886" s="7">
        <v>866</v>
      </c>
      <c r="C886" s="6" t="s">
        <v>1545</v>
      </c>
      <c r="D886" s="6" t="s">
        <v>1546</v>
      </c>
      <c r="E886" s="32">
        <v>0</v>
      </c>
      <c r="F886" s="32">
        <v>0</v>
      </c>
      <c r="G886" s="55">
        <f t="shared" si="66"/>
        <v>0</v>
      </c>
      <c r="H886" s="32">
        <v>5000</v>
      </c>
      <c r="I886" s="32">
        <v>1000</v>
      </c>
      <c r="J886" s="54">
        <f t="shared" si="67"/>
        <v>7.168913371265196E-06</v>
      </c>
      <c r="K886" s="67" t="str">
        <f t="shared" si="68"/>
        <v>Nuevo</v>
      </c>
      <c r="L886" s="68">
        <f t="shared" si="69"/>
        <v>0</v>
      </c>
      <c r="M886" s="61">
        <f t="shared" si="70"/>
        <v>5</v>
      </c>
    </row>
    <row r="887" spans="2:13" ht="12">
      <c r="B887" s="7">
        <v>867</v>
      </c>
      <c r="C887" s="6" t="s">
        <v>2588</v>
      </c>
      <c r="D887" s="6" t="s">
        <v>2589</v>
      </c>
      <c r="E887" s="32">
        <v>0</v>
      </c>
      <c r="F887" s="32">
        <v>0</v>
      </c>
      <c r="G887" s="55">
        <f t="shared" si="66"/>
        <v>0</v>
      </c>
      <c r="H887" s="32">
        <v>4951</v>
      </c>
      <c r="I887" s="32">
        <v>172.766</v>
      </c>
      <c r="J887" s="54">
        <f t="shared" si="67"/>
        <v>7.098658020226797E-06</v>
      </c>
      <c r="K887" s="67" t="str">
        <f t="shared" si="68"/>
        <v>Nuevo</v>
      </c>
      <c r="L887" s="68">
        <f t="shared" si="69"/>
        <v>0</v>
      </c>
      <c r="M887" s="61">
        <f t="shared" si="70"/>
        <v>28.657258951414054</v>
      </c>
    </row>
    <row r="888" spans="2:13" ht="12">
      <c r="B888" s="7">
        <v>868</v>
      </c>
      <c r="C888" s="6" t="s">
        <v>238</v>
      </c>
      <c r="D888" s="6" t="s">
        <v>239</v>
      </c>
      <c r="E888" s="32">
        <v>0</v>
      </c>
      <c r="F888" s="32">
        <v>0</v>
      </c>
      <c r="G888" s="55">
        <f t="shared" si="66"/>
        <v>0</v>
      </c>
      <c r="H888" s="32">
        <v>4936</v>
      </c>
      <c r="I888" s="32">
        <v>50</v>
      </c>
      <c r="J888" s="54">
        <f t="shared" si="67"/>
        <v>7.077151280113001E-06</v>
      </c>
      <c r="K888" s="67" t="str">
        <f t="shared" si="68"/>
        <v>Nuevo</v>
      </c>
      <c r="L888" s="68">
        <f t="shared" si="69"/>
        <v>0</v>
      </c>
      <c r="M888" s="61">
        <f t="shared" si="70"/>
        <v>98.72</v>
      </c>
    </row>
    <row r="889" spans="2:13" ht="12">
      <c r="B889" s="7">
        <v>869</v>
      </c>
      <c r="C889" s="6" t="s">
        <v>2233</v>
      </c>
      <c r="D889" s="6" t="s">
        <v>2234</v>
      </c>
      <c r="E889" s="32">
        <v>0</v>
      </c>
      <c r="F889" s="32">
        <v>0</v>
      </c>
      <c r="G889" s="55">
        <f aca="true" t="shared" si="71" ref="G889:G952">(E889/$E$112)</f>
        <v>0</v>
      </c>
      <c r="H889" s="32">
        <v>4748.931</v>
      </c>
      <c r="I889" s="32">
        <v>370.81</v>
      </c>
      <c r="J889" s="54">
        <f aca="true" t="shared" si="72" ref="J889:J929">(H889/$H$112)</f>
        <v>6.808934989023159E-06</v>
      </c>
      <c r="K889" s="67" t="str">
        <f aca="true" t="shared" si="73" ref="K889:K929">IF(E889=0,"Nuevo",((H889/E889)-1))</f>
        <v>Nuevo</v>
      </c>
      <c r="L889" s="68">
        <f aca="true" t="shared" si="74" ref="L889:L952">IF(E889=0,0,E889/F889)</f>
        <v>0</v>
      </c>
      <c r="M889" s="61">
        <f aca="true" t="shared" si="75" ref="M889:M952">IF(H889=0,0,H889/I889)</f>
        <v>12.806911895579946</v>
      </c>
    </row>
    <row r="890" spans="2:13" ht="12">
      <c r="B890" s="7">
        <v>870</v>
      </c>
      <c r="C890" s="6" t="s">
        <v>693</v>
      </c>
      <c r="D890" s="6" t="s">
        <v>694</v>
      </c>
      <c r="E890" s="32">
        <v>13927.5</v>
      </c>
      <c r="F890" s="32">
        <v>1088.7</v>
      </c>
      <c r="G890" s="55">
        <f t="shared" si="71"/>
        <v>3.086390251795674E-05</v>
      </c>
      <c r="H890" s="32">
        <v>4710.5</v>
      </c>
      <c r="I890" s="32">
        <v>314</v>
      </c>
      <c r="J890" s="54">
        <f t="shared" si="72"/>
        <v>6.7538332870689415E-06</v>
      </c>
      <c r="K890" s="74">
        <f t="shared" si="73"/>
        <v>-0.6617842398133189</v>
      </c>
      <c r="L890" s="68">
        <f t="shared" si="74"/>
        <v>12.792780380270047</v>
      </c>
      <c r="M890" s="61">
        <f t="shared" si="75"/>
        <v>15.001592356687897</v>
      </c>
    </row>
    <row r="891" spans="2:13" ht="12">
      <c r="B891" s="7">
        <v>871</v>
      </c>
      <c r="C891" s="6" t="s">
        <v>1082</v>
      </c>
      <c r="D891" s="6" t="s">
        <v>1083</v>
      </c>
      <c r="E891" s="32">
        <v>20480.5</v>
      </c>
      <c r="F891" s="32">
        <v>272.01</v>
      </c>
      <c r="G891" s="55">
        <f t="shared" si="71"/>
        <v>4.538561518714866E-05</v>
      </c>
      <c r="H891" s="32">
        <v>4690.5</v>
      </c>
      <c r="I891" s="32">
        <v>59.6</v>
      </c>
      <c r="J891" s="54">
        <f t="shared" si="72"/>
        <v>6.7251576335838805E-06</v>
      </c>
      <c r="K891" s="74">
        <f t="shared" si="73"/>
        <v>-0.7709772710627182</v>
      </c>
      <c r="L891" s="68">
        <f t="shared" si="74"/>
        <v>75.29318775045036</v>
      </c>
      <c r="M891" s="61">
        <f t="shared" si="75"/>
        <v>78.6996644295302</v>
      </c>
    </row>
    <row r="892" spans="2:13" ht="12">
      <c r="B892" s="7">
        <v>872</v>
      </c>
      <c r="C892" s="6" t="s">
        <v>1589</v>
      </c>
      <c r="D892" s="6" t="s">
        <v>1590</v>
      </c>
      <c r="E892" s="32">
        <v>20941.05</v>
      </c>
      <c r="F892" s="32">
        <v>3226.942</v>
      </c>
      <c r="G892" s="55">
        <f t="shared" si="71"/>
        <v>4.640621258830787E-05</v>
      </c>
      <c r="H892" s="32">
        <v>4660.683</v>
      </c>
      <c r="I892" s="32">
        <v>194.074</v>
      </c>
      <c r="J892" s="54">
        <f t="shared" si="72"/>
        <v>6.682406535585678E-06</v>
      </c>
      <c r="K892" s="74">
        <f t="shared" si="73"/>
        <v>-0.777437950819085</v>
      </c>
      <c r="L892" s="68">
        <f t="shared" si="74"/>
        <v>6.489441086948572</v>
      </c>
      <c r="M892" s="61">
        <f t="shared" si="75"/>
        <v>24.014978822511</v>
      </c>
    </row>
    <row r="893" spans="2:13" ht="12">
      <c r="B893" s="7">
        <v>873</v>
      </c>
      <c r="C893" s="6" t="s">
        <v>2425</v>
      </c>
      <c r="D893" s="6" t="s">
        <v>2426</v>
      </c>
      <c r="E893" s="32">
        <v>0</v>
      </c>
      <c r="F893" s="32">
        <v>0</v>
      </c>
      <c r="G893" s="55">
        <f t="shared" si="71"/>
        <v>0</v>
      </c>
      <c r="H893" s="32">
        <v>4527.276</v>
      </c>
      <c r="I893" s="32">
        <v>260.716</v>
      </c>
      <c r="J893" s="54">
        <f t="shared" si="72"/>
        <v>6.491129890361602E-06</v>
      </c>
      <c r="K893" s="67" t="str">
        <f t="shared" si="73"/>
        <v>Nuevo</v>
      </c>
      <c r="L893" s="68">
        <f t="shared" si="74"/>
        <v>0</v>
      </c>
      <c r="M893" s="61">
        <f t="shared" si="75"/>
        <v>17.364780067199558</v>
      </c>
    </row>
    <row r="894" spans="2:13" ht="12">
      <c r="B894" s="7">
        <v>874</v>
      </c>
      <c r="C894" s="6" t="s">
        <v>2591</v>
      </c>
      <c r="D894" s="6" t="s">
        <v>2592</v>
      </c>
      <c r="E894" s="32">
        <v>0</v>
      </c>
      <c r="F894" s="32">
        <v>0</v>
      </c>
      <c r="G894" s="55">
        <f t="shared" si="71"/>
        <v>0</v>
      </c>
      <c r="H894" s="32">
        <v>4419</v>
      </c>
      <c r="I894" s="32">
        <v>58.59</v>
      </c>
      <c r="J894" s="54">
        <f t="shared" si="72"/>
        <v>6.3358856375241805E-06</v>
      </c>
      <c r="K894" s="67" t="str">
        <f t="shared" si="73"/>
        <v>Nuevo</v>
      </c>
      <c r="L894" s="68">
        <f t="shared" si="74"/>
        <v>0</v>
      </c>
      <c r="M894" s="61">
        <f t="shared" si="75"/>
        <v>75.42242703533026</v>
      </c>
    </row>
    <row r="895" spans="2:13" ht="12">
      <c r="B895" s="7">
        <v>875</v>
      </c>
      <c r="C895" s="6" t="s">
        <v>2593</v>
      </c>
      <c r="D895" s="6" t="s">
        <v>2594</v>
      </c>
      <c r="E895" s="32">
        <v>0</v>
      </c>
      <c r="F895" s="32">
        <v>0</v>
      </c>
      <c r="G895" s="55">
        <f t="shared" si="71"/>
        <v>0</v>
      </c>
      <c r="H895" s="32">
        <v>4410</v>
      </c>
      <c r="I895" s="32">
        <v>1950</v>
      </c>
      <c r="J895" s="54">
        <f t="shared" si="72"/>
        <v>6.322981593455903E-06</v>
      </c>
      <c r="K895" s="67" t="str">
        <f t="shared" si="73"/>
        <v>Nuevo</v>
      </c>
      <c r="L895" s="68">
        <f t="shared" si="74"/>
        <v>0</v>
      </c>
      <c r="M895" s="61">
        <f t="shared" si="75"/>
        <v>2.2615384615384615</v>
      </c>
    </row>
    <row r="896" spans="2:13" ht="12">
      <c r="B896" s="7">
        <v>876</v>
      </c>
      <c r="C896" s="6" t="s">
        <v>1573</v>
      </c>
      <c r="D896" s="6" t="s">
        <v>1574</v>
      </c>
      <c r="E896" s="32">
        <v>9393</v>
      </c>
      <c r="F896" s="32">
        <v>870</v>
      </c>
      <c r="G896" s="55">
        <f t="shared" si="71"/>
        <v>2.0815267373984393E-05</v>
      </c>
      <c r="H896" s="32">
        <v>4392</v>
      </c>
      <c r="I896" s="32">
        <v>445</v>
      </c>
      <c r="J896" s="54">
        <f t="shared" si="72"/>
        <v>6.297173505319348E-06</v>
      </c>
      <c r="K896" s="74">
        <f t="shared" si="73"/>
        <v>-0.5324177579048228</v>
      </c>
      <c r="L896" s="68">
        <f t="shared" si="74"/>
        <v>10.796551724137931</v>
      </c>
      <c r="M896" s="61">
        <f t="shared" si="75"/>
        <v>9.869662921348315</v>
      </c>
    </row>
    <row r="897" spans="2:13" ht="12">
      <c r="B897" s="7">
        <v>877</v>
      </c>
      <c r="C897" s="6" t="s">
        <v>2227</v>
      </c>
      <c r="D897" s="6" t="s">
        <v>1115</v>
      </c>
      <c r="E897" s="32">
        <v>0</v>
      </c>
      <c r="F897" s="32">
        <v>0</v>
      </c>
      <c r="G897" s="55">
        <f t="shared" si="71"/>
        <v>0</v>
      </c>
      <c r="H897" s="32">
        <v>4378.6</v>
      </c>
      <c r="I897" s="32">
        <v>873</v>
      </c>
      <c r="J897" s="54">
        <f t="shared" si="72"/>
        <v>6.2779608174843575E-06</v>
      </c>
      <c r="K897" s="67" t="str">
        <f t="shared" si="73"/>
        <v>Nuevo</v>
      </c>
      <c r="L897" s="68">
        <f t="shared" si="74"/>
        <v>0</v>
      </c>
      <c r="M897" s="61">
        <f t="shared" si="75"/>
        <v>5.015578465063002</v>
      </c>
    </row>
    <row r="898" spans="2:13" ht="12">
      <c r="B898" s="7">
        <v>878</v>
      </c>
      <c r="C898" s="6" t="s">
        <v>1279</v>
      </c>
      <c r="D898" s="6" t="s">
        <v>1115</v>
      </c>
      <c r="E898" s="32">
        <v>0</v>
      </c>
      <c r="F898" s="32">
        <v>0</v>
      </c>
      <c r="G898" s="55">
        <f t="shared" si="71"/>
        <v>0</v>
      </c>
      <c r="H898" s="32">
        <v>4354</v>
      </c>
      <c r="I898" s="32">
        <v>41.607</v>
      </c>
      <c r="J898" s="54">
        <f t="shared" si="72"/>
        <v>6.242689763697733E-06</v>
      </c>
      <c r="K898" s="67" t="str">
        <f t="shared" si="73"/>
        <v>Nuevo</v>
      </c>
      <c r="L898" s="68">
        <f t="shared" si="74"/>
        <v>0</v>
      </c>
      <c r="M898" s="61">
        <f t="shared" si="75"/>
        <v>104.64585286129739</v>
      </c>
    </row>
    <row r="899" spans="2:13" ht="12">
      <c r="B899" s="7">
        <v>879</v>
      </c>
      <c r="C899" s="6" t="s">
        <v>2217</v>
      </c>
      <c r="D899" s="6" t="s">
        <v>2218</v>
      </c>
      <c r="E899" s="32">
        <v>0</v>
      </c>
      <c r="F899" s="32">
        <v>0</v>
      </c>
      <c r="G899" s="55">
        <f t="shared" si="71"/>
        <v>0</v>
      </c>
      <c r="H899" s="32">
        <v>4310.79</v>
      </c>
      <c r="I899" s="32">
        <v>1528.518</v>
      </c>
      <c r="J899" s="54">
        <f t="shared" si="72"/>
        <v>6.180736014343259E-06</v>
      </c>
      <c r="K899" s="67" t="str">
        <f t="shared" si="73"/>
        <v>Nuevo</v>
      </c>
      <c r="L899" s="68">
        <f t="shared" si="74"/>
        <v>0</v>
      </c>
      <c r="M899" s="61">
        <f t="shared" si="75"/>
        <v>2.8202415673220727</v>
      </c>
    </row>
    <row r="900" spans="2:13" ht="12">
      <c r="B900" s="7">
        <v>880</v>
      </c>
      <c r="C900" s="6" t="s">
        <v>2428</v>
      </c>
      <c r="D900" s="6" t="s">
        <v>2429</v>
      </c>
      <c r="E900" s="32">
        <v>0</v>
      </c>
      <c r="F900" s="32">
        <v>0</v>
      </c>
      <c r="G900" s="55">
        <f t="shared" si="71"/>
        <v>0</v>
      </c>
      <c r="H900" s="32">
        <v>4302.022</v>
      </c>
      <c r="I900" s="32">
        <v>130.763</v>
      </c>
      <c r="J900" s="54">
        <f t="shared" si="72"/>
        <v>6.168164607855408E-06</v>
      </c>
      <c r="K900" s="67" t="str">
        <f t="shared" si="73"/>
        <v>Nuevo</v>
      </c>
      <c r="L900" s="68">
        <f t="shared" si="74"/>
        <v>0</v>
      </c>
      <c r="M900" s="61">
        <f t="shared" si="75"/>
        <v>32.899382852947696</v>
      </c>
    </row>
    <row r="901" spans="2:13" ht="12">
      <c r="B901" s="7">
        <v>881</v>
      </c>
      <c r="C901" s="6" t="s">
        <v>1280</v>
      </c>
      <c r="D901" s="6" t="s">
        <v>1281</v>
      </c>
      <c r="E901" s="32">
        <v>0</v>
      </c>
      <c r="F901" s="32">
        <v>0</v>
      </c>
      <c r="G901" s="55">
        <f t="shared" si="71"/>
        <v>0</v>
      </c>
      <c r="H901" s="32">
        <v>4110</v>
      </c>
      <c r="I901" s="32">
        <v>51.3</v>
      </c>
      <c r="J901" s="54">
        <f t="shared" si="72"/>
        <v>5.892846791179991E-06</v>
      </c>
      <c r="K901" s="67" t="str">
        <f t="shared" si="73"/>
        <v>Nuevo</v>
      </c>
      <c r="L901" s="68">
        <f t="shared" si="74"/>
        <v>0</v>
      </c>
      <c r="M901" s="61">
        <f t="shared" si="75"/>
        <v>80.11695906432749</v>
      </c>
    </row>
    <row r="902" spans="2:13" ht="12">
      <c r="B902" s="7">
        <v>882</v>
      </c>
      <c r="C902" s="6" t="s">
        <v>2206</v>
      </c>
      <c r="D902" s="6" t="s">
        <v>2207</v>
      </c>
      <c r="E902" s="32">
        <v>0</v>
      </c>
      <c r="F902" s="32">
        <v>0</v>
      </c>
      <c r="G902" s="55">
        <f t="shared" si="71"/>
        <v>0</v>
      </c>
      <c r="H902" s="32">
        <v>4104.82</v>
      </c>
      <c r="I902" s="32">
        <v>143.45</v>
      </c>
      <c r="J902" s="54">
        <f t="shared" si="72"/>
        <v>5.88541979692736E-06</v>
      </c>
      <c r="K902" s="67" t="str">
        <f t="shared" si="73"/>
        <v>Nuevo</v>
      </c>
      <c r="L902" s="68">
        <f t="shared" si="74"/>
        <v>0</v>
      </c>
      <c r="M902" s="61">
        <f t="shared" si="75"/>
        <v>28.614987800627397</v>
      </c>
    </row>
    <row r="903" spans="2:13" ht="12">
      <c r="B903" s="7">
        <v>883</v>
      </c>
      <c r="C903" s="6" t="s">
        <v>607</v>
      </c>
      <c r="D903" s="6" t="s">
        <v>608</v>
      </c>
      <c r="E903" s="32">
        <v>1735.64</v>
      </c>
      <c r="F903" s="32">
        <v>13</v>
      </c>
      <c r="G903" s="55">
        <f t="shared" si="71"/>
        <v>3.846248340783804E-06</v>
      </c>
      <c r="H903" s="32">
        <v>4053.24</v>
      </c>
      <c r="I903" s="32">
        <v>26</v>
      </c>
      <c r="J903" s="54">
        <f t="shared" si="72"/>
        <v>5.811465286589388E-06</v>
      </c>
      <c r="K903" s="67">
        <f t="shared" si="73"/>
        <v>1.335299946993616</v>
      </c>
      <c r="L903" s="68">
        <f t="shared" si="74"/>
        <v>133.51076923076923</v>
      </c>
      <c r="M903" s="61">
        <f t="shared" si="75"/>
        <v>155.89384615384614</v>
      </c>
    </row>
    <row r="904" spans="2:13" ht="12">
      <c r="B904" s="7">
        <v>884</v>
      </c>
      <c r="C904" s="6" t="s">
        <v>1553</v>
      </c>
      <c r="D904" s="6" t="s">
        <v>1554</v>
      </c>
      <c r="E904" s="32">
        <v>0</v>
      </c>
      <c r="F904" s="32">
        <v>0</v>
      </c>
      <c r="G904" s="55">
        <f t="shared" si="71"/>
        <v>0</v>
      </c>
      <c r="H904" s="32">
        <v>4026.713</v>
      </c>
      <c r="I904" s="32">
        <v>526.4</v>
      </c>
      <c r="J904" s="54">
        <f t="shared" si="72"/>
        <v>5.773431333589479E-06</v>
      </c>
      <c r="K904" s="67" t="str">
        <f t="shared" si="73"/>
        <v>Nuevo</v>
      </c>
      <c r="L904" s="68">
        <f t="shared" si="74"/>
        <v>0</v>
      </c>
      <c r="M904" s="61">
        <f t="shared" si="75"/>
        <v>7.649530775075989</v>
      </c>
    </row>
    <row r="905" spans="2:13" ht="12">
      <c r="B905" s="7">
        <v>885</v>
      </c>
      <c r="C905" s="6" t="s">
        <v>1555</v>
      </c>
      <c r="D905" s="6" t="s">
        <v>1556</v>
      </c>
      <c r="E905" s="32">
        <v>0</v>
      </c>
      <c r="F905" s="32">
        <v>0</v>
      </c>
      <c r="G905" s="55">
        <f t="shared" si="71"/>
        <v>0</v>
      </c>
      <c r="H905" s="32">
        <v>3832.56</v>
      </c>
      <c r="I905" s="32">
        <v>71</v>
      </c>
      <c r="J905" s="54">
        <f t="shared" si="72"/>
        <v>5.495058126035228E-06</v>
      </c>
      <c r="K905" s="67" t="str">
        <f t="shared" si="73"/>
        <v>Nuevo</v>
      </c>
      <c r="L905" s="68">
        <f t="shared" si="74"/>
        <v>0</v>
      </c>
      <c r="M905" s="61">
        <f t="shared" si="75"/>
        <v>53.97971830985915</v>
      </c>
    </row>
    <row r="906" spans="2:13" ht="12">
      <c r="B906" s="7">
        <v>886</v>
      </c>
      <c r="C906" s="6" t="s">
        <v>1557</v>
      </c>
      <c r="D906" s="6" t="s">
        <v>1558</v>
      </c>
      <c r="E906" s="32">
        <v>0</v>
      </c>
      <c r="F906" s="32">
        <v>0</v>
      </c>
      <c r="G906" s="55">
        <f t="shared" si="71"/>
        <v>0</v>
      </c>
      <c r="H906" s="32">
        <v>3800</v>
      </c>
      <c r="I906" s="32">
        <v>2044.07</v>
      </c>
      <c r="J906" s="54">
        <f t="shared" si="72"/>
        <v>5.448374162161549E-06</v>
      </c>
      <c r="K906" s="67" t="str">
        <f t="shared" si="73"/>
        <v>Nuevo</v>
      </c>
      <c r="L906" s="68">
        <f t="shared" si="74"/>
        <v>0</v>
      </c>
      <c r="M906" s="61">
        <f t="shared" si="75"/>
        <v>1.859036138684096</v>
      </c>
    </row>
    <row r="907" spans="2:13" ht="12">
      <c r="B907" s="7">
        <v>887</v>
      </c>
      <c r="C907" s="6" t="s">
        <v>498</v>
      </c>
      <c r="D907" s="6" t="s">
        <v>499</v>
      </c>
      <c r="E907" s="32">
        <v>13456</v>
      </c>
      <c r="F907" s="32">
        <v>274.4</v>
      </c>
      <c r="G907" s="55">
        <f t="shared" si="71"/>
        <v>2.9819039474537842E-05</v>
      </c>
      <c r="H907" s="32">
        <v>3792.36</v>
      </c>
      <c r="I907" s="32">
        <v>131.115</v>
      </c>
      <c r="J907" s="54">
        <f t="shared" si="72"/>
        <v>5.437420062530256E-06</v>
      </c>
      <c r="K907" s="74">
        <f t="shared" si="73"/>
        <v>-0.718165873959572</v>
      </c>
      <c r="L907" s="68">
        <f t="shared" si="74"/>
        <v>49.037900874635575</v>
      </c>
      <c r="M907" s="61">
        <f t="shared" si="75"/>
        <v>28.923921748083743</v>
      </c>
    </row>
    <row r="908" spans="2:13" ht="12">
      <c r="B908" s="7">
        <v>888</v>
      </c>
      <c r="C908" s="6" t="s">
        <v>1561</v>
      </c>
      <c r="D908" s="6" t="s">
        <v>1562</v>
      </c>
      <c r="E908" s="32">
        <v>0</v>
      </c>
      <c r="F908" s="32">
        <v>0</v>
      </c>
      <c r="G908" s="55">
        <f t="shared" si="71"/>
        <v>0</v>
      </c>
      <c r="H908" s="32">
        <v>3728</v>
      </c>
      <c r="I908" s="32">
        <v>67.45</v>
      </c>
      <c r="J908" s="54">
        <f t="shared" si="72"/>
        <v>5.34514180961533E-06</v>
      </c>
      <c r="K908" s="67" t="str">
        <f t="shared" si="73"/>
        <v>Nuevo</v>
      </c>
      <c r="L908" s="68">
        <f t="shared" si="74"/>
        <v>0</v>
      </c>
      <c r="M908" s="61">
        <f t="shared" si="75"/>
        <v>55.270570793180134</v>
      </c>
    </row>
    <row r="909" spans="2:13" ht="12">
      <c r="B909" s="7">
        <v>889</v>
      </c>
      <c r="C909" s="6" t="s">
        <v>2019</v>
      </c>
      <c r="D909" s="6" t="s">
        <v>2020</v>
      </c>
      <c r="E909" s="32">
        <v>2005</v>
      </c>
      <c r="F909" s="32">
        <v>200</v>
      </c>
      <c r="G909" s="55">
        <f t="shared" si="71"/>
        <v>4.443160979967923E-06</v>
      </c>
      <c r="H909" s="32">
        <v>3720.9</v>
      </c>
      <c r="I909" s="32">
        <v>1030</v>
      </c>
      <c r="J909" s="54">
        <f t="shared" si="72"/>
        <v>5.334961952628134E-06</v>
      </c>
      <c r="K909" s="67">
        <f t="shared" si="73"/>
        <v>0.8558104738154615</v>
      </c>
      <c r="L909" s="68">
        <f t="shared" si="74"/>
        <v>10.025</v>
      </c>
      <c r="M909" s="61">
        <f t="shared" si="75"/>
        <v>3.61252427184466</v>
      </c>
    </row>
    <row r="910" spans="2:13" ht="12">
      <c r="B910" s="7">
        <v>890</v>
      </c>
      <c r="C910" s="6" t="s">
        <v>2758</v>
      </c>
      <c r="D910" s="6" t="s">
        <v>2759</v>
      </c>
      <c r="E910" s="32">
        <v>0</v>
      </c>
      <c r="F910" s="32">
        <v>0</v>
      </c>
      <c r="G910" s="55">
        <f t="shared" si="71"/>
        <v>0</v>
      </c>
      <c r="H910" s="32">
        <v>3670</v>
      </c>
      <c r="I910" s="32">
        <v>100</v>
      </c>
      <c r="J910" s="54">
        <f t="shared" si="72"/>
        <v>5.261982414508654E-06</v>
      </c>
      <c r="K910" s="67" t="str">
        <f t="shared" si="73"/>
        <v>Nuevo</v>
      </c>
      <c r="L910" s="68">
        <f t="shared" si="74"/>
        <v>0</v>
      </c>
      <c r="M910" s="61">
        <f t="shared" si="75"/>
        <v>36.7</v>
      </c>
    </row>
    <row r="911" spans="2:13" ht="12">
      <c r="B911" s="7">
        <v>891</v>
      </c>
      <c r="C911" s="6" t="s">
        <v>440</v>
      </c>
      <c r="D911" s="6" t="s">
        <v>441</v>
      </c>
      <c r="E911" s="32">
        <v>0</v>
      </c>
      <c r="F911" s="32">
        <v>0</v>
      </c>
      <c r="G911" s="55">
        <f t="shared" si="71"/>
        <v>0</v>
      </c>
      <c r="H911" s="32">
        <v>3660</v>
      </c>
      <c r="I911" s="32">
        <v>140</v>
      </c>
      <c r="J911" s="54">
        <f t="shared" si="72"/>
        <v>5.247644587766123E-06</v>
      </c>
      <c r="K911" s="67" t="str">
        <f t="shared" si="73"/>
        <v>Nuevo</v>
      </c>
      <c r="L911" s="68">
        <f t="shared" si="74"/>
        <v>0</v>
      </c>
      <c r="M911" s="61">
        <f t="shared" si="75"/>
        <v>26.142857142857142</v>
      </c>
    </row>
    <row r="912" spans="2:13" ht="12">
      <c r="B912" s="7">
        <v>892</v>
      </c>
      <c r="C912" s="6" t="s">
        <v>2333</v>
      </c>
      <c r="D912" s="6" t="s">
        <v>2334</v>
      </c>
      <c r="E912" s="32">
        <v>200</v>
      </c>
      <c r="F912" s="32">
        <v>3.594</v>
      </c>
      <c r="G912" s="55">
        <f t="shared" si="71"/>
        <v>4.432080778022866E-07</v>
      </c>
      <c r="H912" s="32">
        <v>3654.7</v>
      </c>
      <c r="I912" s="32">
        <v>71.267</v>
      </c>
      <c r="J912" s="54">
        <f t="shared" si="72"/>
        <v>5.240045539592582E-06</v>
      </c>
      <c r="K912" s="67">
        <f t="shared" si="73"/>
        <v>17.2735</v>
      </c>
      <c r="L912" s="68">
        <f t="shared" si="74"/>
        <v>55.648302726766836</v>
      </c>
      <c r="M912" s="61">
        <f t="shared" si="75"/>
        <v>51.28179943031137</v>
      </c>
    </row>
    <row r="913" spans="2:13" ht="12">
      <c r="B913" s="7">
        <v>893</v>
      </c>
      <c r="C913" s="6" t="s">
        <v>2208</v>
      </c>
      <c r="D913" s="6" t="s">
        <v>2209</v>
      </c>
      <c r="E913" s="32">
        <v>2976.75</v>
      </c>
      <c r="F913" s="32">
        <v>327.75</v>
      </c>
      <c r="G913" s="55">
        <f t="shared" si="71"/>
        <v>6.5965982279897835E-06</v>
      </c>
      <c r="H913" s="32">
        <v>3634.667</v>
      </c>
      <c r="I913" s="32">
        <v>515.714</v>
      </c>
      <c r="J913" s="54">
        <f t="shared" si="72"/>
        <v>5.211322571279271E-06</v>
      </c>
      <c r="K913" s="67">
        <f t="shared" si="73"/>
        <v>0.22101856051062407</v>
      </c>
      <c r="L913" s="68">
        <f t="shared" si="74"/>
        <v>9.082379862700229</v>
      </c>
      <c r="M913" s="61">
        <f t="shared" si="75"/>
        <v>7.047834652539973</v>
      </c>
    </row>
    <row r="914" spans="2:13" ht="12">
      <c r="B914" s="7">
        <v>894</v>
      </c>
      <c r="C914" s="6" t="s">
        <v>2597</v>
      </c>
      <c r="D914" s="6" t="s">
        <v>2598</v>
      </c>
      <c r="E914" s="32">
        <v>0</v>
      </c>
      <c r="F914" s="32">
        <v>0</v>
      </c>
      <c r="G914" s="55">
        <f t="shared" si="71"/>
        <v>0</v>
      </c>
      <c r="H914" s="32">
        <v>3615</v>
      </c>
      <c r="I914" s="32">
        <v>307.515</v>
      </c>
      <c r="J914" s="54">
        <f t="shared" si="72"/>
        <v>5.183124367424737E-06</v>
      </c>
      <c r="K914" s="67" t="str">
        <f t="shared" si="73"/>
        <v>Nuevo</v>
      </c>
      <c r="L914" s="68">
        <f t="shared" si="74"/>
        <v>0</v>
      </c>
      <c r="M914" s="61">
        <f t="shared" si="75"/>
        <v>11.755524120774597</v>
      </c>
    </row>
    <row r="915" spans="2:13" ht="12">
      <c r="B915" s="7">
        <v>895</v>
      </c>
      <c r="C915" s="6" t="s">
        <v>2210</v>
      </c>
      <c r="D915" s="6" t="s">
        <v>2211</v>
      </c>
      <c r="E915" s="32">
        <v>0</v>
      </c>
      <c r="F915" s="32">
        <v>0</v>
      </c>
      <c r="G915" s="55">
        <f t="shared" si="71"/>
        <v>0</v>
      </c>
      <c r="H915" s="32">
        <v>3613</v>
      </c>
      <c r="I915" s="32">
        <v>19</v>
      </c>
      <c r="J915" s="54">
        <f t="shared" si="72"/>
        <v>5.18025680207623E-06</v>
      </c>
      <c r="K915" s="67" t="str">
        <f t="shared" si="73"/>
        <v>Nuevo</v>
      </c>
      <c r="L915" s="68">
        <f t="shared" si="74"/>
        <v>0</v>
      </c>
      <c r="M915" s="61">
        <f t="shared" si="75"/>
        <v>190.1578947368421</v>
      </c>
    </row>
    <row r="916" spans="2:13" ht="12">
      <c r="B916" s="7">
        <v>896</v>
      </c>
      <c r="C916" s="6" t="s">
        <v>1285</v>
      </c>
      <c r="D916" s="6" t="s">
        <v>1286</v>
      </c>
      <c r="E916" s="32">
        <v>0</v>
      </c>
      <c r="F916" s="32">
        <v>0</v>
      </c>
      <c r="G916" s="55">
        <f t="shared" si="71"/>
        <v>0</v>
      </c>
      <c r="H916" s="32">
        <v>3600</v>
      </c>
      <c r="I916" s="32">
        <v>555.073</v>
      </c>
      <c r="J916" s="54">
        <f t="shared" si="72"/>
        <v>5.161617627310941E-06</v>
      </c>
      <c r="K916" s="67" t="str">
        <f t="shared" si="73"/>
        <v>Nuevo</v>
      </c>
      <c r="L916" s="68">
        <f t="shared" si="74"/>
        <v>0</v>
      </c>
      <c r="M916" s="61">
        <f t="shared" si="75"/>
        <v>6.485633421189646</v>
      </c>
    </row>
    <row r="917" spans="2:13" ht="12">
      <c r="B917" s="7">
        <v>897</v>
      </c>
      <c r="C917" s="6" t="s">
        <v>1566</v>
      </c>
      <c r="D917" s="6" t="s">
        <v>1115</v>
      </c>
      <c r="E917" s="32">
        <v>0</v>
      </c>
      <c r="F917" s="32">
        <v>0</v>
      </c>
      <c r="G917" s="55">
        <f t="shared" si="71"/>
        <v>0</v>
      </c>
      <c r="H917" s="32">
        <v>3524.64</v>
      </c>
      <c r="I917" s="32">
        <v>36.037</v>
      </c>
      <c r="J917" s="54">
        <f t="shared" si="72"/>
        <v>5.053567764979232E-06</v>
      </c>
      <c r="K917" s="67" t="str">
        <f t="shared" si="73"/>
        <v>Nuevo</v>
      </c>
      <c r="L917" s="68">
        <f t="shared" si="74"/>
        <v>0</v>
      </c>
      <c r="M917" s="61">
        <f t="shared" si="75"/>
        <v>97.80614368565641</v>
      </c>
    </row>
    <row r="918" spans="2:13" ht="12">
      <c r="B918" s="7">
        <v>898</v>
      </c>
      <c r="C918" s="6" t="s">
        <v>2430</v>
      </c>
      <c r="D918" s="6" t="s">
        <v>2431</v>
      </c>
      <c r="E918" s="32">
        <v>0</v>
      </c>
      <c r="F918" s="32">
        <v>0</v>
      </c>
      <c r="G918" s="55">
        <f t="shared" si="71"/>
        <v>0</v>
      </c>
      <c r="H918" s="32">
        <v>3521.35</v>
      </c>
      <c r="I918" s="32">
        <v>48.569</v>
      </c>
      <c r="J918" s="54">
        <f t="shared" si="72"/>
        <v>5.048850619980939E-06</v>
      </c>
      <c r="K918" s="67" t="str">
        <f t="shared" si="73"/>
        <v>Nuevo</v>
      </c>
      <c r="L918" s="68">
        <f t="shared" si="74"/>
        <v>0</v>
      </c>
      <c r="M918" s="61">
        <f t="shared" si="75"/>
        <v>72.50200745331384</v>
      </c>
    </row>
    <row r="919" spans="2:13" ht="12">
      <c r="B919" s="7">
        <v>899</v>
      </c>
      <c r="C919" s="6" t="s">
        <v>1287</v>
      </c>
      <c r="D919" s="6" t="s">
        <v>1288</v>
      </c>
      <c r="E919" s="32">
        <v>0</v>
      </c>
      <c r="F919" s="32">
        <v>0</v>
      </c>
      <c r="G919" s="55">
        <f t="shared" si="71"/>
        <v>0</v>
      </c>
      <c r="H919" s="32">
        <v>3453</v>
      </c>
      <c r="I919" s="32">
        <v>143.7</v>
      </c>
      <c r="J919" s="54">
        <f t="shared" si="72"/>
        <v>4.9508515741957444E-06</v>
      </c>
      <c r="K919" s="67" t="str">
        <f t="shared" si="73"/>
        <v>Nuevo</v>
      </c>
      <c r="L919" s="68">
        <f t="shared" si="74"/>
        <v>0</v>
      </c>
      <c r="M919" s="61">
        <f t="shared" si="75"/>
        <v>24.029227557411275</v>
      </c>
    </row>
    <row r="920" spans="2:13" ht="12">
      <c r="B920" s="7">
        <v>900</v>
      </c>
      <c r="C920" s="6" t="s">
        <v>2212</v>
      </c>
      <c r="D920" s="6" t="s">
        <v>1115</v>
      </c>
      <c r="E920" s="32">
        <v>0</v>
      </c>
      <c r="F920" s="32">
        <v>0</v>
      </c>
      <c r="G920" s="55">
        <f t="shared" si="71"/>
        <v>0</v>
      </c>
      <c r="H920" s="32">
        <v>3415.419</v>
      </c>
      <c r="I920" s="32">
        <v>1411.976</v>
      </c>
      <c r="J920" s="54">
        <f t="shared" si="72"/>
        <v>4.896968587514641E-06</v>
      </c>
      <c r="K920" s="67" t="str">
        <f t="shared" si="73"/>
        <v>Nuevo</v>
      </c>
      <c r="L920" s="68">
        <f t="shared" si="74"/>
        <v>0</v>
      </c>
      <c r="M920" s="61">
        <f t="shared" si="75"/>
        <v>2.4188930973330987</v>
      </c>
    </row>
    <row r="921" spans="2:13" ht="12">
      <c r="B921" s="7">
        <v>901</v>
      </c>
      <c r="C921" s="6" t="s">
        <v>2760</v>
      </c>
      <c r="D921" s="6" t="s">
        <v>2761</v>
      </c>
      <c r="E921" s="32">
        <v>0</v>
      </c>
      <c r="F921" s="32">
        <v>0</v>
      </c>
      <c r="G921" s="55">
        <f t="shared" si="71"/>
        <v>0</v>
      </c>
      <c r="H921" s="32">
        <v>3400</v>
      </c>
      <c r="I921" s="32">
        <v>261.25</v>
      </c>
      <c r="J921" s="54">
        <f t="shared" si="72"/>
        <v>4.874861092460333E-06</v>
      </c>
      <c r="K921" s="67" t="str">
        <f t="shared" si="73"/>
        <v>Nuevo</v>
      </c>
      <c r="L921" s="68">
        <f t="shared" si="74"/>
        <v>0</v>
      </c>
      <c r="M921" s="61">
        <f t="shared" si="75"/>
        <v>13.014354066985646</v>
      </c>
    </row>
    <row r="922" spans="2:13" ht="12">
      <c r="B922" s="7">
        <v>902</v>
      </c>
      <c r="C922" s="6" t="s">
        <v>751</v>
      </c>
      <c r="D922" s="6" t="s">
        <v>752</v>
      </c>
      <c r="E922" s="32">
        <v>10343.5</v>
      </c>
      <c r="F922" s="32">
        <v>190.005</v>
      </c>
      <c r="G922" s="55">
        <f t="shared" si="71"/>
        <v>2.292161376373976E-05</v>
      </c>
      <c r="H922" s="32">
        <v>3364.9</v>
      </c>
      <c r="I922" s="32">
        <v>23.194</v>
      </c>
      <c r="J922" s="54">
        <f t="shared" si="72"/>
        <v>4.824535320594052E-06</v>
      </c>
      <c r="K922" s="74">
        <f t="shared" si="73"/>
        <v>-0.6746845845216802</v>
      </c>
      <c r="L922" s="68">
        <f t="shared" si="74"/>
        <v>54.43804110418147</v>
      </c>
      <c r="M922" s="61">
        <f t="shared" si="75"/>
        <v>145.07631283952747</v>
      </c>
    </row>
    <row r="923" spans="2:13" ht="12">
      <c r="B923" s="7">
        <v>903</v>
      </c>
      <c r="C923" s="6" t="s">
        <v>1291</v>
      </c>
      <c r="D923" s="6" t="s">
        <v>1292</v>
      </c>
      <c r="E923" s="32">
        <v>0</v>
      </c>
      <c r="F923" s="32">
        <v>0</v>
      </c>
      <c r="G923" s="55">
        <f t="shared" si="71"/>
        <v>0</v>
      </c>
      <c r="H923" s="32">
        <v>3348.6</v>
      </c>
      <c r="I923" s="32">
        <v>200</v>
      </c>
      <c r="J923" s="54">
        <f t="shared" si="72"/>
        <v>4.801164663003727E-06</v>
      </c>
      <c r="K923" s="67" t="str">
        <f t="shared" si="73"/>
        <v>Nuevo</v>
      </c>
      <c r="L923" s="68">
        <f t="shared" si="74"/>
        <v>0</v>
      </c>
      <c r="M923" s="61">
        <f t="shared" si="75"/>
        <v>16.743</v>
      </c>
    </row>
    <row r="924" spans="2:13" ht="12">
      <c r="B924" s="7">
        <v>904</v>
      </c>
      <c r="C924" s="6" t="s">
        <v>2474</v>
      </c>
      <c r="D924" s="6" t="s">
        <v>2475</v>
      </c>
      <c r="E924" s="32">
        <v>0</v>
      </c>
      <c r="F924" s="32">
        <v>0</v>
      </c>
      <c r="G924" s="55">
        <f t="shared" si="71"/>
        <v>0</v>
      </c>
      <c r="H924" s="32">
        <v>3264.861</v>
      </c>
      <c r="I924" s="32">
        <v>54.003</v>
      </c>
      <c r="J924" s="54">
        <f t="shared" si="72"/>
        <v>4.681101135644452E-06</v>
      </c>
      <c r="K924" s="67" t="str">
        <f t="shared" si="73"/>
        <v>Nuevo</v>
      </c>
      <c r="L924" s="68">
        <f t="shared" si="74"/>
        <v>0</v>
      </c>
      <c r="M924" s="61">
        <f t="shared" si="75"/>
        <v>60.45703016499083</v>
      </c>
    </row>
    <row r="925" spans="2:13" ht="12">
      <c r="B925" s="7">
        <v>905</v>
      </c>
      <c r="C925" s="6" t="s">
        <v>722</v>
      </c>
      <c r="D925" s="6" t="s">
        <v>723</v>
      </c>
      <c r="E925" s="32">
        <v>1188.561</v>
      </c>
      <c r="F925" s="32">
        <v>29.841</v>
      </c>
      <c r="G925" s="55">
        <f t="shared" si="71"/>
        <v>2.6338991808038176E-06</v>
      </c>
      <c r="H925" s="32">
        <v>3248.135</v>
      </c>
      <c r="I925" s="32">
        <v>362.942</v>
      </c>
      <c r="J925" s="54">
        <f t="shared" si="72"/>
        <v>4.6571196866348956E-06</v>
      </c>
      <c r="K925" s="67">
        <f t="shared" si="73"/>
        <v>1.7328298673774425</v>
      </c>
      <c r="L925" s="68">
        <f t="shared" si="74"/>
        <v>39.82979792902382</v>
      </c>
      <c r="M925" s="61">
        <f t="shared" si="75"/>
        <v>8.949460244336562</v>
      </c>
    </row>
    <row r="926" spans="2:13" ht="12">
      <c r="B926" s="7">
        <v>906</v>
      </c>
      <c r="C926" s="6" t="s">
        <v>2601</v>
      </c>
      <c r="D926" s="6" t="s">
        <v>2602</v>
      </c>
      <c r="E926" s="32">
        <v>0</v>
      </c>
      <c r="F926" s="32">
        <v>0</v>
      </c>
      <c r="G926" s="55">
        <f t="shared" si="71"/>
        <v>0</v>
      </c>
      <c r="H926" s="32">
        <v>3230.7</v>
      </c>
      <c r="I926" s="32">
        <v>40</v>
      </c>
      <c r="J926" s="54">
        <f t="shared" si="72"/>
        <v>4.632121685709293E-06</v>
      </c>
      <c r="K926" s="67" t="str">
        <f t="shared" si="73"/>
        <v>Nuevo</v>
      </c>
      <c r="L926" s="68">
        <f t="shared" si="74"/>
        <v>0</v>
      </c>
      <c r="M926" s="61">
        <f t="shared" si="75"/>
        <v>80.7675</v>
      </c>
    </row>
    <row r="927" spans="2:13" ht="12">
      <c r="B927" s="7">
        <v>907</v>
      </c>
      <c r="C927" s="6" t="s">
        <v>1571</v>
      </c>
      <c r="D927" s="6" t="s">
        <v>1572</v>
      </c>
      <c r="E927" s="32">
        <v>6752.95</v>
      </c>
      <c r="F927" s="32">
        <v>715.424</v>
      </c>
      <c r="G927" s="55">
        <f t="shared" si="71"/>
        <v>1.4964809944974756E-05</v>
      </c>
      <c r="H927" s="32">
        <v>3224</v>
      </c>
      <c r="I927" s="32">
        <v>134</v>
      </c>
      <c r="J927" s="54">
        <f t="shared" si="72"/>
        <v>4.622515341791799E-06</v>
      </c>
      <c r="K927" s="74">
        <f t="shared" si="73"/>
        <v>-0.5225790210204428</v>
      </c>
      <c r="L927" s="68">
        <f t="shared" si="74"/>
        <v>9.439087869571052</v>
      </c>
      <c r="M927" s="61">
        <f t="shared" si="75"/>
        <v>24.059701492537314</v>
      </c>
    </row>
    <row r="928" spans="2:13" ht="12">
      <c r="B928" s="7">
        <v>908</v>
      </c>
      <c r="C928" s="6" t="s">
        <v>2762</v>
      </c>
      <c r="D928" s="6" t="s">
        <v>2763</v>
      </c>
      <c r="E928" s="32">
        <v>0</v>
      </c>
      <c r="F928" s="32">
        <v>0</v>
      </c>
      <c r="G928" s="55">
        <f t="shared" si="71"/>
        <v>0</v>
      </c>
      <c r="H928" s="32">
        <v>3164.5</v>
      </c>
      <c r="I928" s="32">
        <v>46.047</v>
      </c>
      <c r="J928" s="54">
        <f t="shared" si="72"/>
        <v>4.537205272673743E-06</v>
      </c>
      <c r="K928" s="67" t="str">
        <f t="shared" si="73"/>
        <v>Nuevo</v>
      </c>
      <c r="L928" s="68">
        <f t="shared" si="74"/>
        <v>0</v>
      </c>
      <c r="M928" s="61">
        <f t="shared" si="75"/>
        <v>68.72326101591852</v>
      </c>
    </row>
    <row r="929" spans="2:13" ht="12">
      <c r="B929" s="7">
        <v>909</v>
      </c>
      <c r="C929" s="6" t="s">
        <v>1293</v>
      </c>
      <c r="D929" s="6" t="s">
        <v>1294</v>
      </c>
      <c r="E929" s="32">
        <v>0</v>
      </c>
      <c r="F929" s="32">
        <v>0</v>
      </c>
      <c r="G929" s="55">
        <f t="shared" si="71"/>
        <v>0</v>
      </c>
      <c r="H929" s="32">
        <v>3120</v>
      </c>
      <c r="I929" s="32">
        <v>715.4</v>
      </c>
      <c r="J929" s="54">
        <f t="shared" si="72"/>
        <v>4.473401943669482E-06</v>
      </c>
      <c r="K929" s="67" t="str">
        <f t="shared" si="73"/>
        <v>Nuevo</v>
      </c>
      <c r="L929" s="68">
        <f t="shared" si="74"/>
        <v>0</v>
      </c>
      <c r="M929" s="61">
        <f t="shared" si="75"/>
        <v>4.361196533407884</v>
      </c>
    </row>
    <row r="930" spans="2:13" ht="12">
      <c r="B930" s="7">
        <v>910</v>
      </c>
      <c r="C930" s="6" t="s">
        <v>2764</v>
      </c>
      <c r="D930" s="6" t="s">
        <v>2765</v>
      </c>
      <c r="E930" s="32">
        <v>0</v>
      </c>
      <c r="F930" s="32">
        <v>0</v>
      </c>
      <c r="G930" s="55">
        <f t="shared" si="71"/>
        <v>0</v>
      </c>
      <c r="H930" s="32">
        <v>3104.5</v>
      </c>
      <c r="I930" s="32">
        <v>240</v>
      </c>
      <c r="J930" s="54">
        <f aca="true" t="shared" si="76" ref="J930:J993">(H930/$H$112)</f>
        <v>4.45117831221856E-06</v>
      </c>
      <c r="K930" s="67" t="str">
        <f aca="true" t="shared" si="77" ref="K930:K993">IF(E930=0,"Nuevo",((H930/E930)-1))</f>
        <v>Nuevo</v>
      </c>
      <c r="L930" s="68">
        <f t="shared" si="74"/>
        <v>0</v>
      </c>
      <c r="M930" s="61">
        <f t="shared" si="75"/>
        <v>12.935416666666667</v>
      </c>
    </row>
    <row r="931" spans="2:13" ht="12">
      <c r="B931" s="7">
        <v>911</v>
      </c>
      <c r="C931" s="6" t="s">
        <v>2452</v>
      </c>
      <c r="D931" s="6" t="s">
        <v>2453</v>
      </c>
      <c r="E931" s="32">
        <v>0</v>
      </c>
      <c r="F931" s="32">
        <v>0</v>
      </c>
      <c r="G931" s="55">
        <f t="shared" si="71"/>
        <v>0</v>
      </c>
      <c r="H931" s="32">
        <v>3067.65</v>
      </c>
      <c r="I931" s="32">
        <v>151</v>
      </c>
      <c r="J931" s="54">
        <f t="shared" si="76"/>
        <v>4.398343420672336E-06</v>
      </c>
      <c r="K931" s="67" t="str">
        <f t="shared" si="77"/>
        <v>Nuevo</v>
      </c>
      <c r="L931" s="68">
        <f t="shared" si="74"/>
        <v>0</v>
      </c>
      <c r="M931" s="61">
        <f t="shared" si="75"/>
        <v>20.315562913907286</v>
      </c>
    </row>
    <row r="932" spans="2:13" ht="12">
      <c r="B932" s="7">
        <v>912</v>
      </c>
      <c r="C932" s="6" t="s">
        <v>1329</v>
      </c>
      <c r="D932" s="6" t="s">
        <v>1115</v>
      </c>
      <c r="E932" s="32">
        <v>0</v>
      </c>
      <c r="F932" s="32">
        <v>0</v>
      </c>
      <c r="G932" s="55">
        <f t="shared" si="71"/>
        <v>0</v>
      </c>
      <c r="H932" s="32">
        <v>3042</v>
      </c>
      <c r="I932" s="32">
        <v>450</v>
      </c>
      <c r="J932" s="54">
        <f t="shared" si="76"/>
        <v>4.3615668950777455E-06</v>
      </c>
      <c r="K932" s="67" t="str">
        <f t="shared" si="77"/>
        <v>Nuevo</v>
      </c>
      <c r="L932" s="68">
        <f t="shared" si="74"/>
        <v>0</v>
      </c>
      <c r="M932" s="61">
        <f t="shared" si="75"/>
        <v>6.76</v>
      </c>
    </row>
    <row r="933" spans="2:13" ht="12">
      <c r="B933" s="7">
        <v>913</v>
      </c>
      <c r="C933" s="6" t="s">
        <v>95</v>
      </c>
      <c r="D933" s="6" t="s">
        <v>96</v>
      </c>
      <c r="E933" s="32">
        <v>7198.55</v>
      </c>
      <c r="F933" s="32">
        <v>465.034</v>
      </c>
      <c r="G933" s="55">
        <f t="shared" si="71"/>
        <v>1.5952277542318252E-05</v>
      </c>
      <c r="H933" s="32">
        <v>3033.7</v>
      </c>
      <c r="I933" s="32">
        <v>168.987</v>
      </c>
      <c r="J933" s="54">
        <f t="shared" si="76"/>
        <v>4.349666498881445E-06</v>
      </c>
      <c r="K933" s="74">
        <f t="shared" si="77"/>
        <v>-0.5785679060366324</v>
      </c>
      <c r="L933" s="68">
        <f t="shared" si="74"/>
        <v>15.479620844927469</v>
      </c>
      <c r="M933" s="61">
        <f t="shared" si="75"/>
        <v>17.952268517696627</v>
      </c>
    </row>
    <row r="934" spans="2:13" ht="12">
      <c r="B934" s="7">
        <v>914</v>
      </c>
      <c r="C934" s="6" t="s">
        <v>1019</v>
      </c>
      <c r="D934" s="6" t="s">
        <v>1020</v>
      </c>
      <c r="E934" s="32">
        <v>3708</v>
      </c>
      <c r="F934" s="32">
        <v>90</v>
      </c>
      <c r="G934" s="55">
        <f t="shared" si="71"/>
        <v>8.217077762454393E-06</v>
      </c>
      <c r="H934" s="32">
        <v>3029</v>
      </c>
      <c r="I934" s="32">
        <v>160</v>
      </c>
      <c r="J934" s="54">
        <f t="shared" si="76"/>
        <v>4.342927720312455E-06</v>
      </c>
      <c r="K934" s="74">
        <f t="shared" si="77"/>
        <v>-0.18311758360302055</v>
      </c>
      <c r="L934" s="68">
        <f t="shared" si="74"/>
        <v>41.2</v>
      </c>
      <c r="M934" s="61">
        <f t="shared" si="75"/>
        <v>18.93125</v>
      </c>
    </row>
    <row r="935" spans="2:13" ht="12">
      <c r="B935" s="7">
        <v>915</v>
      </c>
      <c r="C935" s="6" t="s">
        <v>2432</v>
      </c>
      <c r="D935" s="6" t="s">
        <v>2433</v>
      </c>
      <c r="E935" s="32">
        <v>0</v>
      </c>
      <c r="F935" s="32">
        <v>0</v>
      </c>
      <c r="G935" s="55">
        <f t="shared" si="71"/>
        <v>0</v>
      </c>
      <c r="H935" s="32">
        <v>2980.78</v>
      </c>
      <c r="I935" s="32">
        <v>107.01</v>
      </c>
      <c r="J935" s="54">
        <f t="shared" si="76"/>
        <v>4.2737907197599744E-06</v>
      </c>
      <c r="K935" s="67" t="str">
        <f t="shared" si="77"/>
        <v>Nuevo</v>
      </c>
      <c r="L935" s="68">
        <f t="shared" si="74"/>
        <v>0</v>
      </c>
      <c r="M935" s="61">
        <f t="shared" si="75"/>
        <v>27.855153723951034</v>
      </c>
    </row>
    <row r="936" spans="2:13" ht="12">
      <c r="B936" s="7">
        <v>916</v>
      </c>
      <c r="C936" s="6" t="s">
        <v>1011</v>
      </c>
      <c r="D936" s="6" t="s">
        <v>1012</v>
      </c>
      <c r="E936" s="32">
        <v>3260.5</v>
      </c>
      <c r="F936" s="32">
        <v>170.893</v>
      </c>
      <c r="G936" s="55">
        <f t="shared" si="71"/>
        <v>7.225399688371778E-06</v>
      </c>
      <c r="H936" s="32">
        <v>2884</v>
      </c>
      <c r="I936" s="32">
        <v>116.107</v>
      </c>
      <c r="J936" s="54">
        <f t="shared" si="76"/>
        <v>4.135029232545765E-06</v>
      </c>
      <c r="K936" s="74">
        <f t="shared" si="77"/>
        <v>-0.11547308694985436</v>
      </c>
      <c r="L936" s="68">
        <f t="shared" si="74"/>
        <v>19.07918990245358</v>
      </c>
      <c r="M936" s="61">
        <f t="shared" si="75"/>
        <v>24.83915698450567</v>
      </c>
    </row>
    <row r="937" spans="2:13" ht="12">
      <c r="B937" s="7">
        <v>917</v>
      </c>
      <c r="C937" s="6" t="s">
        <v>2604</v>
      </c>
      <c r="D937" s="6" t="s">
        <v>2605</v>
      </c>
      <c r="E937" s="32">
        <v>0</v>
      </c>
      <c r="F937" s="32">
        <v>0</v>
      </c>
      <c r="G937" s="55">
        <f t="shared" si="71"/>
        <v>0</v>
      </c>
      <c r="H937" s="32">
        <v>2870</v>
      </c>
      <c r="I937" s="32">
        <v>404.6</v>
      </c>
      <c r="J937" s="54">
        <f t="shared" si="76"/>
        <v>4.1149562751062225E-06</v>
      </c>
      <c r="K937" s="67" t="str">
        <f t="shared" si="77"/>
        <v>Nuevo</v>
      </c>
      <c r="L937" s="68">
        <f t="shared" si="74"/>
        <v>0</v>
      </c>
      <c r="M937" s="61">
        <f t="shared" si="75"/>
        <v>7.093425605536332</v>
      </c>
    </row>
    <row r="938" spans="2:13" ht="12">
      <c r="B938" s="7">
        <v>918</v>
      </c>
      <c r="C938" s="6" t="s">
        <v>2013</v>
      </c>
      <c r="D938" s="6" t="s">
        <v>2014</v>
      </c>
      <c r="E938" s="32">
        <v>2479.45</v>
      </c>
      <c r="F938" s="32">
        <v>206</v>
      </c>
      <c r="G938" s="55">
        <f t="shared" si="71"/>
        <v>5.494561342534398E-06</v>
      </c>
      <c r="H938" s="32">
        <v>2857</v>
      </c>
      <c r="I938" s="32">
        <v>213.75</v>
      </c>
      <c r="J938" s="54">
        <f t="shared" si="76"/>
        <v>4.096317100340933E-06</v>
      </c>
      <c r="K938" s="67">
        <f t="shared" si="77"/>
        <v>0.15227167315332046</v>
      </c>
      <c r="L938" s="68">
        <f t="shared" si="74"/>
        <v>12.036165048543689</v>
      </c>
      <c r="M938" s="61">
        <f t="shared" si="75"/>
        <v>13.36608187134503</v>
      </c>
    </row>
    <row r="939" spans="2:13" ht="12">
      <c r="B939" s="7">
        <v>919</v>
      </c>
      <c r="C939" s="6" t="s">
        <v>2766</v>
      </c>
      <c r="D939" s="6" t="s">
        <v>2767</v>
      </c>
      <c r="E939" s="32">
        <v>0</v>
      </c>
      <c r="F939" s="32">
        <v>0</v>
      </c>
      <c r="G939" s="55">
        <f t="shared" si="71"/>
        <v>0</v>
      </c>
      <c r="H939" s="32">
        <v>2828.3</v>
      </c>
      <c r="I939" s="32">
        <v>75</v>
      </c>
      <c r="J939" s="54">
        <f t="shared" si="76"/>
        <v>4.055167537589871E-06</v>
      </c>
      <c r="K939" s="67" t="str">
        <f t="shared" si="77"/>
        <v>Nuevo</v>
      </c>
      <c r="L939" s="68">
        <f t="shared" si="74"/>
        <v>0</v>
      </c>
      <c r="M939" s="61">
        <f t="shared" si="75"/>
        <v>37.71066666666667</v>
      </c>
    </row>
    <row r="940" spans="2:13" ht="12">
      <c r="B940" s="7">
        <v>920</v>
      </c>
      <c r="C940" s="6" t="s">
        <v>2219</v>
      </c>
      <c r="D940" s="6" t="s">
        <v>2220</v>
      </c>
      <c r="E940" s="32">
        <v>0</v>
      </c>
      <c r="F940" s="32">
        <v>0</v>
      </c>
      <c r="G940" s="55">
        <f t="shared" si="71"/>
        <v>0</v>
      </c>
      <c r="H940" s="32">
        <v>2790</v>
      </c>
      <c r="I940" s="32">
        <v>171</v>
      </c>
      <c r="J940" s="54">
        <f t="shared" si="76"/>
        <v>4.0002536611659795E-06</v>
      </c>
      <c r="K940" s="67" t="str">
        <f t="shared" si="77"/>
        <v>Nuevo</v>
      </c>
      <c r="L940" s="68">
        <f t="shared" si="74"/>
        <v>0</v>
      </c>
      <c r="M940" s="61">
        <f t="shared" si="75"/>
        <v>16.31578947368421</v>
      </c>
    </row>
    <row r="941" spans="2:13" ht="12">
      <c r="B941" s="7">
        <v>921</v>
      </c>
      <c r="C941" s="6" t="s">
        <v>1015</v>
      </c>
      <c r="D941" s="6" t="s">
        <v>1016</v>
      </c>
      <c r="E941" s="32">
        <v>3271.8</v>
      </c>
      <c r="F941" s="32">
        <v>114.192</v>
      </c>
      <c r="G941" s="55">
        <f t="shared" si="71"/>
        <v>7.250440944767607E-06</v>
      </c>
      <c r="H941" s="32">
        <v>2784.3</v>
      </c>
      <c r="I941" s="32">
        <v>94.795</v>
      </c>
      <c r="J941" s="54">
        <f t="shared" si="76"/>
        <v>3.992081099922737E-06</v>
      </c>
      <c r="K941" s="74">
        <f t="shared" si="77"/>
        <v>-0.14900055015587754</v>
      </c>
      <c r="L941" s="68">
        <f t="shared" si="74"/>
        <v>28.65174443043296</v>
      </c>
      <c r="M941" s="61">
        <f t="shared" si="75"/>
        <v>29.371802310248434</v>
      </c>
    </row>
    <row r="942" spans="2:13" ht="12">
      <c r="B942" s="7">
        <v>922</v>
      </c>
      <c r="C942" s="6" t="s">
        <v>2768</v>
      </c>
      <c r="D942" s="6" t="s">
        <v>2769</v>
      </c>
      <c r="E942" s="32">
        <v>0</v>
      </c>
      <c r="F942" s="32">
        <v>0</v>
      </c>
      <c r="G942" s="55">
        <f t="shared" si="71"/>
        <v>0</v>
      </c>
      <c r="H942" s="32">
        <v>2734.9</v>
      </c>
      <c r="I942" s="32">
        <v>94.587</v>
      </c>
      <c r="J942" s="54">
        <f t="shared" si="76"/>
        <v>3.921252235814637E-06</v>
      </c>
      <c r="K942" s="67" t="str">
        <f t="shared" si="77"/>
        <v>Nuevo</v>
      </c>
      <c r="L942" s="68">
        <f t="shared" si="74"/>
        <v>0</v>
      </c>
      <c r="M942" s="61">
        <f t="shared" si="75"/>
        <v>28.914121390888813</v>
      </c>
    </row>
    <row r="943" spans="2:13" ht="12">
      <c r="B943" s="7">
        <v>923</v>
      </c>
      <c r="C943" s="6" t="s">
        <v>2642</v>
      </c>
      <c r="D943" s="6" t="s">
        <v>2643</v>
      </c>
      <c r="E943" s="32">
        <v>0</v>
      </c>
      <c r="F943" s="32">
        <v>0</v>
      </c>
      <c r="G943" s="55">
        <f t="shared" si="71"/>
        <v>0</v>
      </c>
      <c r="H943" s="32">
        <v>2716.8</v>
      </c>
      <c r="I943" s="32">
        <v>65</v>
      </c>
      <c r="J943" s="54">
        <f t="shared" si="76"/>
        <v>3.895300769410657E-06</v>
      </c>
      <c r="K943" s="67" t="str">
        <f t="shared" si="77"/>
        <v>Nuevo</v>
      </c>
      <c r="L943" s="68">
        <f t="shared" si="74"/>
        <v>0</v>
      </c>
      <c r="M943" s="61">
        <f t="shared" si="75"/>
        <v>41.79692307692308</v>
      </c>
    </row>
    <row r="944" spans="2:13" ht="12">
      <c r="B944" s="7">
        <v>924</v>
      </c>
      <c r="C944" s="6" t="s">
        <v>1597</v>
      </c>
      <c r="D944" s="6" t="s">
        <v>1598</v>
      </c>
      <c r="E944" s="32">
        <v>0</v>
      </c>
      <c r="F944" s="32">
        <v>0</v>
      </c>
      <c r="G944" s="55">
        <f t="shared" si="71"/>
        <v>0</v>
      </c>
      <c r="H944" s="32">
        <v>2706.98</v>
      </c>
      <c r="I944" s="32">
        <v>202.981</v>
      </c>
      <c r="J944" s="54">
        <f t="shared" si="76"/>
        <v>3.881221023549492E-06</v>
      </c>
      <c r="K944" s="67" t="str">
        <f t="shared" si="77"/>
        <v>Nuevo</v>
      </c>
      <c r="L944" s="68">
        <f t="shared" si="74"/>
        <v>0</v>
      </c>
      <c r="M944" s="61">
        <f t="shared" si="75"/>
        <v>13.336125056039728</v>
      </c>
    </row>
    <row r="945" spans="2:13" ht="12">
      <c r="B945" s="7">
        <v>925</v>
      </c>
      <c r="C945" s="6" t="s">
        <v>736</v>
      </c>
      <c r="D945" s="6" t="s">
        <v>737</v>
      </c>
      <c r="E945" s="32">
        <v>1100</v>
      </c>
      <c r="F945" s="32">
        <v>20</v>
      </c>
      <c r="G945" s="55">
        <f t="shared" si="71"/>
        <v>2.4376444279125764E-06</v>
      </c>
      <c r="H945" s="32">
        <v>2700</v>
      </c>
      <c r="I945" s="32">
        <v>112</v>
      </c>
      <c r="J945" s="54">
        <f t="shared" si="76"/>
        <v>3.871213220483206E-06</v>
      </c>
      <c r="K945" s="67">
        <f t="shared" si="77"/>
        <v>1.4545454545454546</v>
      </c>
      <c r="L945" s="68">
        <f t="shared" si="74"/>
        <v>55</v>
      </c>
      <c r="M945" s="61">
        <f t="shared" si="75"/>
        <v>24.107142857142858</v>
      </c>
    </row>
    <row r="946" spans="2:13" ht="12">
      <c r="B946" s="7">
        <v>926</v>
      </c>
      <c r="C946" s="6" t="s">
        <v>2011</v>
      </c>
      <c r="D946" s="6" t="s">
        <v>2012</v>
      </c>
      <c r="E946" s="32">
        <v>2492</v>
      </c>
      <c r="F946" s="32">
        <v>18</v>
      </c>
      <c r="G946" s="55">
        <f t="shared" si="71"/>
        <v>5.522372649416491E-06</v>
      </c>
      <c r="H946" s="32">
        <v>2688.8</v>
      </c>
      <c r="I946" s="32">
        <v>101.921</v>
      </c>
      <c r="J946" s="54">
        <f t="shared" si="76"/>
        <v>3.855154854531572E-06</v>
      </c>
      <c r="K946" s="67">
        <f t="shared" si="77"/>
        <v>0.07897271268057793</v>
      </c>
      <c r="L946" s="68">
        <f t="shared" si="74"/>
        <v>138.44444444444446</v>
      </c>
      <c r="M946" s="61">
        <f t="shared" si="75"/>
        <v>26.381216824795676</v>
      </c>
    </row>
    <row r="947" spans="2:13" ht="12">
      <c r="B947" s="7">
        <v>927</v>
      </c>
      <c r="C947" s="6" t="s">
        <v>1935</v>
      </c>
      <c r="D947" s="6" t="s">
        <v>1936</v>
      </c>
      <c r="E947" s="32">
        <v>7460.38</v>
      </c>
      <c r="F947" s="32">
        <v>1160</v>
      </c>
      <c r="G947" s="55">
        <f t="shared" si="71"/>
        <v>1.6532503397373116E-05</v>
      </c>
      <c r="H947" s="32">
        <v>2687</v>
      </c>
      <c r="I947" s="32">
        <v>476.2</v>
      </c>
      <c r="J947" s="54">
        <f t="shared" si="76"/>
        <v>3.852574045717916E-06</v>
      </c>
      <c r="K947" s="74">
        <f t="shared" si="77"/>
        <v>-0.639830678866224</v>
      </c>
      <c r="L947" s="68">
        <f t="shared" si="74"/>
        <v>6.431362068965518</v>
      </c>
      <c r="M947" s="61">
        <f t="shared" si="75"/>
        <v>5.642587148257035</v>
      </c>
    </row>
    <row r="948" spans="2:13" ht="12">
      <c r="B948" s="7">
        <v>928</v>
      </c>
      <c r="C948" s="6" t="s">
        <v>2770</v>
      </c>
      <c r="D948" s="6" t="s">
        <v>1115</v>
      </c>
      <c r="E948" s="32">
        <v>0</v>
      </c>
      <c r="F948" s="32">
        <v>0</v>
      </c>
      <c r="G948" s="55">
        <f t="shared" si="71"/>
        <v>0</v>
      </c>
      <c r="H948" s="32">
        <v>2643.7</v>
      </c>
      <c r="I948" s="32">
        <v>57</v>
      </c>
      <c r="J948" s="54">
        <f t="shared" si="76"/>
        <v>3.7904912559227595E-06</v>
      </c>
      <c r="K948" s="67" t="str">
        <f t="shared" si="77"/>
        <v>Nuevo</v>
      </c>
      <c r="L948" s="68">
        <f t="shared" si="74"/>
        <v>0</v>
      </c>
      <c r="M948" s="61">
        <f t="shared" si="75"/>
        <v>46.38070175438596</v>
      </c>
    </row>
    <row r="949" spans="2:13" ht="12">
      <c r="B949" s="7">
        <v>929</v>
      </c>
      <c r="C949" s="6" t="s">
        <v>1363</v>
      </c>
      <c r="D949" s="6" t="s">
        <v>1364</v>
      </c>
      <c r="E949" s="32">
        <v>0</v>
      </c>
      <c r="F949" s="32">
        <v>0</v>
      </c>
      <c r="G949" s="55">
        <f t="shared" si="71"/>
        <v>0</v>
      </c>
      <c r="H949" s="32">
        <v>2632.3</v>
      </c>
      <c r="I949" s="32">
        <v>4861.942</v>
      </c>
      <c r="J949" s="54">
        <f t="shared" si="76"/>
        <v>3.7741461334362753E-06</v>
      </c>
      <c r="K949" s="67" t="str">
        <f t="shared" si="77"/>
        <v>Nuevo</v>
      </c>
      <c r="L949" s="68">
        <f t="shared" si="74"/>
        <v>0</v>
      </c>
      <c r="M949" s="61">
        <f t="shared" si="75"/>
        <v>0.5414091735360068</v>
      </c>
    </row>
    <row r="950" spans="2:13" ht="12">
      <c r="B950" s="7">
        <v>930</v>
      </c>
      <c r="C950" s="6" t="s">
        <v>1303</v>
      </c>
      <c r="D950" s="6" t="s">
        <v>1304</v>
      </c>
      <c r="E950" s="32">
        <v>0</v>
      </c>
      <c r="F950" s="32">
        <v>0</v>
      </c>
      <c r="G950" s="55">
        <f t="shared" si="71"/>
        <v>0</v>
      </c>
      <c r="H950" s="32">
        <v>2610.02</v>
      </c>
      <c r="I950" s="32">
        <v>540</v>
      </c>
      <c r="J950" s="54">
        <f t="shared" si="76"/>
        <v>3.742201455453917E-06</v>
      </c>
      <c r="K950" s="67" t="str">
        <f t="shared" si="77"/>
        <v>Nuevo</v>
      </c>
      <c r="L950" s="68">
        <f t="shared" si="74"/>
        <v>0</v>
      </c>
      <c r="M950" s="61">
        <f t="shared" si="75"/>
        <v>4.83337037037037</v>
      </c>
    </row>
    <row r="951" spans="2:13" ht="12">
      <c r="B951" s="7">
        <v>931</v>
      </c>
      <c r="C951" s="6" t="s">
        <v>2434</v>
      </c>
      <c r="D951" s="6" t="s">
        <v>2435</v>
      </c>
      <c r="E951" s="32">
        <v>0</v>
      </c>
      <c r="F951" s="32">
        <v>0</v>
      </c>
      <c r="G951" s="55">
        <f t="shared" si="71"/>
        <v>0</v>
      </c>
      <c r="H951" s="32">
        <v>2600</v>
      </c>
      <c r="I951" s="32">
        <v>13000</v>
      </c>
      <c r="J951" s="54">
        <f t="shared" si="76"/>
        <v>3.727834953057902E-06</v>
      </c>
      <c r="K951" s="67" t="str">
        <f t="shared" si="77"/>
        <v>Nuevo</v>
      </c>
      <c r="L951" s="68">
        <f t="shared" si="74"/>
        <v>0</v>
      </c>
      <c r="M951" s="61">
        <f t="shared" si="75"/>
        <v>0.2</v>
      </c>
    </row>
    <row r="952" spans="2:13" ht="12">
      <c r="B952" s="7">
        <v>932</v>
      </c>
      <c r="C952" s="6" t="s">
        <v>2436</v>
      </c>
      <c r="D952" s="6" t="s">
        <v>2437</v>
      </c>
      <c r="E952" s="32">
        <v>0</v>
      </c>
      <c r="F952" s="32">
        <v>0</v>
      </c>
      <c r="G952" s="55">
        <f t="shared" si="71"/>
        <v>0</v>
      </c>
      <c r="H952" s="32">
        <v>2600</v>
      </c>
      <c r="I952" s="32">
        <v>235</v>
      </c>
      <c r="J952" s="54">
        <f t="shared" si="76"/>
        <v>3.727834953057902E-06</v>
      </c>
      <c r="K952" s="67" t="str">
        <f t="shared" si="77"/>
        <v>Nuevo</v>
      </c>
      <c r="L952" s="68">
        <f t="shared" si="74"/>
        <v>0</v>
      </c>
      <c r="M952" s="61">
        <f t="shared" si="75"/>
        <v>11.063829787234043</v>
      </c>
    </row>
    <row r="953" spans="2:13" ht="12">
      <c r="B953" s="7">
        <v>933</v>
      </c>
      <c r="C953" s="6" t="s">
        <v>2438</v>
      </c>
      <c r="D953" s="6" t="s">
        <v>2439</v>
      </c>
      <c r="E953" s="32">
        <v>0</v>
      </c>
      <c r="F953" s="32">
        <v>0</v>
      </c>
      <c r="G953" s="55">
        <f aca="true" t="shared" si="78" ref="G953:G1016">(E953/$E$112)</f>
        <v>0</v>
      </c>
      <c r="H953" s="32">
        <v>2576.23</v>
      </c>
      <c r="I953" s="32">
        <v>212.71</v>
      </c>
      <c r="J953" s="54">
        <f t="shared" si="76"/>
        <v>3.6937539388909072E-06</v>
      </c>
      <c r="K953" s="67" t="str">
        <f t="shared" si="77"/>
        <v>Nuevo</v>
      </c>
      <c r="L953" s="68">
        <f aca="true" t="shared" si="79" ref="L953:L1016">IF(E953=0,0,E953/F953)</f>
        <v>0</v>
      </c>
      <c r="M953" s="61">
        <f aca="true" t="shared" si="80" ref="M953:M1016">IF(H953=0,0,H953/I953)</f>
        <v>12.111466315641014</v>
      </c>
    </row>
    <row r="954" spans="2:13" ht="12">
      <c r="B954" s="7">
        <v>934</v>
      </c>
      <c r="C954" s="6" t="s">
        <v>2221</v>
      </c>
      <c r="D954" s="6" t="s">
        <v>2222</v>
      </c>
      <c r="E954" s="32">
        <v>0</v>
      </c>
      <c r="F954" s="32">
        <v>0</v>
      </c>
      <c r="G954" s="55">
        <f t="shared" si="78"/>
        <v>0</v>
      </c>
      <c r="H954" s="32">
        <v>2550</v>
      </c>
      <c r="I954" s="32">
        <v>16</v>
      </c>
      <c r="J954" s="54">
        <f t="shared" si="76"/>
        <v>3.65614581934525E-06</v>
      </c>
      <c r="K954" s="67" t="str">
        <f t="shared" si="77"/>
        <v>Nuevo</v>
      </c>
      <c r="L954" s="68">
        <f t="shared" si="79"/>
        <v>0</v>
      </c>
      <c r="M954" s="61">
        <f t="shared" si="80"/>
        <v>159.375</v>
      </c>
    </row>
    <row r="955" spans="2:13" ht="12">
      <c r="B955" s="7">
        <v>935</v>
      </c>
      <c r="C955" s="6" t="s">
        <v>1305</v>
      </c>
      <c r="D955" s="6" t="s">
        <v>1306</v>
      </c>
      <c r="E955" s="32">
        <v>0</v>
      </c>
      <c r="F955" s="32">
        <v>0</v>
      </c>
      <c r="G955" s="55">
        <f t="shared" si="78"/>
        <v>0</v>
      </c>
      <c r="H955" s="32">
        <v>2517.416</v>
      </c>
      <c r="I955" s="32">
        <v>594</v>
      </c>
      <c r="J955" s="54">
        <f t="shared" si="76"/>
        <v>3.609427444687389E-06</v>
      </c>
      <c r="K955" s="67" t="str">
        <f t="shared" si="77"/>
        <v>Nuevo</v>
      </c>
      <c r="L955" s="68">
        <f t="shared" si="79"/>
        <v>0</v>
      </c>
      <c r="M955" s="61">
        <f t="shared" si="80"/>
        <v>4.238074074074074</v>
      </c>
    </row>
    <row r="956" spans="2:13" ht="12">
      <c r="B956" s="7">
        <v>936</v>
      </c>
      <c r="C956" s="6" t="s">
        <v>2440</v>
      </c>
      <c r="D956" s="6" t="s">
        <v>2441</v>
      </c>
      <c r="E956" s="32">
        <v>76086</v>
      </c>
      <c r="F956" s="32">
        <v>6943.401</v>
      </c>
      <c r="G956" s="55">
        <f t="shared" si="78"/>
        <v>0.0001686096490383239</v>
      </c>
      <c r="H956" s="32">
        <v>2416.5</v>
      </c>
      <c r="I956" s="32">
        <v>140.556</v>
      </c>
      <c r="J956" s="54">
        <f t="shared" si="76"/>
        <v>3.4647358323324693E-06</v>
      </c>
      <c r="K956" s="74">
        <f t="shared" si="77"/>
        <v>-0.9682398864442867</v>
      </c>
      <c r="L956" s="68">
        <f t="shared" si="79"/>
        <v>10.958030509832286</v>
      </c>
      <c r="M956" s="61">
        <f t="shared" si="80"/>
        <v>17.192435755143855</v>
      </c>
    </row>
    <row r="957" spans="2:13" ht="12">
      <c r="B957" s="7">
        <v>937</v>
      </c>
      <c r="C957" s="6" t="s">
        <v>955</v>
      </c>
      <c r="D957" s="6" t="s">
        <v>956</v>
      </c>
      <c r="E957" s="32">
        <v>10204</v>
      </c>
      <c r="F957" s="32">
        <v>196</v>
      </c>
      <c r="G957" s="55">
        <f t="shared" si="78"/>
        <v>2.2612476129472664E-05</v>
      </c>
      <c r="H957" s="32">
        <v>2340</v>
      </c>
      <c r="I957" s="32">
        <v>29.59</v>
      </c>
      <c r="J957" s="54">
        <f t="shared" si="76"/>
        <v>3.3550514577521117E-06</v>
      </c>
      <c r="K957" s="74">
        <f t="shared" si="77"/>
        <v>-0.7706781654253234</v>
      </c>
      <c r="L957" s="68">
        <f t="shared" si="79"/>
        <v>52.06122448979592</v>
      </c>
      <c r="M957" s="61">
        <f t="shared" si="80"/>
        <v>79.08077053058466</v>
      </c>
    </row>
    <row r="958" spans="2:13" ht="12">
      <c r="B958" s="7">
        <v>938</v>
      </c>
      <c r="C958" s="6" t="s">
        <v>2610</v>
      </c>
      <c r="D958" s="6" t="s">
        <v>2611</v>
      </c>
      <c r="E958" s="32">
        <v>0</v>
      </c>
      <c r="F958" s="32">
        <v>0</v>
      </c>
      <c r="G958" s="55">
        <f t="shared" si="78"/>
        <v>0</v>
      </c>
      <c r="H958" s="32">
        <v>2340</v>
      </c>
      <c r="I958" s="32">
        <v>375</v>
      </c>
      <c r="J958" s="54">
        <f t="shared" si="76"/>
        <v>3.3550514577521117E-06</v>
      </c>
      <c r="K958" s="67" t="str">
        <f t="shared" si="77"/>
        <v>Nuevo</v>
      </c>
      <c r="L958" s="68">
        <f t="shared" si="79"/>
        <v>0</v>
      </c>
      <c r="M958" s="61">
        <f t="shared" si="80"/>
        <v>6.24</v>
      </c>
    </row>
    <row r="959" spans="2:13" ht="12">
      <c r="B959" s="7">
        <v>939</v>
      </c>
      <c r="C959" s="6" t="s">
        <v>2442</v>
      </c>
      <c r="D959" s="6" t="s">
        <v>2443</v>
      </c>
      <c r="E959" s="32">
        <v>0</v>
      </c>
      <c r="F959" s="32">
        <v>0</v>
      </c>
      <c r="G959" s="55">
        <f t="shared" si="78"/>
        <v>0</v>
      </c>
      <c r="H959" s="32">
        <v>2306.4</v>
      </c>
      <c r="I959" s="32">
        <v>130.15</v>
      </c>
      <c r="J959" s="54">
        <f t="shared" si="76"/>
        <v>3.30687635989721E-06</v>
      </c>
      <c r="K959" s="67" t="str">
        <f t="shared" si="77"/>
        <v>Nuevo</v>
      </c>
      <c r="L959" s="68">
        <f t="shared" si="79"/>
        <v>0</v>
      </c>
      <c r="M959" s="61">
        <f t="shared" si="80"/>
        <v>17.72109104878986</v>
      </c>
    </row>
    <row r="960" spans="2:13" ht="12">
      <c r="B960" s="7">
        <v>940</v>
      </c>
      <c r="C960" s="6" t="s">
        <v>991</v>
      </c>
      <c r="D960" s="6" t="s">
        <v>992</v>
      </c>
      <c r="E960" s="32">
        <v>6804.42</v>
      </c>
      <c r="F960" s="32">
        <v>688.734</v>
      </c>
      <c r="G960" s="55">
        <f t="shared" si="78"/>
        <v>1.5078869543797176E-05</v>
      </c>
      <c r="H960" s="32">
        <v>2305.38</v>
      </c>
      <c r="I960" s="32">
        <v>238.736</v>
      </c>
      <c r="J960" s="54">
        <f t="shared" si="76"/>
        <v>3.3054139015694718E-06</v>
      </c>
      <c r="K960" s="74">
        <f t="shared" si="77"/>
        <v>-0.6611937534720078</v>
      </c>
      <c r="L960" s="68">
        <f t="shared" si="79"/>
        <v>9.87960518865048</v>
      </c>
      <c r="M960" s="61">
        <f t="shared" si="80"/>
        <v>9.656608136183904</v>
      </c>
    </row>
    <row r="961" spans="2:13" ht="12">
      <c r="B961" s="7">
        <v>941</v>
      </c>
      <c r="C961" s="6" t="s">
        <v>2612</v>
      </c>
      <c r="D961" s="6" t="s">
        <v>2613</v>
      </c>
      <c r="E961" s="32">
        <v>0</v>
      </c>
      <c r="F961" s="32">
        <v>0</v>
      </c>
      <c r="G961" s="55">
        <f t="shared" si="78"/>
        <v>0</v>
      </c>
      <c r="H961" s="32">
        <v>2291</v>
      </c>
      <c r="I961" s="32">
        <v>48.403</v>
      </c>
      <c r="J961" s="54">
        <f t="shared" si="76"/>
        <v>3.284796106713713E-06</v>
      </c>
      <c r="K961" s="67" t="str">
        <f t="shared" si="77"/>
        <v>Nuevo</v>
      </c>
      <c r="L961" s="68">
        <f t="shared" si="79"/>
        <v>0</v>
      </c>
      <c r="M961" s="61">
        <f t="shared" si="80"/>
        <v>47.3317769559738</v>
      </c>
    </row>
    <row r="962" spans="2:13" ht="12">
      <c r="B962" s="7">
        <v>942</v>
      </c>
      <c r="C962" s="6" t="s">
        <v>2614</v>
      </c>
      <c r="D962" s="6" t="s">
        <v>1115</v>
      </c>
      <c r="E962" s="32">
        <v>0</v>
      </c>
      <c r="F962" s="32">
        <v>0</v>
      </c>
      <c r="G962" s="55">
        <f t="shared" si="78"/>
        <v>0</v>
      </c>
      <c r="H962" s="32">
        <v>2258</v>
      </c>
      <c r="I962" s="32">
        <v>167.59</v>
      </c>
      <c r="J962" s="54">
        <f t="shared" si="76"/>
        <v>3.2374812784633626E-06</v>
      </c>
      <c r="K962" s="67" t="str">
        <f t="shared" si="77"/>
        <v>Nuevo</v>
      </c>
      <c r="L962" s="68">
        <f t="shared" si="79"/>
        <v>0</v>
      </c>
      <c r="M962" s="61">
        <f t="shared" si="80"/>
        <v>13.473357598902082</v>
      </c>
    </row>
    <row r="963" spans="2:13" ht="12">
      <c r="B963" s="7">
        <v>943</v>
      </c>
      <c r="C963" s="6" t="s">
        <v>1384</v>
      </c>
      <c r="D963" s="6" t="s">
        <v>1385</v>
      </c>
      <c r="E963" s="32">
        <v>0</v>
      </c>
      <c r="F963" s="32">
        <v>0</v>
      </c>
      <c r="G963" s="55">
        <f t="shared" si="78"/>
        <v>0</v>
      </c>
      <c r="H963" s="32">
        <v>2234.22</v>
      </c>
      <c r="I963" s="32">
        <v>183.56</v>
      </c>
      <c r="J963" s="54">
        <f t="shared" si="76"/>
        <v>3.203385926469625E-06</v>
      </c>
      <c r="K963" s="67" t="str">
        <f t="shared" si="77"/>
        <v>Nuevo</v>
      </c>
      <c r="L963" s="68">
        <f t="shared" si="79"/>
        <v>0</v>
      </c>
      <c r="M963" s="61">
        <f t="shared" si="80"/>
        <v>12.171606014382217</v>
      </c>
    </row>
    <row r="964" spans="2:13" ht="12">
      <c r="B964" s="7">
        <v>944</v>
      </c>
      <c r="C964" s="6" t="s">
        <v>605</v>
      </c>
      <c r="D964" s="6" t="s">
        <v>606</v>
      </c>
      <c r="E964" s="32">
        <v>3169.5</v>
      </c>
      <c r="F964" s="32">
        <v>28</v>
      </c>
      <c r="G964" s="55">
        <f t="shared" si="78"/>
        <v>7.0237400129717374E-06</v>
      </c>
      <c r="H964" s="32">
        <v>2190</v>
      </c>
      <c r="I964" s="32">
        <v>14</v>
      </c>
      <c r="J964" s="54">
        <f t="shared" si="76"/>
        <v>3.139984056614156E-06</v>
      </c>
      <c r="K964" s="74">
        <f t="shared" si="77"/>
        <v>-0.3090392806436346</v>
      </c>
      <c r="L964" s="68">
        <f t="shared" si="79"/>
        <v>113.19642857142857</v>
      </c>
      <c r="M964" s="61">
        <f t="shared" si="80"/>
        <v>156.42857142857142</v>
      </c>
    </row>
    <row r="965" spans="2:13" ht="12">
      <c r="B965" s="7">
        <v>945</v>
      </c>
      <c r="C965" s="6" t="s">
        <v>2615</v>
      </c>
      <c r="D965" s="6" t="s">
        <v>2616</v>
      </c>
      <c r="E965" s="32">
        <v>0</v>
      </c>
      <c r="F965" s="32">
        <v>0</v>
      </c>
      <c r="G965" s="55">
        <f t="shared" si="78"/>
        <v>0</v>
      </c>
      <c r="H965" s="32">
        <v>2124</v>
      </c>
      <c r="I965" s="32">
        <v>582.321</v>
      </c>
      <c r="J965" s="54">
        <f t="shared" si="76"/>
        <v>3.0453544001134553E-06</v>
      </c>
      <c r="K965" s="67" t="str">
        <f t="shared" si="77"/>
        <v>Nuevo</v>
      </c>
      <c r="L965" s="68">
        <f t="shared" si="79"/>
        <v>0</v>
      </c>
      <c r="M965" s="61">
        <f t="shared" si="80"/>
        <v>3.647472785628545</v>
      </c>
    </row>
    <row r="966" spans="2:13" ht="12">
      <c r="B966" s="7">
        <v>946</v>
      </c>
      <c r="C966" s="6" t="s">
        <v>2043</v>
      </c>
      <c r="D966" s="6" t="s">
        <v>2044</v>
      </c>
      <c r="E966" s="32">
        <v>1265</v>
      </c>
      <c r="F966" s="32">
        <v>444.241</v>
      </c>
      <c r="G966" s="55">
        <f t="shared" si="78"/>
        <v>2.803291092099463E-06</v>
      </c>
      <c r="H966" s="32">
        <v>2115</v>
      </c>
      <c r="I966" s="32">
        <v>712.758</v>
      </c>
      <c r="J966" s="54">
        <f t="shared" si="76"/>
        <v>3.032450356045178E-06</v>
      </c>
      <c r="K966" s="67">
        <f t="shared" si="77"/>
        <v>0.6719367588932805</v>
      </c>
      <c r="L966" s="68">
        <f t="shared" si="79"/>
        <v>2.847553467599794</v>
      </c>
      <c r="M966" s="61">
        <f t="shared" si="80"/>
        <v>2.967346560824291</v>
      </c>
    </row>
    <row r="967" spans="2:13" ht="12">
      <c r="B967" s="7">
        <v>947</v>
      </c>
      <c r="C967" s="6" t="s">
        <v>2771</v>
      </c>
      <c r="D967" s="6" t="s">
        <v>1115</v>
      </c>
      <c r="E967" s="32">
        <v>0</v>
      </c>
      <c r="F967" s="32">
        <v>0</v>
      </c>
      <c r="G967" s="55">
        <f t="shared" si="78"/>
        <v>0</v>
      </c>
      <c r="H967" s="32">
        <v>2107.35</v>
      </c>
      <c r="I967" s="32">
        <v>160</v>
      </c>
      <c r="J967" s="54">
        <f t="shared" si="76"/>
        <v>3.021481918587142E-06</v>
      </c>
      <c r="K967" s="67" t="str">
        <f t="shared" si="77"/>
        <v>Nuevo</v>
      </c>
      <c r="L967" s="68">
        <f t="shared" si="79"/>
        <v>0</v>
      </c>
      <c r="M967" s="61">
        <f t="shared" si="80"/>
        <v>13.170937499999999</v>
      </c>
    </row>
    <row r="968" spans="2:13" ht="12">
      <c r="B968" s="7">
        <v>948</v>
      </c>
      <c r="C968" s="6" t="s">
        <v>1626</v>
      </c>
      <c r="D968" s="6" t="s">
        <v>1115</v>
      </c>
      <c r="E968" s="32">
        <v>0</v>
      </c>
      <c r="F968" s="32">
        <v>0</v>
      </c>
      <c r="G968" s="55">
        <f t="shared" si="78"/>
        <v>0</v>
      </c>
      <c r="H968" s="32">
        <v>2053.16</v>
      </c>
      <c r="I968" s="32">
        <v>682.491</v>
      </c>
      <c r="J968" s="54">
        <f t="shared" si="76"/>
        <v>2.9437852354693698E-06</v>
      </c>
      <c r="K968" s="67" t="str">
        <f t="shared" si="77"/>
        <v>Nuevo</v>
      </c>
      <c r="L968" s="68">
        <f t="shared" si="79"/>
        <v>0</v>
      </c>
      <c r="M968" s="61">
        <f t="shared" si="80"/>
        <v>3.0083327106144986</v>
      </c>
    </row>
    <row r="969" spans="2:13" ht="12">
      <c r="B969" s="7">
        <v>949</v>
      </c>
      <c r="C969" s="6" t="s">
        <v>1386</v>
      </c>
      <c r="D969" s="6" t="s">
        <v>1387</v>
      </c>
      <c r="E969" s="32">
        <v>5225.6</v>
      </c>
      <c r="F969" s="32">
        <v>14276.378</v>
      </c>
      <c r="G969" s="55">
        <f t="shared" si="78"/>
        <v>1.1580140656818145E-05</v>
      </c>
      <c r="H969" s="32">
        <v>2042</v>
      </c>
      <c r="I969" s="32">
        <v>18130.431</v>
      </c>
      <c r="J969" s="54">
        <f t="shared" si="76"/>
        <v>2.927784220824706E-06</v>
      </c>
      <c r="K969" s="74">
        <f t="shared" si="77"/>
        <v>-0.6092314758113901</v>
      </c>
      <c r="L969" s="68">
        <f t="shared" si="79"/>
        <v>0.3660312160409314</v>
      </c>
      <c r="M969" s="61">
        <f t="shared" si="80"/>
        <v>0.11262832086010531</v>
      </c>
    </row>
    <row r="970" spans="2:13" ht="12">
      <c r="B970" s="7">
        <v>950</v>
      </c>
      <c r="C970" s="6" t="s">
        <v>2468</v>
      </c>
      <c r="D970" s="6" t="s">
        <v>2469</v>
      </c>
      <c r="E970" s="32">
        <v>0</v>
      </c>
      <c r="F970" s="32">
        <v>0</v>
      </c>
      <c r="G970" s="55">
        <f t="shared" si="78"/>
        <v>0</v>
      </c>
      <c r="H970" s="32">
        <v>2041.5</v>
      </c>
      <c r="I970" s="32">
        <v>85</v>
      </c>
      <c r="J970" s="54">
        <f t="shared" si="76"/>
        <v>2.9270673294875796E-06</v>
      </c>
      <c r="K970" s="67" t="str">
        <f t="shared" si="77"/>
        <v>Nuevo</v>
      </c>
      <c r="L970" s="68">
        <f t="shared" si="79"/>
        <v>0</v>
      </c>
      <c r="M970" s="61">
        <f t="shared" si="80"/>
        <v>24.01764705882353</v>
      </c>
    </row>
    <row r="971" spans="2:13" ht="12">
      <c r="B971" s="7">
        <v>951</v>
      </c>
      <c r="C971" s="6" t="s">
        <v>2617</v>
      </c>
      <c r="D971" s="6" t="s">
        <v>2618</v>
      </c>
      <c r="E971" s="32">
        <v>0</v>
      </c>
      <c r="F971" s="32">
        <v>0</v>
      </c>
      <c r="G971" s="55">
        <f t="shared" si="78"/>
        <v>0</v>
      </c>
      <c r="H971" s="32">
        <v>2006.5</v>
      </c>
      <c r="I971" s="32">
        <v>117.8</v>
      </c>
      <c r="J971" s="54">
        <f t="shared" si="76"/>
        <v>2.876884935888723E-06</v>
      </c>
      <c r="K971" s="67" t="str">
        <f t="shared" si="77"/>
        <v>Nuevo</v>
      </c>
      <c r="L971" s="68">
        <f t="shared" si="79"/>
        <v>0</v>
      </c>
      <c r="M971" s="61">
        <f t="shared" si="80"/>
        <v>17.033106960950764</v>
      </c>
    </row>
    <row r="972" spans="2:13" ht="12">
      <c r="B972" s="7">
        <v>952</v>
      </c>
      <c r="C972" s="6" t="s">
        <v>531</v>
      </c>
      <c r="D972" s="6" t="s">
        <v>532</v>
      </c>
      <c r="E972" s="32">
        <v>1439.75</v>
      </c>
      <c r="F972" s="32">
        <v>124</v>
      </c>
      <c r="G972" s="55">
        <f t="shared" si="78"/>
        <v>3.1905441500792108E-06</v>
      </c>
      <c r="H972" s="32">
        <v>1996.26</v>
      </c>
      <c r="I972" s="32">
        <v>118</v>
      </c>
      <c r="J972" s="54">
        <f t="shared" si="76"/>
        <v>2.862203001304372E-06</v>
      </c>
      <c r="K972" s="67">
        <f t="shared" si="77"/>
        <v>0.3865323840944608</v>
      </c>
      <c r="L972" s="68">
        <f t="shared" si="79"/>
        <v>11.610887096774194</v>
      </c>
      <c r="M972" s="61">
        <f t="shared" si="80"/>
        <v>16.917457627118644</v>
      </c>
    </row>
    <row r="973" spans="2:13" ht="12">
      <c r="B973" s="7">
        <v>953</v>
      </c>
      <c r="C973" s="6" t="s">
        <v>2447</v>
      </c>
      <c r="D973" s="6" t="s">
        <v>2448</v>
      </c>
      <c r="E973" s="32">
        <v>0</v>
      </c>
      <c r="F973" s="32">
        <v>0</v>
      </c>
      <c r="G973" s="55">
        <f t="shared" si="78"/>
        <v>0</v>
      </c>
      <c r="H973" s="32">
        <v>1987.5</v>
      </c>
      <c r="I973" s="32">
        <v>85.5</v>
      </c>
      <c r="J973" s="54">
        <f t="shared" si="76"/>
        <v>2.8496430650779152E-06</v>
      </c>
      <c r="K973" s="67" t="str">
        <f t="shared" si="77"/>
        <v>Nuevo</v>
      </c>
      <c r="L973" s="68">
        <f t="shared" si="79"/>
        <v>0</v>
      </c>
      <c r="M973" s="61">
        <f t="shared" si="80"/>
        <v>23.24561403508772</v>
      </c>
    </row>
    <row r="974" spans="2:13" ht="12">
      <c r="B974" s="7">
        <v>954</v>
      </c>
      <c r="C974" s="6" t="s">
        <v>1311</v>
      </c>
      <c r="D974" s="6" t="s">
        <v>1312</v>
      </c>
      <c r="E974" s="32">
        <v>0</v>
      </c>
      <c r="F974" s="32">
        <v>0</v>
      </c>
      <c r="G974" s="55">
        <f t="shared" si="78"/>
        <v>0</v>
      </c>
      <c r="H974" s="32">
        <v>1943</v>
      </c>
      <c r="I974" s="32">
        <v>38.041</v>
      </c>
      <c r="J974" s="54">
        <f t="shared" si="76"/>
        <v>2.7858397360736552E-06</v>
      </c>
      <c r="K974" s="67" t="str">
        <f t="shared" si="77"/>
        <v>Nuevo</v>
      </c>
      <c r="L974" s="68">
        <f t="shared" si="79"/>
        <v>0</v>
      </c>
      <c r="M974" s="61">
        <f t="shared" si="80"/>
        <v>51.07647012433953</v>
      </c>
    </row>
    <row r="975" spans="2:13" ht="12">
      <c r="B975" s="7">
        <v>955</v>
      </c>
      <c r="C975" s="6" t="s">
        <v>2772</v>
      </c>
      <c r="D975" s="6" t="s">
        <v>2773</v>
      </c>
      <c r="E975" s="32">
        <v>0</v>
      </c>
      <c r="F975" s="32">
        <v>0</v>
      </c>
      <c r="G975" s="55">
        <f t="shared" si="78"/>
        <v>0</v>
      </c>
      <c r="H975" s="32">
        <v>1935.07</v>
      </c>
      <c r="I975" s="32">
        <v>285.568</v>
      </c>
      <c r="J975" s="54">
        <f t="shared" si="76"/>
        <v>2.7744698394668285E-06</v>
      </c>
      <c r="K975" s="67" t="str">
        <f t="shared" si="77"/>
        <v>Nuevo</v>
      </c>
      <c r="L975" s="68">
        <f t="shared" si="79"/>
        <v>0</v>
      </c>
      <c r="M975" s="61">
        <f t="shared" si="80"/>
        <v>6.776214421783954</v>
      </c>
    </row>
    <row r="976" spans="2:13" ht="12">
      <c r="B976" s="7">
        <v>956</v>
      </c>
      <c r="C976" s="6" t="s">
        <v>2774</v>
      </c>
      <c r="D976" s="6" t="s">
        <v>1115</v>
      </c>
      <c r="E976" s="32">
        <v>0</v>
      </c>
      <c r="F976" s="32">
        <v>0</v>
      </c>
      <c r="G976" s="55">
        <f t="shared" si="78"/>
        <v>0</v>
      </c>
      <c r="H976" s="32">
        <v>1879.5</v>
      </c>
      <c r="I976" s="32">
        <v>83.6</v>
      </c>
      <c r="J976" s="54">
        <f t="shared" si="76"/>
        <v>2.694794536258587E-06</v>
      </c>
      <c r="K976" s="67" t="str">
        <f t="shared" si="77"/>
        <v>Nuevo</v>
      </c>
      <c r="L976" s="68">
        <f t="shared" si="79"/>
        <v>0</v>
      </c>
      <c r="M976" s="61">
        <f t="shared" si="80"/>
        <v>22.482057416267946</v>
      </c>
    </row>
    <row r="977" spans="2:13" ht="12">
      <c r="B977" s="7">
        <v>957</v>
      </c>
      <c r="C977" s="6" t="s">
        <v>2619</v>
      </c>
      <c r="D977" s="6" t="s">
        <v>2620</v>
      </c>
      <c r="E977" s="32">
        <v>0</v>
      </c>
      <c r="F977" s="32">
        <v>0</v>
      </c>
      <c r="G977" s="55">
        <f t="shared" si="78"/>
        <v>0</v>
      </c>
      <c r="H977" s="32">
        <v>1863</v>
      </c>
      <c r="I977" s="32">
        <v>87.417</v>
      </c>
      <c r="J977" s="54">
        <f t="shared" si="76"/>
        <v>2.671137122133412E-06</v>
      </c>
      <c r="K977" s="67" t="str">
        <f t="shared" si="77"/>
        <v>Nuevo</v>
      </c>
      <c r="L977" s="68">
        <f t="shared" si="79"/>
        <v>0</v>
      </c>
      <c r="M977" s="61">
        <f t="shared" si="80"/>
        <v>21.31164418820138</v>
      </c>
    </row>
    <row r="978" spans="2:13" ht="12">
      <c r="B978" s="7">
        <v>958</v>
      </c>
      <c r="C978" s="6" t="s">
        <v>1316</v>
      </c>
      <c r="D978" s="6" t="s">
        <v>1317</v>
      </c>
      <c r="E978" s="32">
        <v>0</v>
      </c>
      <c r="F978" s="32">
        <v>0</v>
      </c>
      <c r="G978" s="55">
        <f t="shared" si="78"/>
        <v>0</v>
      </c>
      <c r="H978" s="32">
        <v>1835</v>
      </c>
      <c r="I978" s="32">
        <v>9.992</v>
      </c>
      <c r="J978" s="54">
        <f t="shared" si="76"/>
        <v>2.630991207254327E-06</v>
      </c>
      <c r="K978" s="67" t="str">
        <f t="shared" si="77"/>
        <v>Nuevo</v>
      </c>
      <c r="L978" s="68">
        <f t="shared" si="79"/>
        <v>0</v>
      </c>
      <c r="M978" s="61">
        <f t="shared" si="80"/>
        <v>183.6469175340272</v>
      </c>
    </row>
    <row r="979" spans="2:13" ht="12">
      <c r="B979" s="7">
        <v>959</v>
      </c>
      <c r="C979" s="6" t="s">
        <v>2449</v>
      </c>
      <c r="D979" s="6" t="s">
        <v>1115</v>
      </c>
      <c r="E979" s="32">
        <v>0</v>
      </c>
      <c r="F979" s="32">
        <v>0</v>
      </c>
      <c r="G979" s="55">
        <f t="shared" si="78"/>
        <v>0</v>
      </c>
      <c r="H979" s="32">
        <v>1809.5</v>
      </c>
      <c r="I979" s="32">
        <v>35</v>
      </c>
      <c r="J979" s="54">
        <f t="shared" si="76"/>
        <v>2.5944297490608745E-06</v>
      </c>
      <c r="K979" s="67" t="str">
        <f t="shared" si="77"/>
        <v>Nuevo</v>
      </c>
      <c r="L979" s="68">
        <f t="shared" si="79"/>
        <v>0</v>
      </c>
      <c r="M979" s="61">
        <f t="shared" si="80"/>
        <v>51.7</v>
      </c>
    </row>
    <row r="980" spans="2:13" ht="12">
      <c r="B980" s="7">
        <v>960</v>
      </c>
      <c r="C980" s="6" t="s">
        <v>677</v>
      </c>
      <c r="D980" s="6" t="s">
        <v>678</v>
      </c>
      <c r="E980" s="32">
        <v>521.092</v>
      </c>
      <c r="F980" s="32">
        <v>201.187</v>
      </c>
      <c r="G980" s="55">
        <f t="shared" si="78"/>
        <v>1.1547609183907457E-06</v>
      </c>
      <c r="H980" s="32">
        <v>1773.722</v>
      </c>
      <c r="I980" s="32">
        <v>280.143</v>
      </c>
      <c r="J980" s="54">
        <f t="shared" si="76"/>
        <v>2.543131872541449E-06</v>
      </c>
      <c r="K980" s="67">
        <f t="shared" si="77"/>
        <v>2.4038557490807766</v>
      </c>
      <c r="L980" s="68">
        <f t="shared" si="79"/>
        <v>2.590087828736449</v>
      </c>
      <c r="M980" s="61">
        <f t="shared" si="80"/>
        <v>6.331487847277998</v>
      </c>
    </row>
    <row r="981" spans="2:13" ht="12">
      <c r="B981" s="7">
        <v>961</v>
      </c>
      <c r="C981" s="6" t="s">
        <v>2239</v>
      </c>
      <c r="D981" s="6" t="s">
        <v>2240</v>
      </c>
      <c r="E981" s="32">
        <v>0</v>
      </c>
      <c r="F981" s="32">
        <v>0</v>
      </c>
      <c r="G981" s="55">
        <f t="shared" si="78"/>
        <v>0</v>
      </c>
      <c r="H981" s="32">
        <v>1772.27</v>
      </c>
      <c r="I981" s="32">
        <v>44.396</v>
      </c>
      <c r="J981" s="54">
        <f t="shared" si="76"/>
        <v>2.5410500200984338E-06</v>
      </c>
      <c r="K981" s="67" t="str">
        <f t="shared" si="77"/>
        <v>Nuevo</v>
      </c>
      <c r="L981" s="68">
        <f t="shared" si="79"/>
        <v>0</v>
      </c>
      <c r="M981" s="61">
        <f t="shared" si="80"/>
        <v>39.91958735021173</v>
      </c>
    </row>
    <row r="982" spans="2:13" ht="12">
      <c r="B982" s="7">
        <v>962</v>
      </c>
      <c r="C982" s="6" t="s">
        <v>1319</v>
      </c>
      <c r="D982" s="6" t="s">
        <v>1320</v>
      </c>
      <c r="E982" s="32">
        <v>0</v>
      </c>
      <c r="F982" s="32">
        <v>0</v>
      </c>
      <c r="G982" s="55">
        <f t="shared" si="78"/>
        <v>0</v>
      </c>
      <c r="H982" s="32">
        <v>1766.63</v>
      </c>
      <c r="I982" s="32">
        <v>266.96</v>
      </c>
      <c r="J982" s="54">
        <f t="shared" si="76"/>
        <v>2.5329634858156467E-06</v>
      </c>
      <c r="K982" s="67" t="str">
        <f t="shared" si="77"/>
        <v>Nuevo</v>
      </c>
      <c r="L982" s="68">
        <f t="shared" si="79"/>
        <v>0</v>
      </c>
      <c r="M982" s="61">
        <f t="shared" si="80"/>
        <v>6.617583158525623</v>
      </c>
    </row>
    <row r="983" spans="2:13" ht="12">
      <c r="B983" s="7">
        <v>963</v>
      </c>
      <c r="C983" s="6" t="s">
        <v>1321</v>
      </c>
      <c r="D983" s="6" t="s">
        <v>1322</v>
      </c>
      <c r="E983" s="32">
        <v>0</v>
      </c>
      <c r="F983" s="32">
        <v>0</v>
      </c>
      <c r="G983" s="55">
        <f t="shared" si="78"/>
        <v>0</v>
      </c>
      <c r="H983" s="32">
        <v>1755.264</v>
      </c>
      <c r="I983" s="32">
        <v>1461.86</v>
      </c>
      <c r="J983" s="54">
        <f t="shared" si="76"/>
        <v>2.5166671119400865E-06</v>
      </c>
      <c r="K983" s="67" t="str">
        <f t="shared" si="77"/>
        <v>Nuevo</v>
      </c>
      <c r="L983" s="68">
        <f t="shared" si="79"/>
        <v>0</v>
      </c>
      <c r="M983" s="61">
        <f t="shared" si="80"/>
        <v>1.200705949954168</v>
      </c>
    </row>
    <row r="984" spans="2:13" ht="12">
      <c r="B984" s="7">
        <v>964</v>
      </c>
      <c r="C984" s="6" t="s">
        <v>2228</v>
      </c>
      <c r="D984" s="6" t="s">
        <v>1115</v>
      </c>
      <c r="E984" s="32">
        <v>0</v>
      </c>
      <c r="F984" s="32">
        <v>0</v>
      </c>
      <c r="G984" s="55">
        <f t="shared" si="78"/>
        <v>0</v>
      </c>
      <c r="H984" s="32">
        <v>1682.46</v>
      </c>
      <c r="I984" s="32">
        <v>567.623</v>
      </c>
      <c r="J984" s="54">
        <f t="shared" si="76"/>
        <v>2.4122819981237683E-06</v>
      </c>
      <c r="K984" s="67" t="str">
        <f t="shared" si="77"/>
        <v>Nuevo</v>
      </c>
      <c r="L984" s="68">
        <f t="shared" si="79"/>
        <v>0</v>
      </c>
      <c r="M984" s="61">
        <f t="shared" si="80"/>
        <v>2.9640447973390787</v>
      </c>
    </row>
    <row r="985" spans="2:13" ht="12">
      <c r="B985" s="7">
        <v>965</v>
      </c>
      <c r="C985" s="6" t="s">
        <v>1591</v>
      </c>
      <c r="D985" s="6" t="s">
        <v>1592</v>
      </c>
      <c r="E985" s="32">
        <v>0</v>
      </c>
      <c r="F985" s="32">
        <v>0</v>
      </c>
      <c r="G985" s="55">
        <f t="shared" si="78"/>
        <v>0</v>
      </c>
      <c r="H985" s="32">
        <v>1659.43</v>
      </c>
      <c r="I985" s="32">
        <v>76.35</v>
      </c>
      <c r="J985" s="54">
        <f t="shared" si="76"/>
        <v>2.379261983135721E-06</v>
      </c>
      <c r="K985" s="67" t="str">
        <f t="shared" si="77"/>
        <v>Nuevo</v>
      </c>
      <c r="L985" s="68">
        <f t="shared" si="79"/>
        <v>0</v>
      </c>
      <c r="M985" s="61">
        <f t="shared" si="80"/>
        <v>21.73451211525868</v>
      </c>
    </row>
    <row r="986" spans="2:13" ht="12">
      <c r="B986" s="7">
        <v>966</v>
      </c>
      <c r="C986" s="6" t="s">
        <v>2621</v>
      </c>
      <c r="D986" s="6" t="s">
        <v>2622</v>
      </c>
      <c r="E986" s="32">
        <v>0</v>
      </c>
      <c r="F986" s="32">
        <v>0</v>
      </c>
      <c r="G986" s="55">
        <f t="shared" si="78"/>
        <v>0</v>
      </c>
      <c r="H986" s="32">
        <v>1622.016</v>
      </c>
      <c r="I986" s="32">
        <v>646.816</v>
      </c>
      <c r="J986" s="54">
        <f t="shared" si="76"/>
        <v>2.325618438161218E-06</v>
      </c>
      <c r="K986" s="67" t="str">
        <f t="shared" si="77"/>
        <v>Nuevo</v>
      </c>
      <c r="L986" s="68">
        <f t="shared" si="79"/>
        <v>0</v>
      </c>
      <c r="M986" s="61">
        <f t="shared" si="80"/>
        <v>2.507693068817098</v>
      </c>
    </row>
    <row r="987" spans="2:13" ht="12">
      <c r="B987" s="7">
        <v>967</v>
      </c>
      <c r="C987" s="6" t="s">
        <v>2007</v>
      </c>
      <c r="D987" s="6" t="s">
        <v>2008</v>
      </c>
      <c r="E987" s="32">
        <v>2718</v>
      </c>
      <c r="F987" s="32">
        <v>63.153</v>
      </c>
      <c r="G987" s="55">
        <f t="shared" si="78"/>
        <v>6.0231977773330755E-06</v>
      </c>
      <c r="H987" s="32">
        <v>1568.96</v>
      </c>
      <c r="I987" s="32">
        <v>106.768</v>
      </c>
      <c r="J987" s="54">
        <f t="shared" si="76"/>
        <v>2.2495476645960485E-06</v>
      </c>
      <c r="K987" s="74">
        <f t="shared" si="77"/>
        <v>-0.4227520235467255</v>
      </c>
      <c r="L987" s="68">
        <f t="shared" si="79"/>
        <v>43.038335470999</v>
      </c>
      <c r="M987" s="61">
        <f t="shared" si="80"/>
        <v>14.69503971227334</v>
      </c>
    </row>
    <row r="988" spans="2:13" ht="12">
      <c r="B988" s="7">
        <v>968</v>
      </c>
      <c r="C988" s="6" t="s">
        <v>1323</v>
      </c>
      <c r="D988" s="6" t="s">
        <v>1324</v>
      </c>
      <c r="E988" s="32">
        <v>0</v>
      </c>
      <c r="F988" s="32">
        <v>0</v>
      </c>
      <c r="G988" s="55">
        <f t="shared" si="78"/>
        <v>0</v>
      </c>
      <c r="H988" s="32">
        <v>1545</v>
      </c>
      <c r="I988" s="32">
        <v>11.199</v>
      </c>
      <c r="J988" s="54">
        <f t="shared" si="76"/>
        <v>2.2151942317209457E-06</v>
      </c>
      <c r="K988" s="67" t="str">
        <f t="shared" si="77"/>
        <v>Nuevo</v>
      </c>
      <c r="L988" s="68">
        <f t="shared" si="79"/>
        <v>0</v>
      </c>
      <c r="M988" s="61">
        <f t="shared" si="80"/>
        <v>137.95874631663543</v>
      </c>
    </row>
    <row r="989" spans="2:13" ht="12">
      <c r="B989" s="7">
        <v>969</v>
      </c>
      <c r="C989" s="6" t="s">
        <v>983</v>
      </c>
      <c r="D989" s="6" t="s">
        <v>984</v>
      </c>
      <c r="E989" s="32">
        <v>14682</v>
      </c>
      <c r="F989" s="32">
        <v>444.918</v>
      </c>
      <c r="G989" s="55">
        <f t="shared" si="78"/>
        <v>3.253590499146586E-05</v>
      </c>
      <c r="H989" s="32">
        <v>1396</v>
      </c>
      <c r="I989" s="32">
        <v>35</v>
      </c>
      <c r="J989" s="54">
        <f t="shared" si="76"/>
        <v>2.001560613257243E-06</v>
      </c>
      <c r="K989" s="74">
        <f t="shared" si="77"/>
        <v>-0.9049175861599237</v>
      </c>
      <c r="L989" s="68">
        <f t="shared" si="79"/>
        <v>32.999339204078055</v>
      </c>
      <c r="M989" s="61">
        <f t="shared" si="80"/>
        <v>39.885714285714286</v>
      </c>
    </row>
    <row r="990" spans="2:13" ht="12">
      <c r="B990" s="7">
        <v>970</v>
      </c>
      <c r="C990" s="6" t="s">
        <v>2636</v>
      </c>
      <c r="D990" s="6" t="s">
        <v>2637</v>
      </c>
      <c r="E990" s="32">
        <v>0</v>
      </c>
      <c r="F990" s="32">
        <v>0</v>
      </c>
      <c r="G990" s="55">
        <f t="shared" si="78"/>
        <v>0</v>
      </c>
      <c r="H990" s="32">
        <v>1351.2</v>
      </c>
      <c r="I990" s="32">
        <v>511.54</v>
      </c>
      <c r="J990" s="54">
        <f t="shared" si="76"/>
        <v>1.9373271494507064E-06</v>
      </c>
      <c r="K990" s="67" t="str">
        <f t="shared" si="77"/>
        <v>Nuevo</v>
      </c>
      <c r="L990" s="68">
        <f t="shared" si="79"/>
        <v>0</v>
      </c>
      <c r="M990" s="61">
        <f t="shared" si="80"/>
        <v>2.6414356648551434</v>
      </c>
    </row>
    <row r="991" spans="2:13" ht="12">
      <c r="B991" s="7">
        <v>971</v>
      </c>
      <c r="C991" s="6" t="s">
        <v>2450</v>
      </c>
      <c r="D991" s="6" t="s">
        <v>2451</v>
      </c>
      <c r="E991" s="32">
        <v>0</v>
      </c>
      <c r="F991" s="32">
        <v>0</v>
      </c>
      <c r="G991" s="55">
        <f t="shared" si="78"/>
        <v>0</v>
      </c>
      <c r="H991" s="32">
        <v>1350</v>
      </c>
      <c r="I991" s="32">
        <v>9</v>
      </c>
      <c r="J991" s="54">
        <f t="shared" si="76"/>
        <v>1.935606610241603E-06</v>
      </c>
      <c r="K991" s="67" t="str">
        <f t="shared" si="77"/>
        <v>Nuevo</v>
      </c>
      <c r="L991" s="68">
        <f t="shared" si="79"/>
        <v>0</v>
      </c>
      <c r="M991" s="61">
        <f t="shared" si="80"/>
        <v>150</v>
      </c>
    </row>
    <row r="992" spans="2:13" ht="12">
      <c r="B992" s="7">
        <v>972</v>
      </c>
      <c r="C992" s="6" t="s">
        <v>2458</v>
      </c>
      <c r="D992" s="6" t="s">
        <v>2459</v>
      </c>
      <c r="E992" s="32">
        <v>0</v>
      </c>
      <c r="F992" s="32">
        <v>0</v>
      </c>
      <c r="G992" s="55">
        <f t="shared" si="78"/>
        <v>0</v>
      </c>
      <c r="H992" s="32">
        <v>1339.2</v>
      </c>
      <c r="I992" s="32">
        <v>272</v>
      </c>
      <c r="J992" s="54">
        <f t="shared" si="76"/>
        <v>1.92012175735967E-06</v>
      </c>
      <c r="K992" s="67" t="str">
        <f t="shared" si="77"/>
        <v>Nuevo</v>
      </c>
      <c r="L992" s="68">
        <f t="shared" si="79"/>
        <v>0</v>
      </c>
      <c r="M992" s="61">
        <f t="shared" si="80"/>
        <v>4.923529411764706</v>
      </c>
    </row>
    <row r="993" spans="2:13" ht="12">
      <c r="B993" s="7">
        <v>973</v>
      </c>
      <c r="C993" s="6" t="s">
        <v>1623</v>
      </c>
      <c r="D993" s="6" t="s">
        <v>1115</v>
      </c>
      <c r="E993" s="32">
        <v>0</v>
      </c>
      <c r="F993" s="32">
        <v>0</v>
      </c>
      <c r="G993" s="55">
        <f t="shared" si="78"/>
        <v>0</v>
      </c>
      <c r="H993" s="32">
        <v>1298.8</v>
      </c>
      <c r="I993" s="32">
        <v>465.945</v>
      </c>
      <c r="J993" s="54">
        <f t="shared" si="76"/>
        <v>1.8621969373198472E-06</v>
      </c>
      <c r="K993" s="67" t="str">
        <f t="shared" si="77"/>
        <v>Nuevo</v>
      </c>
      <c r="L993" s="68">
        <f t="shared" si="79"/>
        <v>0</v>
      </c>
      <c r="M993" s="61">
        <f t="shared" si="80"/>
        <v>2.7874534548068977</v>
      </c>
    </row>
    <row r="994" spans="2:13" ht="12">
      <c r="B994" s="7">
        <v>974</v>
      </c>
      <c r="C994" s="6" t="s">
        <v>748</v>
      </c>
      <c r="D994" s="6" t="s">
        <v>749</v>
      </c>
      <c r="E994" s="32">
        <v>378</v>
      </c>
      <c r="F994" s="32">
        <v>4.04</v>
      </c>
      <c r="G994" s="55">
        <f t="shared" si="78"/>
        <v>8.376632670463217E-07</v>
      </c>
      <c r="H994" s="32">
        <v>1274</v>
      </c>
      <c r="I994" s="32">
        <v>17.054</v>
      </c>
      <c r="J994" s="54">
        <f aca="true" t="shared" si="81" ref="J994:J1057">(H994/$H$112)</f>
        <v>1.826639126998372E-06</v>
      </c>
      <c r="K994" s="67">
        <f aca="true" t="shared" si="82" ref="K994:K1057">IF(E994=0,"Nuevo",((H994/E994)-1))</f>
        <v>2.3703703703703702</v>
      </c>
      <c r="L994" s="68">
        <f t="shared" si="79"/>
        <v>93.56435643564356</v>
      </c>
      <c r="M994" s="61">
        <f t="shared" si="80"/>
        <v>74.703881787264</v>
      </c>
    </row>
    <row r="995" spans="2:13" ht="12">
      <c r="B995" s="7">
        <v>975</v>
      </c>
      <c r="C995" s="6" t="s">
        <v>1629</v>
      </c>
      <c r="D995" s="6" t="s">
        <v>1630</v>
      </c>
      <c r="E995" s="32">
        <v>0</v>
      </c>
      <c r="F995" s="32">
        <v>0</v>
      </c>
      <c r="G995" s="55">
        <f t="shared" si="78"/>
        <v>0</v>
      </c>
      <c r="H995" s="32">
        <v>1267.9</v>
      </c>
      <c r="I995" s="32">
        <v>39.395</v>
      </c>
      <c r="J995" s="54">
        <f t="shared" si="81"/>
        <v>1.8178930526854286E-06</v>
      </c>
      <c r="K995" s="67" t="str">
        <f t="shared" si="82"/>
        <v>Nuevo</v>
      </c>
      <c r="L995" s="68">
        <f t="shared" si="79"/>
        <v>0</v>
      </c>
      <c r="M995" s="61">
        <f t="shared" si="80"/>
        <v>32.18428734610991</v>
      </c>
    </row>
    <row r="996" spans="2:13" ht="12">
      <c r="B996" s="7">
        <v>976</v>
      </c>
      <c r="C996" s="6" t="s">
        <v>603</v>
      </c>
      <c r="D996" s="6" t="s">
        <v>604</v>
      </c>
      <c r="E996" s="32">
        <v>2766</v>
      </c>
      <c r="F996" s="32">
        <v>613.974</v>
      </c>
      <c r="G996" s="55">
        <f t="shared" si="78"/>
        <v>6.129567716005624E-06</v>
      </c>
      <c r="H996" s="32">
        <v>1260</v>
      </c>
      <c r="I996" s="32">
        <v>1724.479</v>
      </c>
      <c r="J996" s="54">
        <f t="shared" si="81"/>
        <v>1.8065661695588293E-06</v>
      </c>
      <c r="K996" s="74">
        <f t="shared" si="82"/>
        <v>-0.544468546637744</v>
      </c>
      <c r="L996" s="68">
        <f t="shared" si="79"/>
        <v>4.505076762208171</v>
      </c>
      <c r="M996" s="61">
        <f t="shared" si="80"/>
        <v>0.7306554617365593</v>
      </c>
    </row>
    <row r="997" spans="2:13" ht="12">
      <c r="B997" s="7">
        <v>977</v>
      </c>
      <c r="C997" s="6" t="s">
        <v>279</v>
      </c>
      <c r="D997" s="6" t="s">
        <v>362</v>
      </c>
      <c r="E997" s="32">
        <v>10152</v>
      </c>
      <c r="F997" s="32">
        <v>60</v>
      </c>
      <c r="G997" s="55">
        <f t="shared" si="78"/>
        <v>2.249724202924407E-05</v>
      </c>
      <c r="H997" s="32">
        <v>1152</v>
      </c>
      <c r="I997" s="32">
        <v>5</v>
      </c>
      <c r="J997" s="54">
        <f t="shared" si="81"/>
        <v>1.651717640739501E-06</v>
      </c>
      <c r="K997" s="74">
        <f t="shared" si="82"/>
        <v>-0.8865248226950355</v>
      </c>
      <c r="L997" s="68">
        <f t="shared" si="79"/>
        <v>169.2</v>
      </c>
      <c r="M997" s="61">
        <f t="shared" si="80"/>
        <v>230.4</v>
      </c>
    </row>
    <row r="998" spans="2:13" ht="12">
      <c r="B998" s="7">
        <v>978</v>
      </c>
      <c r="C998" s="6" t="s">
        <v>1601</v>
      </c>
      <c r="D998" s="6" t="s">
        <v>1602</v>
      </c>
      <c r="E998" s="32">
        <v>0</v>
      </c>
      <c r="F998" s="32">
        <v>0</v>
      </c>
      <c r="G998" s="55">
        <f t="shared" si="78"/>
        <v>0</v>
      </c>
      <c r="H998" s="32">
        <v>1137.4</v>
      </c>
      <c r="I998" s="32">
        <v>7.771</v>
      </c>
      <c r="J998" s="54">
        <f t="shared" si="81"/>
        <v>1.6307844136954069E-06</v>
      </c>
      <c r="K998" s="67" t="str">
        <f t="shared" si="82"/>
        <v>Nuevo</v>
      </c>
      <c r="L998" s="68">
        <f t="shared" si="79"/>
        <v>0</v>
      </c>
      <c r="M998" s="61">
        <f t="shared" si="80"/>
        <v>146.36468922918544</v>
      </c>
    </row>
    <row r="999" spans="2:13" ht="12">
      <c r="B999" s="7">
        <v>979</v>
      </c>
      <c r="C999" s="6" t="s">
        <v>2775</v>
      </c>
      <c r="D999" s="6" t="s">
        <v>2776</v>
      </c>
      <c r="E999" s="32">
        <v>0</v>
      </c>
      <c r="F999" s="32">
        <v>0</v>
      </c>
      <c r="G999" s="55">
        <f t="shared" si="78"/>
        <v>0</v>
      </c>
      <c r="H999" s="32">
        <v>1125.89</v>
      </c>
      <c r="I999" s="32">
        <v>155.666</v>
      </c>
      <c r="J999" s="54">
        <f t="shared" si="81"/>
        <v>1.6142815751147545E-06</v>
      </c>
      <c r="K999" s="67" t="str">
        <f t="shared" si="82"/>
        <v>Nuevo</v>
      </c>
      <c r="L999" s="68">
        <f t="shared" si="79"/>
        <v>0</v>
      </c>
      <c r="M999" s="61">
        <f t="shared" si="80"/>
        <v>7.2327290480901425</v>
      </c>
    </row>
    <row r="1000" spans="2:13" ht="12">
      <c r="B1000" s="7">
        <v>980</v>
      </c>
      <c r="C1000" s="6" t="s">
        <v>310</v>
      </c>
      <c r="D1000" s="6" t="s">
        <v>311</v>
      </c>
      <c r="E1000" s="32">
        <v>7302.91</v>
      </c>
      <c r="F1000" s="32">
        <v>777.201</v>
      </c>
      <c r="G1000" s="55">
        <f t="shared" si="78"/>
        <v>1.6183543517315485E-05</v>
      </c>
      <c r="H1000" s="32">
        <v>1087.17</v>
      </c>
      <c r="I1000" s="32">
        <v>113.041</v>
      </c>
      <c r="J1000" s="54">
        <f t="shared" si="81"/>
        <v>1.5587655099676766E-06</v>
      </c>
      <c r="K1000" s="74">
        <f t="shared" si="82"/>
        <v>-0.851131946032472</v>
      </c>
      <c r="L1000" s="68">
        <f t="shared" si="79"/>
        <v>9.396423833731557</v>
      </c>
      <c r="M1000" s="61">
        <f t="shared" si="80"/>
        <v>9.6174839217629</v>
      </c>
    </row>
    <row r="1001" spans="2:13" ht="12">
      <c r="B1001" s="7">
        <v>981</v>
      </c>
      <c r="C1001" s="6" t="s">
        <v>2051</v>
      </c>
      <c r="D1001" s="6" t="s">
        <v>2052</v>
      </c>
      <c r="E1001" s="32">
        <v>705</v>
      </c>
      <c r="F1001" s="32">
        <v>87</v>
      </c>
      <c r="G1001" s="55">
        <f t="shared" si="78"/>
        <v>1.5623084742530603E-06</v>
      </c>
      <c r="H1001" s="32">
        <v>1036</v>
      </c>
      <c r="I1001" s="32">
        <v>235</v>
      </c>
      <c r="J1001" s="54">
        <f t="shared" si="81"/>
        <v>1.4853988505261486E-06</v>
      </c>
      <c r="K1001" s="67">
        <f t="shared" si="82"/>
        <v>0.4695035460992907</v>
      </c>
      <c r="L1001" s="68">
        <f t="shared" si="79"/>
        <v>8.10344827586207</v>
      </c>
      <c r="M1001" s="61">
        <f t="shared" si="80"/>
        <v>4.408510638297872</v>
      </c>
    </row>
    <row r="1002" spans="2:13" ht="12">
      <c r="B1002" s="7">
        <v>982</v>
      </c>
      <c r="C1002" s="6" t="s">
        <v>1365</v>
      </c>
      <c r="D1002" s="6" t="s">
        <v>1366</v>
      </c>
      <c r="E1002" s="32">
        <v>1984.34</v>
      </c>
      <c r="F1002" s="32">
        <v>428.746</v>
      </c>
      <c r="G1002" s="55">
        <f t="shared" si="78"/>
        <v>4.397377585530947E-06</v>
      </c>
      <c r="H1002" s="32">
        <v>1033.91</v>
      </c>
      <c r="I1002" s="32">
        <v>103.123</v>
      </c>
      <c r="J1002" s="54">
        <f t="shared" si="81"/>
        <v>1.4824022447369598E-06</v>
      </c>
      <c r="K1002" s="74">
        <f t="shared" si="82"/>
        <v>-0.478965298285576</v>
      </c>
      <c r="L1002" s="68">
        <f t="shared" si="79"/>
        <v>4.628241429657653</v>
      </c>
      <c r="M1002" s="61">
        <f t="shared" si="80"/>
        <v>10.025988382805</v>
      </c>
    </row>
    <row r="1003" spans="2:13" ht="12">
      <c r="B1003" s="7">
        <v>983</v>
      </c>
      <c r="C1003" s="6" t="s">
        <v>1603</v>
      </c>
      <c r="D1003" s="6" t="s">
        <v>1604</v>
      </c>
      <c r="E1003" s="32">
        <v>0</v>
      </c>
      <c r="F1003" s="32">
        <v>0</v>
      </c>
      <c r="G1003" s="55">
        <f t="shared" si="78"/>
        <v>0</v>
      </c>
      <c r="H1003" s="32">
        <v>1026</v>
      </c>
      <c r="I1003" s="32">
        <v>1098.86</v>
      </c>
      <c r="J1003" s="54">
        <f t="shared" si="81"/>
        <v>1.4710610237836183E-06</v>
      </c>
      <c r="K1003" s="67" t="str">
        <f t="shared" si="82"/>
        <v>Nuevo</v>
      </c>
      <c r="L1003" s="68">
        <f t="shared" si="79"/>
        <v>0</v>
      </c>
      <c r="M1003" s="61">
        <f t="shared" si="80"/>
        <v>0.9336949201900152</v>
      </c>
    </row>
    <row r="1004" spans="2:13" ht="12">
      <c r="B1004" s="7">
        <v>984</v>
      </c>
      <c r="C1004" s="6" t="s">
        <v>2625</v>
      </c>
      <c r="D1004" s="6" t="s">
        <v>2626</v>
      </c>
      <c r="E1004" s="32">
        <v>0</v>
      </c>
      <c r="F1004" s="32">
        <v>0</v>
      </c>
      <c r="G1004" s="55">
        <f t="shared" si="78"/>
        <v>0</v>
      </c>
      <c r="H1004" s="32">
        <v>1024</v>
      </c>
      <c r="I1004" s="32">
        <v>358.948</v>
      </c>
      <c r="J1004" s="54">
        <f t="shared" si="81"/>
        <v>1.4681934584351121E-06</v>
      </c>
      <c r="K1004" s="67" t="str">
        <f t="shared" si="82"/>
        <v>Nuevo</v>
      </c>
      <c r="L1004" s="68">
        <f t="shared" si="79"/>
        <v>0</v>
      </c>
      <c r="M1004" s="61">
        <f t="shared" si="80"/>
        <v>2.8527809041978225</v>
      </c>
    </row>
    <row r="1005" spans="2:13" ht="12">
      <c r="B1005" s="7">
        <v>985</v>
      </c>
      <c r="C1005" s="6" t="s">
        <v>2777</v>
      </c>
      <c r="D1005" s="6" t="s">
        <v>2778</v>
      </c>
      <c r="E1005" s="32">
        <v>0</v>
      </c>
      <c r="F1005" s="32">
        <v>0</v>
      </c>
      <c r="G1005" s="55">
        <f t="shared" si="78"/>
        <v>0</v>
      </c>
      <c r="H1005" s="32">
        <v>1000</v>
      </c>
      <c r="I1005" s="32">
        <v>150.307</v>
      </c>
      <c r="J1005" s="54">
        <f t="shared" si="81"/>
        <v>1.4337826742530392E-06</v>
      </c>
      <c r="K1005" s="67" t="str">
        <f t="shared" si="82"/>
        <v>Nuevo</v>
      </c>
      <c r="L1005" s="68">
        <f t="shared" si="79"/>
        <v>0</v>
      </c>
      <c r="M1005" s="61">
        <f t="shared" si="80"/>
        <v>6.653050090814134</v>
      </c>
    </row>
    <row r="1006" spans="2:13" ht="12">
      <c r="B1006" s="7">
        <v>986</v>
      </c>
      <c r="C1006" s="6" t="s">
        <v>2454</v>
      </c>
      <c r="D1006" s="6" t="s">
        <v>2455</v>
      </c>
      <c r="E1006" s="32">
        <v>0</v>
      </c>
      <c r="F1006" s="32">
        <v>0</v>
      </c>
      <c r="G1006" s="55">
        <f t="shared" si="78"/>
        <v>0</v>
      </c>
      <c r="H1006" s="32">
        <v>996.5</v>
      </c>
      <c r="I1006" s="32">
        <v>167.148</v>
      </c>
      <c r="J1006" s="54">
        <f t="shared" si="81"/>
        <v>1.4287644348931536E-06</v>
      </c>
      <c r="K1006" s="67" t="str">
        <f t="shared" si="82"/>
        <v>Nuevo</v>
      </c>
      <c r="L1006" s="68">
        <f t="shared" si="79"/>
        <v>0</v>
      </c>
      <c r="M1006" s="61">
        <f t="shared" si="80"/>
        <v>5.961782372508196</v>
      </c>
    </row>
    <row r="1007" spans="2:13" ht="12">
      <c r="B1007" s="7">
        <v>987</v>
      </c>
      <c r="C1007" s="6" t="s">
        <v>2627</v>
      </c>
      <c r="D1007" s="6" t="s">
        <v>2628</v>
      </c>
      <c r="E1007" s="32">
        <v>0</v>
      </c>
      <c r="F1007" s="32">
        <v>0</v>
      </c>
      <c r="G1007" s="55">
        <f t="shared" si="78"/>
        <v>0</v>
      </c>
      <c r="H1007" s="32">
        <v>969.889</v>
      </c>
      <c r="I1007" s="32">
        <v>860.632</v>
      </c>
      <c r="J1007" s="54">
        <f t="shared" si="81"/>
        <v>1.3906100441486059E-06</v>
      </c>
      <c r="K1007" s="67" t="str">
        <f t="shared" si="82"/>
        <v>Nuevo</v>
      </c>
      <c r="L1007" s="68">
        <f t="shared" si="79"/>
        <v>0</v>
      </c>
      <c r="M1007" s="61">
        <f t="shared" si="80"/>
        <v>1.1269497299658857</v>
      </c>
    </row>
    <row r="1008" spans="2:13" ht="12">
      <c r="B1008" s="7">
        <v>988</v>
      </c>
      <c r="C1008" s="6" t="s">
        <v>2456</v>
      </c>
      <c r="D1008" s="6" t="s">
        <v>2457</v>
      </c>
      <c r="E1008" s="32">
        <v>0</v>
      </c>
      <c r="F1008" s="32">
        <v>0</v>
      </c>
      <c r="G1008" s="55">
        <f t="shared" si="78"/>
        <v>0</v>
      </c>
      <c r="H1008" s="32">
        <v>960</v>
      </c>
      <c r="I1008" s="32">
        <v>15.2</v>
      </c>
      <c r="J1008" s="54">
        <f t="shared" si="81"/>
        <v>1.3764313672829177E-06</v>
      </c>
      <c r="K1008" s="67" t="str">
        <f t="shared" si="82"/>
        <v>Nuevo</v>
      </c>
      <c r="L1008" s="68">
        <f t="shared" si="79"/>
        <v>0</v>
      </c>
      <c r="M1008" s="61">
        <f t="shared" si="80"/>
        <v>63.15789473684211</v>
      </c>
    </row>
    <row r="1009" spans="2:13" ht="12">
      <c r="B1009" s="7">
        <v>989</v>
      </c>
      <c r="C1009" s="6" t="s">
        <v>2779</v>
      </c>
      <c r="D1009" s="6" t="s">
        <v>2780</v>
      </c>
      <c r="E1009" s="32">
        <v>0</v>
      </c>
      <c r="F1009" s="32">
        <v>0</v>
      </c>
      <c r="G1009" s="55">
        <f t="shared" si="78"/>
        <v>0</v>
      </c>
      <c r="H1009" s="32">
        <v>928.672</v>
      </c>
      <c r="I1009" s="32">
        <v>369.243</v>
      </c>
      <c r="J1009" s="54">
        <f t="shared" si="81"/>
        <v>1.3315138236639183E-06</v>
      </c>
      <c r="K1009" s="67" t="str">
        <f t="shared" si="82"/>
        <v>Nuevo</v>
      </c>
      <c r="L1009" s="68">
        <f t="shared" si="79"/>
        <v>0</v>
      </c>
      <c r="M1009" s="61">
        <f t="shared" si="80"/>
        <v>2.515070021638867</v>
      </c>
    </row>
    <row r="1010" spans="2:13" ht="12">
      <c r="B1010" s="7">
        <v>990</v>
      </c>
      <c r="C1010" s="6" t="s">
        <v>1607</v>
      </c>
      <c r="D1010" s="6" t="s">
        <v>1608</v>
      </c>
      <c r="E1010" s="32">
        <v>0</v>
      </c>
      <c r="F1010" s="32">
        <v>0</v>
      </c>
      <c r="G1010" s="55">
        <f t="shared" si="78"/>
        <v>0</v>
      </c>
      <c r="H1010" s="32">
        <v>923.68</v>
      </c>
      <c r="I1010" s="32">
        <v>86.446</v>
      </c>
      <c r="J1010" s="54">
        <f t="shared" si="81"/>
        <v>1.3243563805540471E-06</v>
      </c>
      <c r="K1010" s="67" t="str">
        <f t="shared" si="82"/>
        <v>Nuevo</v>
      </c>
      <c r="L1010" s="68">
        <f t="shared" si="79"/>
        <v>0</v>
      </c>
      <c r="M1010" s="61">
        <f t="shared" si="80"/>
        <v>10.685051939939385</v>
      </c>
    </row>
    <row r="1011" spans="2:13" ht="12">
      <c r="B1011" s="7">
        <v>991</v>
      </c>
      <c r="C1011" s="6" t="s">
        <v>746</v>
      </c>
      <c r="D1011" s="6" t="s">
        <v>747</v>
      </c>
      <c r="E1011" s="32">
        <v>780</v>
      </c>
      <c r="F1011" s="32">
        <v>289.97</v>
      </c>
      <c r="G1011" s="55">
        <f t="shared" si="78"/>
        <v>1.7285115034289177E-06</v>
      </c>
      <c r="H1011" s="32">
        <v>912.95</v>
      </c>
      <c r="I1011" s="32">
        <v>257.68</v>
      </c>
      <c r="J1011" s="54">
        <f t="shared" si="81"/>
        <v>1.3089718924593123E-06</v>
      </c>
      <c r="K1011" s="67">
        <f t="shared" si="82"/>
        <v>0.17044871794871796</v>
      </c>
      <c r="L1011" s="68">
        <f t="shared" si="79"/>
        <v>2.6899334413904885</v>
      </c>
      <c r="M1011" s="61">
        <f t="shared" si="80"/>
        <v>3.542960260788575</v>
      </c>
    </row>
    <row r="1012" spans="2:13" ht="12">
      <c r="B1012" s="7">
        <v>992</v>
      </c>
      <c r="C1012" s="6" t="s">
        <v>2237</v>
      </c>
      <c r="D1012" s="6" t="s">
        <v>2238</v>
      </c>
      <c r="E1012" s="32">
        <v>0</v>
      </c>
      <c r="F1012" s="32">
        <v>0</v>
      </c>
      <c r="G1012" s="55">
        <f t="shared" si="78"/>
        <v>0</v>
      </c>
      <c r="H1012" s="32">
        <v>886.393</v>
      </c>
      <c r="I1012" s="32">
        <v>31.879</v>
      </c>
      <c r="J1012" s="54">
        <f t="shared" si="81"/>
        <v>1.2708949259791742E-06</v>
      </c>
      <c r="K1012" s="67" t="str">
        <f t="shared" si="82"/>
        <v>Nuevo</v>
      </c>
      <c r="L1012" s="68">
        <f t="shared" si="79"/>
        <v>0</v>
      </c>
      <c r="M1012" s="61">
        <f t="shared" si="80"/>
        <v>27.80491859845039</v>
      </c>
    </row>
    <row r="1013" spans="2:13" ht="12">
      <c r="B1013" s="7">
        <v>993</v>
      </c>
      <c r="C1013" s="6" t="s">
        <v>2229</v>
      </c>
      <c r="D1013" s="6" t="s">
        <v>2230</v>
      </c>
      <c r="E1013" s="32">
        <v>0</v>
      </c>
      <c r="F1013" s="32">
        <v>0</v>
      </c>
      <c r="G1013" s="55">
        <f t="shared" si="78"/>
        <v>0</v>
      </c>
      <c r="H1013" s="32">
        <v>861</v>
      </c>
      <c r="I1013" s="32">
        <v>28</v>
      </c>
      <c r="J1013" s="54">
        <f t="shared" si="81"/>
        <v>1.2344868825318667E-06</v>
      </c>
      <c r="K1013" s="67" t="str">
        <f t="shared" si="82"/>
        <v>Nuevo</v>
      </c>
      <c r="L1013" s="68">
        <f t="shared" si="79"/>
        <v>0</v>
      </c>
      <c r="M1013" s="61">
        <f t="shared" si="80"/>
        <v>30.75</v>
      </c>
    </row>
    <row r="1014" spans="2:13" ht="12">
      <c r="B1014" s="7">
        <v>994</v>
      </c>
      <c r="C1014" s="6" t="s">
        <v>1340</v>
      </c>
      <c r="D1014" s="6" t="s">
        <v>1341</v>
      </c>
      <c r="E1014" s="32">
        <v>0</v>
      </c>
      <c r="F1014" s="32">
        <v>0</v>
      </c>
      <c r="G1014" s="55">
        <f t="shared" si="78"/>
        <v>0</v>
      </c>
      <c r="H1014" s="32">
        <v>832.64</v>
      </c>
      <c r="I1014" s="32">
        <v>132.97</v>
      </c>
      <c r="J1014" s="54">
        <f t="shared" si="81"/>
        <v>1.1938248058900506E-06</v>
      </c>
      <c r="K1014" s="67" t="str">
        <f t="shared" si="82"/>
        <v>Nuevo</v>
      </c>
      <c r="L1014" s="68">
        <f t="shared" si="79"/>
        <v>0</v>
      </c>
      <c r="M1014" s="61">
        <f t="shared" si="80"/>
        <v>6.2618635782507335</v>
      </c>
    </row>
    <row r="1015" spans="2:13" ht="12">
      <c r="B1015" s="7">
        <v>995</v>
      </c>
      <c r="C1015" s="6" t="s">
        <v>1611</v>
      </c>
      <c r="D1015" s="6" t="s">
        <v>1612</v>
      </c>
      <c r="E1015" s="32">
        <v>35214.54</v>
      </c>
      <c r="F1015" s="32">
        <v>597</v>
      </c>
      <c r="G1015" s="55">
        <f t="shared" si="78"/>
        <v>7.803684292045868E-05</v>
      </c>
      <c r="H1015" s="32">
        <v>831.73</v>
      </c>
      <c r="I1015" s="32">
        <v>38.289</v>
      </c>
      <c r="J1015" s="54">
        <f t="shared" si="81"/>
        <v>1.1925200636564802E-06</v>
      </c>
      <c r="K1015" s="74">
        <f t="shared" si="82"/>
        <v>-0.9763810630495244</v>
      </c>
      <c r="L1015" s="68">
        <f t="shared" si="79"/>
        <v>58.985829145728644</v>
      </c>
      <c r="M1015" s="61">
        <f t="shared" si="80"/>
        <v>21.722426806654653</v>
      </c>
    </row>
    <row r="1016" spans="2:13" ht="12">
      <c r="B1016" s="7">
        <v>996</v>
      </c>
      <c r="C1016" s="6" t="s">
        <v>2460</v>
      </c>
      <c r="D1016" s="6" t="s">
        <v>2461</v>
      </c>
      <c r="E1016" s="32">
        <v>0</v>
      </c>
      <c r="F1016" s="32">
        <v>0</v>
      </c>
      <c r="G1016" s="55">
        <f t="shared" si="78"/>
        <v>0</v>
      </c>
      <c r="H1016" s="32">
        <v>782.5</v>
      </c>
      <c r="I1016" s="32">
        <v>424.262</v>
      </c>
      <c r="J1016" s="54">
        <f t="shared" si="81"/>
        <v>1.121934942603003E-06</v>
      </c>
      <c r="K1016" s="67" t="str">
        <f t="shared" si="82"/>
        <v>Nuevo</v>
      </c>
      <c r="L1016" s="68">
        <f t="shared" si="79"/>
        <v>0</v>
      </c>
      <c r="M1016" s="61">
        <f t="shared" si="80"/>
        <v>1.8443791807892294</v>
      </c>
    </row>
    <row r="1017" spans="2:13" ht="12">
      <c r="B1017" s="7">
        <v>997</v>
      </c>
      <c r="C1017" s="6" t="s">
        <v>2629</v>
      </c>
      <c r="D1017" s="6" t="s">
        <v>2630</v>
      </c>
      <c r="E1017" s="32">
        <v>15</v>
      </c>
      <c r="F1017" s="32">
        <v>3.5</v>
      </c>
      <c r="G1017" s="55">
        <f aca="true" t="shared" si="83" ref="G1017:G1080">(E1017/$E$112)</f>
        <v>3.32406058351715E-08</v>
      </c>
      <c r="H1017" s="32">
        <v>777.74</v>
      </c>
      <c r="I1017" s="32">
        <v>1282.52</v>
      </c>
      <c r="J1017" s="54">
        <f t="shared" si="81"/>
        <v>1.1151101370735586E-06</v>
      </c>
      <c r="K1017" s="67">
        <f t="shared" si="82"/>
        <v>50.849333333333334</v>
      </c>
      <c r="L1017" s="68">
        <f aca="true" t="shared" si="84" ref="L1017:L1080">IF(E1017=0,0,E1017/F1017)</f>
        <v>4.285714285714286</v>
      </c>
      <c r="M1017" s="61">
        <f aca="true" t="shared" si="85" ref="M1017:M1080">IF(H1017=0,0,H1017/I1017)</f>
        <v>0.6064154944952126</v>
      </c>
    </row>
    <row r="1018" spans="2:13" ht="12">
      <c r="B1018" s="7">
        <v>998</v>
      </c>
      <c r="C1018" s="6" t="s">
        <v>2231</v>
      </c>
      <c r="D1018" s="6" t="s">
        <v>2232</v>
      </c>
      <c r="E1018" s="32">
        <v>0</v>
      </c>
      <c r="F1018" s="32">
        <v>0</v>
      </c>
      <c r="G1018" s="55">
        <f t="shared" si="83"/>
        <v>0</v>
      </c>
      <c r="H1018" s="32">
        <v>767.52</v>
      </c>
      <c r="I1018" s="32">
        <v>65</v>
      </c>
      <c r="J1018" s="54">
        <f t="shared" si="81"/>
        <v>1.1004568781426926E-06</v>
      </c>
      <c r="K1018" s="67" t="str">
        <f t="shared" si="82"/>
        <v>Nuevo</v>
      </c>
      <c r="L1018" s="68">
        <f t="shared" si="84"/>
        <v>0</v>
      </c>
      <c r="M1018" s="61">
        <f t="shared" si="85"/>
        <v>11.808</v>
      </c>
    </row>
    <row r="1019" spans="2:13" ht="12">
      <c r="B1019" s="7">
        <v>999</v>
      </c>
      <c r="C1019" s="6" t="s">
        <v>732</v>
      </c>
      <c r="D1019" s="6" t="s">
        <v>733</v>
      </c>
      <c r="E1019" s="32">
        <v>0</v>
      </c>
      <c r="F1019" s="32">
        <v>0</v>
      </c>
      <c r="G1019" s="55">
        <f t="shared" si="83"/>
        <v>0</v>
      </c>
      <c r="H1019" s="32">
        <v>766</v>
      </c>
      <c r="I1019" s="32">
        <v>2476.296</v>
      </c>
      <c r="J1019" s="54">
        <f t="shared" si="81"/>
        <v>1.098277528477828E-06</v>
      </c>
      <c r="K1019" s="67" t="str">
        <f t="shared" si="82"/>
        <v>Nuevo</v>
      </c>
      <c r="L1019" s="68">
        <f t="shared" si="84"/>
        <v>0</v>
      </c>
      <c r="M1019" s="61">
        <f t="shared" si="85"/>
        <v>0.3093329715025991</v>
      </c>
    </row>
    <row r="1020" spans="2:13" ht="12">
      <c r="B1020" s="7">
        <v>1000</v>
      </c>
      <c r="C1020" s="6" t="s">
        <v>2462</v>
      </c>
      <c r="D1020" s="6" t="s">
        <v>2463</v>
      </c>
      <c r="E1020" s="32">
        <v>0</v>
      </c>
      <c r="F1020" s="32">
        <v>0</v>
      </c>
      <c r="G1020" s="55">
        <f t="shared" si="83"/>
        <v>0</v>
      </c>
      <c r="H1020" s="32">
        <v>764.586</v>
      </c>
      <c r="I1020" s="32">
        <v>45.928</v>
      </c>
      <c r="J1020" s="54">
        <f t="shared" si="81"/>
        <v>1.0962501597764342E-06</v>
      </c>
      <c r="K1020" s="67" t="str">
        <f t="shared" si="82"/>
        <v>Nuevo</v>
      </c>
      <c r="L1020" s="68">
        <f t="shared" si="84"/>
        <v>0</v>
      </c>
      <c r="M1020" s="61">
        <f t="shared" si="85"/>
        <v>16.64749172618011</v>
      </c>
    </row>
    <row r="1021" spans="2:13" ht="12">
      <c r="B1021" s="7">
        <v>1001</v>
      </c>
      <c r="C1021" s="6" t="s">
        <v>1356</v>
      </c>
      <c r="D1021" s="6" t="s">
        <v>1357</v>
      </c>
      <c r="E1021" s="32">
        <v>18</v>
      </c>
      <c r="F1021" s="32">
        <v>0.454</v>
      </c>
      <c r="G1021" s="55">
        <f t="shared" si="83"/>
        <v>3.9888727002205796E-08</v>
      </c>
      <c r="H1021" s="32">
        <v>744.4</v>
      </c>
      <c r="I1021" s="32">
        <v>24.918</v>
      </c>
      <c r="J1021" s="54">
        <f t="shared" si="81"/>
        <v>1.0673078227139623E-06</v>
      </c>
      <c r="K1021" s="67">
        <f t="shared" si="82"/>
        <v>40.355555555555554</v>
      </c>
      <c r="L1021" s="68">
        <f t="shared" si="84"/>
        <v>39.647577092511014</v>
      </c>
      <c r="M1021" s="61">
        <f t="shared" si="85"/>
        <v>29.87398667629826</v>
      </c>
    </row>
    <row r="1022" spans="2:13" ht="12">
      <c r="B1022" s="7">
        <v>1002</v>
      </c>
      <c r="C1022" s="6" t="s">
        <v>993</v>
      </c>
      <c r="D1022" s="6" t="s">
        <v>994</v>
      </c>
      <c r="E1022" s="32">
        <v>7354.75</v>
      </c>
      <c r="F1022" s="32">
        <v>2317.163</v>
      </c>
      <c r="G1022" s="55">
        <f t="shared" si="83"/>
        <v>1.629842305108184E-05</v>
      </c>
      <c r="H1022" s="32">
        <v>740</v>
      </c>
      <c r="I1022" s="32">
        <v>1275.477</v>
      </c>
      <c r="J1022" s="54">
        <f t="shared" si="81"/>
        <v>1.060999178947249E-06</v>
      </c>
      <c r="K1022" s="74">
        <f t="shared" si="82"/>
        <v>-0.8993847513511676</v>
      </c>
      <c r="L1022" s="68">
        <f t="shared" si="84"/>
        <v>3.174032210940706</v>
      </c>
      <c r="M1022" s="61">
        <f t="shared" si="85"/>
        <v>0.5801751031182844</v>
      </c>
    </row>
    <row r="1023" spans="2:13" ht="12">
      <c r="B1023" s="7">
        <v>1003</v>
      </c>
      <c r="C1023" s="6" t="s">
        <v>1613</v>
      </c>
      <c r="D1023" s="6" t="s">
        <v>1614</v>
      </c>
      <c r="E1023" s="32">
        <v>0</v>
      </c>
      <c r="F1023" s="32">
        <v>0</v>
      </c>
      <c r="G1023" s="55">
        <f t="shared" si="83"/>
        <v>0</v>
      </c>
      <c r="H1023" s="32">
        <v>739.6</v>
      </c>
      <c r="I1023" s="32">
        <v>17.06</v>
      </c>
      <c r="J1023" s="54">
        <f t="shared" si="81"/>
        <v>1.0604256658775478E-06</v>
      </c>
      <c r="K1023" s="67" t="str">
        <f t="shared" si="82"/>
        <v>Nuevo</v>
      </c>
      <c r="L1023" s="68">
        <f t="shared" si="84"/>
        <v>0</v>
      </c>
      <c r="M1023" s="61">
        <f t="shared" si="85"/>
        <v>43.35287221570927</v>
      </c>
    </row>
    <row r="1024" spans="2:13" ht="12">
      <c r="B1024" s="7">
        <v>1004</v>
      </c>
      <c r="C1024" s="6" t="s">
        <v>1615</v>
      </c>
      <c r="D1024" s="6" t="s">
        <v>1616</v>
      </c>
      <c r="E1024" s="32">
        <v>0</v>
      </c>
      <c r="F1024" s="32">
        <v>0</v>
      </c>
      <c r="G1024" s="55">
        <f t="shared" si="83"/>
        <v>0</v>
      </c>
      <c r="H1024" s="32">
        <v>721</v>
      </c>
      <c r="I1024" s="32">
        <v>63.226</v>
      </c>
      <c r="J1024" s="54">
        <f t="shared" si="81"/>
        <v>1.0337573081364412E-06</v>
      </c>
      <c r="K1024" s="67" t="str">
        <f t="shared" si="82"/>
        <v>Nuevo</v>
      </c>
      <c r="L1024" s="68">
        <f t="shared" si="84"/>
        <v>0</v>
      </c>
      <c r="M1024" s="61">
        <f t="shared" si="85"/>
        <v>11.403536519786163</v>
      </c>
    </row>
    <row r="1025" spans="2:13" ht="12">
      <c r="B1025" s="7">
        <v>1005</v>
      </c>
      <c r="C1025" s="6" t="s">
        <v>2235</v>
      </c>
      <c r="D1025" s="6" t="s">
        <v>2236</v>
      </c>
      <c r="E1025" s="32">
        <v>0</v>
      </c>
      <c r="F1025" s="32">
        <v>0</v>
      </c>
      <c r="G1025" s="55">
        <f t="shared" si="83"/>
        <v>0</v>
      </c>
      <c r="H1025" s="32">
        <v>705.039</v>
      </c>
      <c r="I1025" s="32">
        <v>160</v>
      </c>
      <c r="J1025" s="54">
        <f t="shared" si="81"/>
        <v>1.0108727028726885E-06</v>
      </c>
      <c r="K1025" s="67" t="str">
        <f t="shared" si="82"/>
        <v>Nuevo</v>
      </c>
      <c r="L1025" s="68">
        <f t="shared" si="84"/>
        <v>0</v>
      </c>
      <c r="M1025" s="61">
        <f t="shared" si="85"/>
        <v>4.40649375</v>
      </c>
    </row>
    <row r="1026" spans="2:13" ht="12">
      <c r="B1026" s="7">
        <v>1006</v>
      </c>
      <c r="C1026" s="6" t="s">
        <v>2781</v>
      </c>
      <c r="D1026" s="6" t="s">
        <v>2782</v>
      </c>
      <c r="E1026" s="32">
        <v>0</v>
      </c>
      <c r="F1026" s="32">
        <v>0</v>
      </c>
      <c r="G1026" s="55">
        <f t="shared" si="83"/>
        <v>0</v>
      </c>
      <c r="H1026" s="32">
        <v>697.898</v>
      </c>
      <c r="I1026" s="32">
        <v>1161.52</v>
      </c>
      <c r="J1026" s="54">
        <f t="shared" si="81"/>
        <v>1.0006340607958475E-06</v>
      </c>
      <c r="K1026" s="67" t="str">
        <f t="shared" si="82"/>
        <v>Nuevo</v>
      </c>
      <c r="L1026" s="68">
        <f t="shared" si="84"/>
        <v>0</v>
      </c>
      <c r="M1026" s="61">
        <f t="shared" si="85"/>
        <v>0.6008488876644398</v>
      </c>
    </row>
    <row r="1027" spans="2:13" ht="12">
      <c r="B1027" s="7">
        <v>1007</v>
      </c>
      <c r="C1027" s="6" t="s">
        <v>2464</v>
      </c>
      <c r="D1027" s="6" t="s">
        <v>2465</v>
      </c>
      <c r="E1027" s="32">
        <v>0</v>
      </c>
      <c r="F1027" s="32">
        <v>0</v>
      </c>
      <c r="G1027" s="55">
        <f t="shared" si="83"/>
        <v>0</v>
      </c>
      <c r="H1027" s="32">
        <v>691.079</v>
      </c>
      <c r="I1027" s="32">
        <v>24</v>
      </c>
      <c r="J1027" s="54">
        <f t="shared" si="81"/>
        <v>9.90857096740116E-07</v>
      </c>
      <c r="K1027" s="67" t="str">
        <f t="shared" si="82"/>
        <v>Nuevo</v>
      </c>
      <c r="L1027" s="68">
        <f t="shared" si="84"/>
        <v>0</v>
      </c>
      <c r="M1027" s="61">
        <f t="shared" si="85"/>
        <v>28.79495833333333</v>
      </c>
    </row>
    <row r="1028" spans="2:13" ht="12">
      <c r="B1028" s="7">
        <v>1008</v>
      </c>
      <c r="C1028" s="6" t="s">
        <v>1617</v>
      </c>
      <c r="D1028" s="6" t="s">
        <v>1618</v>
      </c>
      <c r="E1028" s="32">
        <v>0</v>
      </c>
      <c r="F1028" s="32">
        <v>0</v>
      </c>
      <c r="G1028" s="55">
        <f t="shared" si="83"/>
        <v>0</v>
      </c>
      <c r="H1028" s="32">
        <v>654</v>
      </c>
      <c r="I1028" s="32">
        <v>40.717</v>
      </c>
      <c r="J1028" s="54">
        <f t="shared" si="81"/>
        <v>9.376938689614877E-07</v>
      </c>
      <c r="K1028" s="67" t="str">
        <f t="shared" si="82"/>
        <v>Nuevo</v>
      </c>
      <c r="L1028" s="68">
        <f t="shared" si="84"/>
        <v>0</v>
      </c>
      <c r="M1028" s="61">
        <f t="shared" si="85"/>
        <v>16.062087088930912</v>
      </c>
    </row>
    <row r="1029" spans="2:13" ht="12">
      <c r="B1029" s="7">
        <v>1009</v>
      </c>
      <c r="C1029" s="6" t="s">
        <v>1955</v>
      </c>
      <c r="D1029" s="6" t="s">
        <v>1956</v>
      </c>
      <c r="E1029" s="32">
        <v>7820</v>
      </c>
      <c r="F1029" s="32">
        <v>77.459</v>
      </c>
      <c r="G1029" s="55">
        <f t="shared" si="83"/>
        <v>1.7329435842069408E-05</v>
      </c>
      <c r="H1029" s="32">
        <v>650</v>
      </c>
      <c r="I1029" s="32">
        <v>1.9</v>
      </c>
      <c r="J1029" s="54">
        <f t="shared" si="81"/>
        <v>9.319587382644755E-07</v>
      </c>
      <c r="K1029" s="74">
        <f t="shared" si="82"/>
        <v>-0.9168797953964194</v>
      </c>
      <c r="L1029" s="68">
        <f t="shared" si="84"/>
        <v>100.95663512309737</v>
      </c>
      <c r="M1029" s="61">
        <f t="shared" si="85"/>
        <v>342.10526315789474</v>
      </c>
    </row>
    <row r="1030" spans="2:13" ht="12">
      <c r="B1030" s="7">
        <v>1010</v>
      </c>
      <c r="C1030" s="6" t="s">
        <v>2466</v>
      </c>
      <c r="D1030" s="6" t="s">
        <v>2467</v>
      </c>
      <c r="E1030" s="32">
        <v>0</v>
      </c>
      <c r="F1030" s="32">
        <v>0</v>
      </c>
      <c r="G1030" s="55">
        <f t="shared" si="83"/>
        <v>0</v>
      </c>
      <c r="H1030" s="32">
        <v>645</v>
      </c>
      <c r="I1030" s="32">
        <v>50.35</v>
      </c>
      <c r="J1030" s="54">
        <f t="shared" si="81"/>
        <v>9.247898248932103E-07</v>
      </c>
      <c r="K1030" s="67" t="str">
        <f t="shared" si="82"/>
        <v>Nuevo</v>
      </c>
      <c r="L1030" s="68">
        <f t="shared" si="84"/>
        <v>0</v>
      </c>
      <c r="M1030" s="61">
        <f t="shared" si="85"/>
        <v>12.810327706057597</v>
      </c>
    </row>
    <row r="1031" spans="2:13" ht="12">
      <c r="B1031" s="7">
        <v>1011</v>
      </c>
      <c r="C1031" s="6" t="s">
        <v>1344</v>
      </c>
      <c r="D1031" s="6" t="s">
        <v>1345</v>
      </c>
      <c r="E1031" s="32">
        <v>0</v>
      </c>
      <c r="F1031" s="32">
        <v>0</v>
      </c>
      <c r="G1031" s="55">
        <f t="shared" si="83"/>
        <v>0</v>
      </c>
      <c r="H1031" s="32">
        <v>615</v>
      </c>
      <c r="I1031" s="32">
        <v>190</v>
      </c>
      <c r="J1031" s="54">
        <f t="shared" si="81"/>
        <v>8.817763446656191E-07</v>
      </c>
      <c r="K1031" s="67" t="str">
        <f t="shared" si="82"/>
        <v>Nuevo</v>
      </c>
      <c r="L1031" s="68">
        <f t="shared" si="84"/>
        <v>0</v>
      </c>
      <c r="M1031" s="61">
        <f t="shared" si="85"/>
        <v>3.236842105263158</v>
      </c>
    </row>
    <row r="1032" spans="2:13" ht="12">
      <c r="B1032" s="7">
        <v>1012</v>
      </c>
      <c r="C1032" s="6" t="s">
        <v>1346</v>
      </c>
      <c r="D1032" s="6" t="s">
        <v>1347</v>
      </c>
      <c r="E1032" s="32">
        <v>0</v>
      </c>
      <c r="F1032" s="32">
        <v>0</v>
      </c>
      <c r="G1032" s="55">
        <f t="shared" si="83"/>
        <v>0</v>
      </c>
      <c r="H1032" s="32">
        <v>604.8</v>
      </c>
      <c r="I1032" s="32">
        <v>39.2</v>
      </c>
      <c r="J1032" s="54">
        <f t="shared" si="81"/>
        <v>8.67151761388238E-07</v>
      </c>
      <c r="K1032" s="67" t="str">
        <f t="shared" si="82"/>
        <v>Nuevo</v>
      </c>
      <c r="L1032" s="68">
        <f t="shared" si="84"/>
        <v>0</v>
      </c>
      <c r="M1032" s="61">
        <f t="shared" si="85"/>
        <v>15.428571428571427</v>
      </c>
    </row>
    <row r="1033" spans="2:13" ht="12">
      <c r="B1033" s="7">
        <v>1013</v>
      </c>
      <c r="C1033" s="6" t="s">
        <v>1349</v>
      </c>
      <c r="D1033" s="6" t="s">
        <v>1115</v>
      </c>
      <c r="E1033" s="32">
        <v>0</v>
      </c>
      <c r="F1033" s="32">
        <v>0</v>
      </c>
      <c r="G1033" s="55">
        <f t="shared" si="83"/>
        <v>0</v>
      </c>
      <c r="H1033" s="32">
        <v>576</v>
      </c>
      <c r="I1033" s="32">
        <v>272.899</v>
      </c>
      <c r="J1033" s="54">
        <f t="shared" si="81"/>
        <v>8.258588203697505E-07</v>
      </c>
      <c r="K1033" s="67" t="str">
        <f t="shared" si="82"/>
        <v>Nuevo</v>
      </c>
      <c r="L1033" s="68">
        <f t="shared" si="84"/>
        <v>0</v>
      </c>
      <c r="M1033" s="61">
        <f t="shared" si="85"/>
        <v>2.110670980839065</v>
      </c>
    </row>
    <row r="1034" spans="2:13" ht="12">
      <c r="B1034" s="7">
        <v>1014</v>
      </c>
      <c r="C1034" s="6" t="s">
        <v>1354</v>
      </c>
      <c r="D1034" s="6" t="s">
        <v>1355</v>
      </c>
      <c r="E1034" s="32">
        <v>21192.6</v>
      </c>
      <c r="F1034" s="32">
        <v>2404.997</v>
      </c>
      <c r="G1034" s="55">
        <f t="shared" si="83"/>
        <v>4.6963657548163695E-05</v>
      </c>
      <c r="H1034" s="32">
        <v>570</v>
      </c>
      <c r="I1034" s="32">
        <v>179.74</v>
      </c>
      <c r="J1034" s="54">
        <f t="shared" si="81"/>
        <v>8.172561243242323E-07</v>
      </c>
      <c r="K1034" s="74">
        <f t="shared" si="82"/>
        <v>-0.9731038192576654</v>
      </c>
      <c r="L1034" s="68">
        <f t="shared" si="84"/>
        <v>8.811902883870541</v>
      </c>
      <c r="M1034" s="61">
        <f t="shared" si="85"/>
        <v>3.171247357293869</v>
      </c>
    </row>
    <row r="1035" spans="2:13" ht="12">
      <c r="B1035" s="7">
        <v>1015</v>
      </c>
      <c r="C1035" s="6" t="s">
        <v>1348</v>
      </c>
      <c r="D1035" s="6" t="s">
        <v>1115</v>
      </c>
      <c r="E1035" s="32">
        <v>0</v>
      </c>
      <c r="F1035" s="32">
        <v>0</v>
      </c>
      <c r="G1035" s="55">
        <f t="shared" si="83"/>
        <v>0</v>
      </c>
      <c r="H1035" s="32">
        <v>555.2</v>
      </c>
      <c r="I1035" s="32">
        <v>72</v>
      </c>
      <c r="J1035" s="54">
        <f t="shared" si="81"/>
        <v>7.960361407452875E-07</v>
      </c>
      <c r="K1035" s="67" t="str">
        <f t="shared" si="82"/>
        <v>Nuevo</v>
      </c>
      <c r="L1035" s="68">
        <f t="shared" si="84"/>
        <v>0</v>
      </c>
      <c r="M1035" s="61">
        <f t="shared" si="85"/>
        <v>7.711111111111112</v>
      </c>
    </row>
    <row r="1036" spans="2:13" ht="12">
      <c r="B1036" s="7">
        <v>1016</v>
      </c>
      <c r="C1036" s="6" t="s">
        <v>2631</v>
      </c>
      <c r="D1036" s="6" t="s">
        <v>2632</v>
      </c>
      <c r="E1036" s="32">
        <v>0</v>
      </c>
      <c r="F1036" s="32">
        <v>0</v>
      </c>
      <c r="G1036" s="55">
        <f t="shared" si="83"/>
        <v>0</v>
      </c>
      <c r="H1036" s="32">
        <v>510</v>
      </c>
      <c r="I1036" s="32">
        <v>53</v>
      </c>
      <c r="J1036" s="54">
        <f t="shared" si="81"/>
        <v>7.3122916386905E-07</v>
      </c>
      <c r="K1036" s="67" t="str">
        <f t="shared" si="82"/>
        <v>Nuevo</v>
      </c>
      <c r="L1036" s="68">
        <f t="shared" si="84"/>
        <v>0</v>
      </c>
      <c r="M1036" s="61">
        <f t="shared" si="85"/>
        <v>9.622641509433961</v>
      </c>
    </row>
    <row r="1037" spans="2:13" ht="12">
      <c r="B1037" s="7">
        <v>1017</v>
      </c>
      <c r="C1037" s="6" t="s">
        <v>1350</v>
      </c>
      <c r="D1037" s="6" t="s">
        <v>1351</v>
      </c>
      <c r="E1037" s="32">
        <v>0</v>
      </c>
      <c r="F1037" s="32">
        <v>0</v>
      </c>
      <c r="G1037" s="55">
        <f t="shared" si="83"/>
        <v>0</v>
      </c>
      <c r="H1037" s="32">
        <v>509.47</v>
      </c>
      <c r="I1037" s="32">
        <v>3.944</v>
      </c>
      <c r="J1037" s="54">
        <f t="shared" si="81"/>
        <v>7.304692590516959E-07</v>
      </c>
      <c r="K1037" s="67" t="str">
        <f t="shared" si="82"/>
        <v>Nuevo</v>
      </c>
      <c r="L1037" s="68">
        <f t="shared" si="84"/>
        <v>0</v>
      </c>
      <c r="M1037" s="61">
        <f t="shared" si="85"/>
        <v>129.17596348884382</v>
      </c>
    </row>
    <row r="1038" spans="2:13" ht="12">
      <c r="B1038" s="7">
        <v>1018</v>
      </c>
      <c r="C1038" s="6" t="s">
        <v>2783</v>
      </c>
      <c r="D1038" s="6" t="s">
        <v>1115</v>
      </c>
      <c r="E1038" s="32">
        <v>0</v>
      </c>
      <c r="F1038" s="32">
        <v>0</v>
      </c>
      <c r="G1038" s="55">
        <f t="shared" si="83"/>
        <v>0</v>
      </c>
      <c r="H1038" s="32">
        <v>508.2</v>
      </c>
      <c r="I1038" s="32">
        <v>56.05</v>
      </c>
      <c r="J1038" s="54">
        <f t="shared" si="81"/>
        <v>7.286483550553945E-07</v>
      </c>
      <c r="K1038" s="67" t="str">
        <f t="shared" si="82"/>
        <v>Nuevo</v>
      </c>
      <c r="L1038" s="68">
        <f t="shared" si="84"/>
        <v>0</v>
      </c>
      <c r="M1038" s="61">
        <f t="shared" si="85"/>
        <v>9.066904549509367</v>
      </c>
    </row>
    <row r="1039" spans="2:13" ht="12">
      <c r="B1039" s="7">
        <v>1019</v>
      </c>
      <c r="C1039" s="6" t="s">
        <v>715</v>
      </c>
      <c r="D1039" s="6" t="s">
        <v>716</v>
      </c>
      <c r="E1039" s="32">
        <v>44048.8</v>
      </c>
      <c r="F1039" s="32">
        <v>1350.806</v>
      </c>
      <c r="G1039" s="55">
        <f t="shared" si="83"/>
        <v>9.761391988748682E-05</v>
      </c>
      <c r="H1039" s="32">
        <v>506</v>
      </c>
      <c r="I1039" s="32">
        <v>11.071</v>
      </c>
      <c r="J1039" s="54">
        <f t="shared" si="81"/>
        <v>7.254940331720378E-07</v>
      </c>
      <c r="K1039" s="74">
        <f t="shared" si="82"/>
        <v>-0.9885127404151759</v>
      </c>
      <c r="L1039" s="68">
        <f t="shared" si="84"/>
        <v>32.60927179772669</v>
      </c>
      <c r="M1039" s="61">
        <f t="shared" si="85"/>
        <v>45.70499503206576</v>
      </c>
    </row>
    <row r="1040" spans="2:13" ht="12">
      <c r="B1040" s="7">
        <v>1020</v>
      </c>
      <c r="C1040" s="6" t="s">
        <v>1359</v>
      </c>
      <c r="D1040" s="6" t="s">
        <v>1360</v>
      </c>
      <c r="E1040" s="32">
        <v>0</v>
      </c>
      <c r="F1040" s="32">
        <v>0</v>
      </c>
      <c r="G1040" s="55">
        <f t="shared" si="83"/>
        <v>0</v>
      </c>
      <c r="H1040" s="32">
        <v>495.9</v>
      </c>
      <c r="I1040" s="32">
        <v>89.186</v>
      </c>
      <c r="J1040" s="54">
        <f t="shared" si="81"/>
        <v>7.110128281620821E-07</v>
      </c>
      <c r="K1040" s="67" t="str">
        <f t="shared" si="82"/>
        <v>Nuevo</v>
      </c>
      <c r="L1040" s="68">
        <f t="shared" si="84"/>
        <v>0</v>
      </c>
      <c r="M1040" s="61">
        <f t="shared" si="85"/>
        <v>5.560289731572219</v>
      </c>
    </row>
    <row r="1041" spans="2:13" ht="12">
      <c r="B1041" s="7">
        <v>1021</v>
      </c>
      <c r="C1041" s="6" t="s">
        <v>1352</v>
      </c>
      <c r="D1041" s="6" t="s">
        <v>1353</v>
      </c>
      <c r="E1041" s="32">
        <v>0</v>
      </c>
      <c r="F1041" s="32">
        <v>0</v>
      </c>
      <c r="G1041" s="55">
        <f t="shared" si="83"/>
        <v>0</v>
      </c>
      <c r="H1041" s="32">
        <v>489.32</v>
      </c>
      <c r="I1041" s="32">
        <v>25.65</v>
      </c>
      <c r="J1041" s="54">
        <f t="shared" si="81"/>
        <v>7.015785381654972E-07</v>
      </c>
      <c r="K1041" s="67" t="str">
        <f t="shared" si="82"/>
        <v>Nuevo</v>
      </c>
      <c r="L1041" s="68">
        <f t="shared" si="84"/>
        <v>0</v>
      </c>
      <c r="M1041" s="61">
        <f t="shared" si="85"/>
        <v>19.076803118908384</v>
      </c>
    </row>
    <row r="1042" spans="2:13" ht="12">
      <c r="B1042" s="7">
        <v>1022</v>
      </c>
      <c r="C1042" s="6" t="s">
        <v>2784</v>
      </c>
      <c r="D1042" s="6" t="s">
        <v>2785</v>
      </c>
      <c r="E1042" s="32">
        <v>0</v>
      </c>
      <c r="F1042" s="32">
        <v>0</v>
      </c>
      <c r="G1042" s="55">
        <f t="shared" si="83"/>
        <v>0</v>
      </c>
      <c r="H1042" s="32">
        <v>487.1</v>
      </c>
      <c r="I1042" s="32">
        <v>65.55</v>
      </c>
      <c r="J1042" s="54">
        <f t="shared" si="81"/>
        <v>6.983955406286554E-07</v>
      </c>
      <c r="K1042" s="67" t="str">
        <f t="shared" si="82"/>
        <v>Nuevo</v>
      </c>
      <c r="L1042" s="68">
        <f t="shared" si="84"/>
        <v>0</v>
      </c>
      <c r="M1042" s="61">
        <f t="shared" si="85"/>
        <v>7.4309687261632345</v>
      </c>
    </row>
    <row r="1043" spans="2:13" ht="12">
      <c r="B1043" s="7">
        <v>1023</v>
      </c>
      <c r="C1043" s="6" t="s">
        <v>297</v>
      </c>
      <c r="D1043" s="6" t="s">
        <v>298</v>
      </c>
      <c r="E1043" s="32">
        <v>11385.65</v>
      </c>
      <c r="F1043" s="32">
        <v>553.703</v>
      </c>
      <c r="G1043" s="55">
        <f t="shared" si="83"/>
        <v>2.523106025514802E-05</v>
      </c>
      <c r="H1043" s="32">
        <v>460</v>
      </c>
      <c r="I1043" s="32">
        <v>33.146</v>
      </c>
      <c r="J1043" s="54">
        <f t="shared" si="81"/>
        <v>6.59540030156398E-07</v>
      </c>
      <c r="K1043" s="74">
        <f t="shared" si="82"/>
        <v>-0.9595982662386425</v>
      </c>
      <c r="L1043" s="68">
        <f t="shared" si="84"/>
        <v>20.562738507828204</v>
      </c>
      <c r="M1043" s="61">
        <f t="shared" si="85"/>
        <v>13.877994328124057</v>
      </c>
    </row>
    <row r="1044" spans="2:13" ht="12">
      <c r="B1044" s="7">
        <v>1024</v>
      </c>
      <c r="C1044" s="6" t="s">
        <v>2786</v>
      </c>
      <c r="D1044" s="6" t="s">
        <v>2787</v>
      </c>
      <c r="E1044" s="32">
        <v>0</v>
      </c>
      <c r="F1044" s="32">
        <v>0</v>
      </c>
      <c r="G1044" s="55">
        <f t="shared" si="83"/>
        <v>0</v>
      </c>
      <c r="H1044" s="32">
        <v>454.9</v>
      </c>
      <c r="I1044" s="32">
        <v>23.981</v>
      </c>
      <c r="J1044" s="54">
        <f t="shared" si="81"/>
        <v>6.522277385177075E-07</v>
      </c>
      <c r="K1044" s="67" t="str">
        <f t="shared" si="82"/>
        <v>Nuevo</v>
      </c>
      <c r="L1044" s="68">
        <f t="shared" si="84"/>
        <v>0</v>
      </c>
      <c r="M1044" s="61">
        <f t="shared" si="85"/>
        <v>18.96918393728368</v>
      </c>
    </row>
    <row r="1045" spans="2:13" ht="12">
      <c r="B1045" s="7">
        <v>1025</v>
      </c>
      <c r="C1045" s="6" t="s">
        <v>2788</v>
      </c>
      <c r="D1045" s="6" t="s">
        <v>2789</v>
      </c>
      <c r="E1045" s="32">
        <v>0</v>
      </c>
      <c r="F1045" s="32">
        <v>0</v>
      </c>
      <c r="G1045" s="55">
        <f t="shared" si="83"/>
        <v>0</v>
      </c>
      <c r="H1045" s="32">
        <v>452</v>
      </c>
      <c r="I1045" s="32">
        <v>109.208</v>
      </c>
      <c r="J1045" s="54">
        <f t="shared" si="81"/>
        <v>6.480697687623737E-07</v>
      </c>
      <c r="K1045" s="67" t="str">
        <f t="shared" si="82"/>
        <v>Nuevo</v>
      </c>
      <c r="L1045" s="68">
        <f t="shared" si="84"/>
        <v>0</v>
      </c>
      <c r="M1045" s="61">
        <f t="shared" si="85"/>
        <v>4.13889092374185</v>
      </c>
    </row>
    <row r="1046" spans="2:13" ht="12">
      <c r="B1046" s="7">
        <v>1026</v>
      </c>
      <c r="C1046" s="6" t="s">
        <v>1624</v>
      </c>
      <c r="D1046" s="6" t="s">
        <v>1625</v>
      </c>
      <c r="E1046" s="32">
        <v>0</v>
      </c>
      <c r="F1046" s="32">
        <v>0</v>
      </c>
      <c r="G1046" s="55">
        <f t="shared" si="83"/>
        <v>0</v>
      </c>
      <c r="H1046" s="32">
        <v>449.658</v>
      </c>
      <c r="I1046" s="32">
        <v>112.727</v>
      </c>
      <c r="J1046" s="54">
        <f t="shared" si="81"/>
        <v>6.447118497392731E-07</v>
      </c>
      <c r="K1046" s="67" t="str">
        <f t="shared" si="82"/>
        <v>Nuevo</v>
      </c>
      <c r="L1046" s="68">
        <f t="shared" si="84"/>
        <v>0</v>
      </c>
      <c r="M1046" s="61">
        <f t="shared" si="85"/>
        <v>3.9889112634949924</v>
      </c>
    </row>
    <row r="1047" spans="2:13" ht="12">
      <c r="B1047" s="7">
        <v>1027</v>
      </c>
      <c r="C1047" s="6" t="s">
        <v>1003</v>
      </c>
      <c r="D1047" s="6" t="s">
        <v>1004</v>
      </c>
      <c r="E1047" s="32">
        <v>2604.19</v>
      </c>
      <c r="F1047" s="32">
        <v>55.06</v>
      </c>
      <c r="G1047" s="55">
        <f t="shared" si="83"/>
        <v>5.7709902206596845E-06</v>
      </c>
      <c r="H1047" s="32">
        <v>397.8</v>
      </c>
      <c r="I1047" s="32">
        <v>30</v>
      </c>
      <c r="J1047" s="54">
        <f t="shared" si="81"/>
        <v>5.70358747817859E-07</v>
      </c>
      <c r="K1047" s="74">
        <f t="shared" si="82"/>
        <v>-0.8472461686743287</v>
      </c>
      <c r="L1047" s="68">
        <f t="shared" si="84"/>
        <v>47.297312023247365</v>
      </c>
      <c r="M1047" s="61">
        <f t="shared" si="85"/>
        <v>13.26</v>
      </c>
    </row>
    <row r="1048" spans="2:13" ht="12">
      <c r="B1048" s="7">
        <v>1028</v>
      </c>
      <c r="C1048" s="6" t="s">
        <v>2470</v>
      </c>
      <c r="D1048" s="6" t="s">
        <v>2471</v>
      </c>
      <c r="E1048" s="32">
        <v>0</v>
      </c>
      <c r="F1048" s="32">
        <v>0</v>
      </c>
      <c r="G1048" s="55">
        <f t="shared" si="83"/>
        <v>0</v>
      </c>
      <c r="H1048" s="32">
        <v>396</v>
      </c>
      <c r="I1048" s="32">
        <v>2.829</v>
      </c>
      <c r="J1048" s="54">
        <f t="shared" si="81"/>
        <v>5.677779390042035E-07</v>
      </c>
      <c r="K1048" s="67" t="str">
        <f t="shared" si="82"/>
        <v>Nuevo</v>
      </c>
      <c r="L1048" s="68">
        <f t="shared" si="84"/>
        <v>0</v>
      </c>
      <c r="M1048" s="61">
        <f t="shared" si="85"/>
        <v>139.97879109225875</v>
      </c>
    </row>
    <row r="1049" spans="2:13" ht="12">
      <c r="B1049" s="7">
        <v>1029</v>
      </c>
      <c r="C1049" s="6" t="s">
        <v>2634</v>
      </c>
      <c r="D1049" s="6" t="s">
        <v>2635</v>
      </c>
      <c r="E1049" s="32">
        <v>0</v>
      </c>
      <c r="F1049" s="32">
        <v>0</v>
      </c>
      <c r="G1049" s="55">
        <f t="shared" si="83"/>
        <v>0</v>
      </c>
      <c r="H1049" s="32">
        <v>385.295</v>
      </c>
      <c r="I1049" s="32">
        <v>115.596</v>
      </c>
      <c r="J1049" s="54">
        <f t="shared" si="81"/>
        <v>5.524292954763247E-07</v>
      </c>
      <c r="K1049" s="67" t="str">
        <f t="shared" si="82"/>
        <v>Nuevo</v>
      </c>
      <c r="L1049" s="68">
        <f t="shared" si="84"/>
        <v>0</v>
      </c>
      <c r="M1049" s="61">
        <f t="shared" si="85"/>
        <v>3.3331170628741478</v>
      </c>
    </row>
    <row r="1050" spans="2:13" ht="12">
      <c r="B1050" s="7">
        <v>1030</v>
      </c>
      <c r="C1050" s="6" t="s">
        <v>2241</v>
      </c>
      <c r="D1050" s="6" t="s">
        <v>2242</v>
      </c>
      <c r="E1050" s="32">
        <v>0</v>
      </c>
      <c r="F1050" s="32">
        <v>0</v>
      </c>
      <c r="G1050" s="55">
        <f t="shared" si="83"/>
        <v>0</v>
      </c>
      <c r="H1050" s="32">
        <v>351.5</v>
      </c>
      <c r="I1050" s="32">
        <v>27.149</v>
      </c>
      <c r="J1050" s="54">
        <f t="shared" si="81"/>
        <v>5.039746099999432E-07</v>
      </c>
      <c r="K1050" s="67" t="str">
        <f t="shared" si="82"/>
        <v>Nuevo</v>
      </c>
      <c r="L1050" s="68">
        <f t="shared" si="84"/>
        <v>0</v>
      </c>
      <c r="M1050" s="61">
        <f t="shared" si="85"/>
        <v>12.94706987366017</v>
      </c>
    </row>
    <row r="1051" spans="2:13" ht="12">
      <c r="B1051" s="7">
        <v>1031</v>
      </c>
      <c r="C1051" s="6" t="s">
        <v>2472</v>
      </c>
      <c r="D1051" s="6" t="s">
        <v>2473</v>
      </c>
      <c r="E1051" s="32">
        <v>0</v>
      </c>
      <c r="F1051" s="32">
        <v>0</v>
      </c>
      <c r="G1051" s="55">
        <f t="shared" si="83"/>
        <v>0</v>
      </c>
      <c r="H1051" s="32">
        <v>345.13</v>
      </c>
      <c r="I1051" s="32">
        <v>18</v>
      </c>
      <c r="J1051" s="54">
        <f t="shared" si="81"/>
        <v>4.948414143649514E-07</v>
      </c>
      <c r="K1051" s="67" t="str">
        <f t="shared" si="82"/>
        <v>Nuevo</v>
      </c>
      <c r="L1051" s="68">
        <f t="shared" si="84"/>
        <v>0</v>
      </c>
      <c r="M1051" s="61">
        <f t="shared" si="85"/>
        <v>19.17388888888889</v>
      </c>
    </row>
    <row r="1052" spans="2:13" ht="12">
      <c r="B1052" s="7">
        <v>1032</v>
      </c>
      <c r="C1052" s="6" t="s">
        <v>2638</v>
      </c>
      <c r="D1052" s="6" t="s">
        <v>2639</v>
      </c>
      <c r="E1052" s="32">
        <v>0</v>
      </c>
      <c r="F1052" s="32">
        <v>0</v>
      </c>
      <c r="G1052" s="55">
        <f t="shared" si="83"/>
        <v>0</v>
      </c>
      <c r="H1052" s="32">
        <v>330</v>
      </c>
      <c r="I1052" s="32">
        <v>43.338</v>
      </c>
      <c r="J1052" s="54">
        <f t="shared" si="81"/>
        <v>4.7314828250350295E-07</v>
      </c>
      <c r="K1052" s="67" t="str">
        <f t="shared" si="82"/>
        <v>Nuevo</v>
      </c>
      <c r="L1052" s="68">
        <f t="shared" si="84"/>
        <v>0</v>
      </c>
      <c r="M1052" s="61">
        <f t="shared" si="85"/>
        <v>7.614564585352347</v>
      </c>
    </row>
    <row r="1053" spans="2:13" ht="12">
      <c r="B1053" s="7">
        <v>1033</v>
      </c>
      <c r="C1053" s="6" t="s">
        <v>2243</v>
      </c>
      <c r="D1053" s="6" t="s">
        <v>2244</v>
      </c>
      <c r="E1053" s="32">
        <v>364.4</v>
      </c>
      <c r="F1053" s="32">
        <v>20</v>
      </c>
      <c r="G1053" s="55">
        <f t="shared" si="83"/>
        <v>8.075251177557662E-07</v>
      </c>
      <c r="H1053" s="32">
        <v>324</v>
      </c>
      <c r="I1053" s="32">
        <v>28.8</v>
      </c>
      <c r="J1053" s="54">
        <f t="shared" si="81"/>
        <v>4.6454558645798467E-07</v>
      </c>
      <c r="K1053" s="74">
        <f t="shared" si="82"/>
        <v>-0.11086717892425901</v>
      </c>
      <c r="L1053" s="68">
        <f t="shared" si="84"/>
        <v>18.22</v>
      </c>
      <c r="M1053" s="61">
        <f t="shared" si="85"/>
        <v>11.25</v>
      </c>
    </row>
    <row r="1054" spans="2:13" ht="12">
      <c r="B1054" s="7">
        <v>1034</v>
      </c>
      <c r="C1054" s="6" t="s">
        <v>2790</v>
      </c>
      <c r="D1054" s="6" t="s">
        <v>2791</v>
      </c>
      <c r="E1054" s="32">
        <v>0</v>
      </c>
      <c r="F1054" s="32">
        <v>0</v>
      </c>
      <c r="G1054" s="55">
        <f t="shared" si="83"/>
        <v>0</v>
      </c>
      <c r="H1054" s="32">
        <v>312</v>
      </c>
      <c r="I1054" s="32">
        <v>49.285</v>
      </c>
      <c r="J1054" s="54">
        <f t="shared" si="81"/>
        <v>4.473401943669482E-07</v>
      </c>
      <c r="K1054" s="67" t="str">
        <f t="shared" si="82"/>
        <v>Nuevo</v>
      </c>
      <c r="L1054" s="68">
        <f t="shared" si="84"/>
        <v>0</v>
      </c>
      <c r="M1054" s="61">
        <f t="shared" si="85"/>
        <v>6.330526529369991</v>
      </c>
    </row>
    <row r="1055" spans="2:13" ht="12">
      <c r="B1055" s="7">
        <v>1035</v>
      </c>
      <c r="C1055" s="6" t="s">
        <v>2071</v>
      </c>
      <c r="D1055" s="6" t="s">
        <v>2072</v>
      </c>
      <c r="E1055" s="32">
        <v>334</v>
      </c>
      <c r="F1055" s="32">
        <v>12.962</v>
      </c>
      <c r="G1055" s="55">
        <f t="shared" si="83"/>
        <v>7.401574899298186E-07</v>
      </c>
      <c r="H1055" s="32">
        <v>300</v>
      </c>
      <c r="I1055" s="32">
        <v>8.975</v>
      </c>
      <c r="J1055" s="54">
        <f t="shared" si="81"/>
        <v>4.301348022759118E-07</v>
      </c>
      <c r="K1055" s="74">
        <f t="shared" si="82"/>
        <v>-0.10179640718562877</v>
      </c>
      <c r="L1055" s="68">
        <f t="shared" si="84"/>
        <v>25.76762845239932</v>
      </c>
      <c r="M1055" s="61">
        <f t="shared" si="85"/>
        <v>33.42618384401114</v>
      </c>
    </row>
    <row r="1056" spans="2:13" ht="12">
      <c r="B1056" s="7">
        <v>1036</v>
      </c>
      <c r="C1056" s="6" t="s">
        <v>2245</v>
      </c>
      <c r="D1056" s="6" t="s">
        <v>2246</v>
      </c>
      <c r="E1056" s="32">
        <v>0</v>
      </c>
      <c r="F1056" s="32">
        <v>0</v>
      </c>
      <c r="G1056" s="55">
        <f t="shared" si="83"/>
        <v>0</v>
      </c>
      <c r="H1056" s="32">
        <v>300</v>
      </c>
      <c r="I1056" s="32">
        <v>71.613</v>
      </c>
      <c r="J1056" s="54">
        <f t="shared" si="81"/>
        <v>4.301348022759118E-07</v>
      </c>
      <c r="K1056" s="67" t="str">
        <f t="shared" si="82"/>
        <v>Nuevo</v>
      </c>
      <c r="L1056" s="68">
        <f t="shared" si="84"/>
        <v>0</v>
      </c>
      <c r="M1056" s="61">
        <f t="shared" si="85"/>
        <v>4.189183528130368</v>
      </c>
    </row>
    <row r="1057" spans="2:13" ht="12">
      <c r="B1057" s="7">
        <v>1037</v>
      </c>
      <c r="C1057" s="6" t="s">
        <v>1358</v>
      </c>
      <c r="D1057" s="6" t="s">
        <v>1115</v>
      </c>
      <c r="E1057" s="32">
        <v>0</v>
      </c>
      <c r="F1057" s="32">
        <v>0</v>
      </c>
      <c r="G1057" s="55">
        <f t="shared" si="83"/>
        <v>0</v>
      </c>
      <c r="H1057" s="32">
        <v>286.761</v>
      </c>
      <c r="I1057" s="32">
        <v>18.5</v>
      </c>
      <c r="J1057" s="54">
        <f t="shared" si="81"/>
        <v>4.111529534514758E-07</v>
      </c>
      <c r="K1057" s="67" t="str">
        <f t="shared" si="82"/>
        <v>Nuevo</v>
      </c>
      <c r="L1057" s="68">
        <f t="shared" si="84"/>
        <v>0</v>
      </c>
      <c r="M1057" s="61">
        <f t="shared" si="85"/>
        <v>15.500594594594595</v>
      </c>
    </row>
    <row r="1058" spans="2:13" ht="12">
      <c r="B1058" s="7">
        <v>1038</v>
      </c>
      <c r="C1058" s="6" t="s">
        <v>2640</v>
      </c>
      <c r="D1058" s="6" t="s">
        <v>2641</v>
      </c>
      <c r="E1058" s="32">
        <v>0</v>
      </c>
      <c r="F1058" s="32">
        <v>0</v>
      </c>
      <c r="G1058" s="55">
        <f t="shared" si="83"/>
        <v>0</v>
      </c>
      <c r="H1058" s="32">
        <v>273.6</v>
      </c>
      <c r="I1058" s="32">
        <v>32.625</v>
      </c>
      <c r="J1058" s="54">
        <f aca="true" t="shared" si="86" ref="J1058:J1121">(H1058/$H$112)</f>
        <v>3.922829396756316E-07</v>
      </c>
      <c r="K1058" s="67" t="str">
        <f aca="true" t="shared" si="87" ref="K1058:K1121">IF(E1058=0,"Nuevo",((H1058/E1058)-1))</f>
        <v>Nuevo</v>
      </c>
      <c r="L1058" s="68">
        <f t="shared" si="84"/>
        <v>0</v>
      </c>
      <c r="M1058" s="61">
        <f t="shared" si="85"/>
        <v>8.386206896551725</v>
      </c>
    </row>
    <row r="1059" spans="2:13" ht="12">
      <c r="B1059" s="7">
        <v>1039</v>
      </c>
      <c r="C1059" s="6" t="s">
        <v>2247</v>
      </c>
      <c r="D1059" s="6" t="s">
        <v>2248</v>
      </c>
      <c r="E1059" s="32">
        <v>0</v>
      </c>
      <c r="F1059" s="32">
        <v>0</v>
      </c>
      <c r="G1059" s="55">
        <f t="shared" si="83"/>
        <v>0</v>
      </c>
      <c r="H1059" s="32">
        <v>272.54</v>
      </c>
      <c r="I1059" s="32">
        <v>2.06</v>
      </c>
      <c r="J1059" s="54">
        <f t="shared" si="86"/>
        <v>3.9076313004092335E-07</v>
      </c>
      <c r="K1059" s="67" t="str">
        <f t="shared" si="87"/>
        <v>Nuevo</v>
      </c>
      <c r="L1059" s="68">
        <f t="shared" si="84"/>
        <v>0</v>
      </c>
      <c r="M1059" s="61">
        <f t="shared" si="85"/>
        <v>132.3009708737864</v>
      </c>
    </row>
    <row r="1060" spans="2:13" ht="12">
      <c r="B1060" s="7">
        <v>1040</v>
      </c>
      <c r="C1060" s="6" t="s">
        <v>2792</v>
      </c>
      <c r="D1060" s="6" t="s">
        <v>1115</v>
      </c>
      <c r="E1060" s="32">
        <v>0</v>
      </c>
      <c r="F1060" s="32">
        <v>0</v>
      </c>
      <c r="G1060" s="55">
        <f t="shared" si="83"/>
        <v>0</v>
      </c>
      <c r="H1060" s="32">
        <v>250</v>
      </c>
      <c r="I1060" s="32">
        <v>104.366</v>
      </c>
      <c r="J1060" s="54">
        <f t="shared" si="86"/>
        <v>3.584456685632598E-07</v>
      </c>
      <c r="K1060" s="67" t="str">
        <f t="shared" si="87"/>
        <v>Nuevo</v>
      </c>
      <c r="L1060" s="68">
        <f t="shared" si="84"/>
        <v>0</v>
      </c>
      <c r="M1060" s="61">
        <f t="shared" si="85"/>
        <v>2.3954161316903972</v>
      </c>
    </row>
    <row r="1061" spans="2:13" ht="12">
      <c r="B1061" s="7">
        <v>1041</v>
      </c>
      <c r="C1061" s="6" t="s">
        <v>1627</v>
      </c>
      <c r="D1061" s="6" t="s">
        <v>1628</v>
      </c>
      <c r="E1061" s="32">
        <v>0</v>
      </c>
      <c r="F1061" s="32">
        <v>0</v>
      </c>
      <c r="G1061" s="55">
        <f t="shared" si="83"/>
        <v>0</v>
      </c>
      <c r="H1061" s="32">
        <v>240</v>
      </c>
      <c r="I1061" s="32">
        <v>2.227</v>
      </c>
      <c r="J1061" s="54">
        <f t="shared" si="86"/>
        <v>3.4410784182072943E-07</v>
      </c>
      <c r="K1061" s="67" t="str">
        <f t="shared" si="87"/>
        <v>Nuevo</v>
      </c>
      <c r="L1061" s="68">
        <f t="shared" si="84"/>
        <v>0</v>
      </c>
      <c r="M1061" s="61">
        <f t="shared" si="85"/>
        <v>107.76829815895825</v>
      </c>
    </row>
    <row r="1062" spans="2:13" ht="12">
      <c r="B1062" s="7">
        <v>1042</v>
      </c>
      <c r="C1062" s="6" t="s">
        <v>618</v>
      </c>
      <c r="D1062" s="6" t="s">
        <v>619</v>
      </c>
      <c r="E1062" s="32">
        <v>493.356</v>
      </c>
      <c r="F1062" s="32">
        <v>36.512</v>
      </c>
      <c r="G1062" s="55">
        <f t="shared" si="83"/>
        <v>1.0932968221611246E-06</v>
      </c>
      <c r="H1062" s="32">
        <v>234.199</v>
      </c>
      <c r="I1062" s="32">
        <v>15.651</v>
      </c>
      <c r="J1062" s="54">
        <f t="shared" si="86"/>
        <v>3.3579046852738756E-07</v>
      </c>
      <c r="K1062" s="74">
        <f t="shared" si="87"/>
        <v>-0.5252941081085463</v>
      </c>
      <c r="L1062" s="68">
        <f t="shared" si="84"/>
        <v>13.512160385626643</v>
      </c>
      <c r="M1062" s="61">
        <f t="shared" si="85"/>
        <v>14.963836176602134</v>
      </c>
    </row>
    <row r="1063" spans="2:13" ht="12">
      <c r="B1063" s="7">
        <v>1043</v>
      </c>
      <c r="C1063" s="6" t="s">
        <v>2476</v>
      </c>
      <c r="D1063" s="6" t="s">
        <v>2477</v>
      </c>
      <c r="E1063" s="32">
        <v>0</v>
      </c>
      <c r="F1063" s="32">
        <v>0</v>
      </c>
      <c r="G1063" s="55">
        <f t="shared" si="83"/>
        <v>0</v>
      </c>
      <c r="H1063" s="32">
        <v>231.87</v>
      </c>
      <c r="I1063" s="32">
        <v>0.096</v>
      </c>
      <c r="J1063" s="54">
        <f t="shared" si="86"/>
        <v>3.324511886790522E-07</v>
      </c>
      <c r="K1063" s="67" t="str">
        <f t="shared" si="87"/>
        <v>Nuevo</v>
      </c>
      <c r="L1063" s="68">
        <f t="shared" si="84"/>
        <v>0</v>
      </c>
      <c r="M1063" s="61">
        <f t="shared" si="85"/>
        <v>2415.3125</v>
      </c>
    </row>
    <row r="1064" spans="2:13" ht="12">
      <c r="B1064" s="7">
        <v>1044</v>
      </c>
      <c r="C1064" s="6" t="s">
        <v>2478</v>
      </c>
      <c r="D1064" s="6" t="s">
        <v>2479</v>
      </c>
      <c r="E1064" s="32">
        <v>0</v>
      </c>
      <c r="F1064" s="32">
        <v>0</v>
      </c>
      <c r="G1064" s="55">
        <f t="shared" si="83"/>
        <v>0</v>
      </c>
      <c r="H1064" s="32">
        <v>229.62</v>
      </c>
      <c r="I1064" s="32">
        <v>36.587</v>
      </c>
      <c r="J1064" s="54">
        <f t="shared" si="86"/>
        <v>3.2922517766198284E-07</v>
      </c>
      <c r="K1064" s="67" t="str">
        <f t="shared" si="87"/>
        <v>Nuevo</v>
      </c>
      <c r="L1064" s="68">
        <f t="shared" si="84"/>
        <v>0</v>
      </c>
      <c r="M1064" s="61">
        <f t="shared" si="85"/>
        <v>6.27599967201465</v>
      </c>
    </row>
    <row r="1065" spans="2:13" ht="12">
      <c r="B1065" s="7">
        <v>1045</v>
      </c>
      <c r="C1065" s="6" t="s">
        <v>1655</v>
      </c>
      <c r="D1065" s="6" t="s">
        <v>1656</v>
      </c>
      <c r="E1065" s="32">
        <v>2</v>
      </c>
      <c r="F1065" s="32">
        <v>0.712</v>
      </c>
      <c r="G1065" s="55">
        <f t="shared" si="83"/>
        <v>4.432080778022866E-09</v>
      </c>
      <c r="H1065" s="32">
        <v>204</v>
      </c>
      <c r="I1065" s="32">
        <v>55.883</v>
      </c>
      <c r="J1065" s="54">
        <f t="shared" si="86"/>
        <v>2.9249166554762E-07</v>
      </c>
      <c r="K1065" s="67">
        <f t="shared" si="87"/>
        <v>101</v>
      </c>
      <c r="L1065" s="68">
        <f t="shared" si="84"/>
        <v>2.808988764044944</v>
      </c>
      <c r="M1065" s="61">
        <f t="shared" si="85"/>
        <v>3.650484047026824</v>
      </c>
    </row>
    <row r="1066" spans="2:13" ht="12">
      <c r="B1066" s="7">
        <v>1046</v>
      </c>
      <c r="C1066" s="6" t="s">
        <v>1641</v>
      </c>
      <c r="D1066" s="6" t="s">
        <v>1642</v>
      </c>
      <c r="E1066" s="32">
        <v>0</v>
      </c>
      <c r="F1066" s="32">
        <v>0</v>
      </c>
      <c r="G1066" s="55">
        <f t="shared" si="83"/>
        <v>0</v>
      </c>
      <c r="H1066" s="32">
        <v>199.446</v>
      </c>
      <c r="I1066" s="32">
        <v>64.517</v>
      </c>
      <c r="J1066" s="54">
        <f t="shared" si="86"/>
        <v>2.8596221924907163E-07</v>
      </c>
      <c r="K1066" s="67" t="str">
        <f t="shared" si="87"/>
        <v>Nuevo</v>
      </c>
      <c r="L1066" s="68">
        <f t="shared" si="84"/>
        <v>0</v>
      </c>
      <c r="M1066" s="61">
        <f t="shared" si="85"/>
        <v>3.0913712664879025</v>
      </c>
    </row>
    <row r="1067" spans="2:13" ht="12">
      <c r="B1067" s="7">
        <v>1047</v>
      </c>
      <c r="C1067" s="6" t="s">
        <v>1361</v>
      </c>
      <c r="D1067" s="6" t="s">
        <v>1362</v>
      </c>
      <c r="E1067" s="32">
        <v>0</v>
      </c>
      <c r="F1067" s="32">
        <v>0</v>
      </c>
      <c r="G1067" s="55">
        <f t="shared" si="83"/>
        <v>0</v>
      </c>
      <c r="H1067" s="32">
        <v>196.14</v>
      </c>
      <c r="I1067" s="32">
        <v>21.027</v>
      </c>
      <c r="J1067" s="54">
        <f t="shared" si="86"/>
        <v>2.812221337279911E-07</v>
      </c>
      <c r="K1067" s="67" t="str">
        <f t="shared" si="87"/>
        <v>Nuevo</v>
      </c>
      <c r="L1067" s="68">
        <f t="shared" si="84"/>
        <v>0</v>
      </c>
      <c r="M1067" s="61">
        <f t="shared" si="85"/>
        <v>9.32800684833785</v>
      </c>
    </row>
    <row r="1068" spans="2:13" ht="12">
      <c r="B1068" s="7">
        <v>1048</v>
      </c>
      <c r="C1068" s="6" t="s">
        <v>1631</v>
      </c>
      <c r="D1068" s="6" t="s">
        <v>1632</v>
      </c>
      <c r="E1068" s="32">
        <v>0</v>
      </c>
      <c r="F1068" s="32">
        <v>0</v>
      </c>
      <c r="G1068" s="55">
        <f t="shared" si="83"/>
        <v>0</v>
      </c>
      <c r="H1068" s="32">
        <v>163.934</v>
      </c>
      <c r="I1068" s="32">
        <v>3.509</v>
      </c>
      <c r="J1068" s="54">
        <f t="shared" si="86"/>
        <v>2.350457289209977E-07</v>
      </c>
      <c r="K1068" s="67" t="str">
        <f t="shared" si="87"/>
        <v>Nuevo</v>
      </c>
      <c r="L1068" s="68">
        <f t="shared" si="84"/>
        <v>0</v>
      </c>
      <c r="M1068" s="61">
        <f t="shared" si="85"/>
        <v>46.7181533200342</v>
      </c>
    </row>
    <row r="1069" spans="2:13" ht="12">
      <c r="B1069" s="7">
        <v>1049</v>
      </c>
      <c r="C1069" s="6" t="s">
        <v>2249</v>
      </c>
      <c r="D1069" s="6" t="s">
        <v>2250</v>
      </c>
      <c r="E1069" s="32">
        <v>0</v>
      </c>
      <c r="F1069" s="32">
        <v>0</v>
      </c>
      <c r="G1069" s="55">
        <f t="shared" si="83"/>
        <v>0</v>
      </c>
      <c r="H1069" s="32">
        <v>161</v>
      </c>
      <c r="I1069" s="32">
        <v>53.241</v>
      </c>
      <c r="J1069" s="54">
        <f t="shared" si="86"/>
        <v>2.308390105547393E-07</v>
      </c>
      <c r="K1069" s="67" t="str">
        <f t="shared" si="87"/>
        <v>Nuevo</v>
      </c>
      <c r="L1069" s="68">
        <f t="shared" si="84"/>
        <v>0</v>
      </c>
      <c r="M1069" s="61">
        <f t="shared" si="85"/>
        <v>3.0239852745064892</v>
      </c>
    </row>
    <row r="1070" spans="2:13" ht="12">
      <c r="B1070" s="7">
        <v>1050</v>
      </c>
      <c r="C1070" s="6" t="s">
        <v>1633</v>
      </c>
      <c r="D1070" s="6" t="s">
        <v>1634</v>
      </c>
      <c r="E1070" s="32">
        <v>0</v>
      </c>
      <c r="F1070" s="32">
        <v>0</v>
      </c>
      <c r="G1070" s="55">
        <f t="shared" si="83"/>
        <v>0</v>
      </c>
      <c r="H1070" s="32">
        <v>150</v>
      </c>
      <c r="I1070" s="32">
        <v>16.559</v>
      </c>
      <c r="J1070" s="54">
        <f t="shared" si="86"/>
        <v>2.150674011379559E-07</v>
      </c>
      <c r="K1070" s="67" t="str">
        <f t="shared" si="87"/>
        <v>Nuevo</v>
      </c>
      <c r="L1070" s="68">
        <f t="shared" si="84"/>
        <v>0</v>
      </c>
      <c r="M1070" s="61">
        <f t="shared" si="85"/>
        <v>9.058518026450873</v>
      </c>
    </row>
    <row r="1071" spans="2:13" ht="12">
      <c r="B1071" s="7">
        <v>1051</v>
      </c>
      <c r="C1071" s="6" t="s">
        <v>1379</v>
      </c>
      <c r="D1071" s="6" t="s">
        <v>1115</v>
      </c>
      <c r="E1071" s="32">
        <v>0</v>
      </c>
      <c r="F1071" s="32">
        <v>0</v>
      </c>
      <c r="G1071" s="55">
        <f t="shared" si="83"/>
        <v>0</v>
      </c>
      <c r="H1071" s="32">
        <v>145</v>
      </c>
      <c r="I1071" s="32">
        <v>114.852</v>
      </c>
      <c r="J1071" s="54">
        <f t="shared" si="86"/>
        <v>2.0789848776669067E-07</v>
      </c>
      <c r="K1071" s="67" t="str">
        <f t="shared" si="87"/>
        <v>Nuevo</v>
      </c>
      <c r="L1071" s="68">
        <f t="shared" si="84"/>
        <v>0</v>
      </c>
      <c r="M1071" s="61">
        <f t="shared" si="85"/>
        <v>1.2624943405426112</v>
      </c>
    </row>
    <row r="1072" spans="2:13" ht="12">
      <c r="B1072" s="7">
        <v>1052</v>
      </c>
      <c r="C1072" s="6" t="s">
        <v>508</v>
      </c>
      <c r="D1072" s="6" t="s">
        <v>509</v>
      </c>
      <c r="E1072" s="32">
        <v>0</v>
      </c>
      <c r="F1072" s="32">
        <v>0</v>
      </c>
      <c r="G1072" s="55">
        <f t="shared" si="83"/>
        <v>0</v>
      </c>
      <c r="H1072" s="32">
        <v>144</v>
      </c>
      <c r="I1072" s="32">
        <v>1.438</v>
      </c>
      <c r="J1072" s="54">
        <f t="shared" si="86"/>
        <v>2.0646470509243764E-07</v>
      </c>
      <c r="K1072" s="67" t="str">
        <f t="shared" si="87"/>
        <v>Nuevo</v>
      </c>
      <c r="L1072" s="68">
        <f t="shared" si="84"/>
        <v>0</v>
      </c>
      <c r="M1072" s="61">
        <f t="shared" si="85"/>
        <v>100.13908205841447</v>
      </c>
    </row>
    <row r="1073" spans="2:13" ht="12">
      <c r="B1073" s="7">
        <v>1053</v>
      </c>
      <c r="C1073" s="6" t="s">
        <v>1635</v>
      </c>
      <c r="D1073" s="6" t="s">
        <v>1636</v>
      </c>
      <c r="E1073" s="32">
        <v>0</v>
      </c>
      <c r="F1073" s="32">
        <v>0</v>
      </c>
      <c r="G1073" s="55">
        <f t="shared" si="83"/>
        <v>0</v>
      </c>
      <c r="H1073" s="32">
        <v>141.81</v>
      </c>
      <c r="I1073" s="32">
        <v>6.802</v>
      </c>
      <c r="J1073" s="54">
        <f t="shared" si="86"/>
        <v>2.0332472103582348E-07</v>
      </c>
      <c r="K1073" s="67" t="str">
        <f t="shared" si="87"/>
        <v>Nuevo</v>
      </c>
      <c r="L1073" s="68">
        <f t="shared" si="84"/>
        <v>0</v>
      </c>
      <c r="M1073" s="61">
        <f t="shared" si="85"/>
        <v>20.848279917671274</v>
      </c>
    </row>
    <row r="1074" spans="2:13" ht="12">
      <c r="B1074" s="7">
        <v>1054</v>
      </c>
      <c r="C1074" s="6" t="s">
        <v>2323</v>
      </c>
      <c r="D1074" s="6" t="s">
        <v>2324</v>
      </c>
      <c r="E1074" s="32">
        <v>2037</v>
      </c>
      <c r="F1074" s="32">
        <v>540</v>
      </c>
      <c r="G1074" s="55">
        <f t="shared" si="83"/>
        <v>4.514074272416289E-06</v>
      </c>
      <c r="H1074" s="32">
        <v>140</v>
      </c>
      <c r="I1074" s="32">
        <v>22.5</v>
      </c>
      <c r="J1074" s="54">
        <f t="shared" si="86"/>
        <v>2.007295743954255E-07</v>
      </c>
      <c r="K1074" s="74">
        <f t="shared" si="87"/>
        <v>-0.9312714776632303</v>
      </c>
      <c r="L1074" s="68">
        <f t="shared" si="84"/>
        <v>3.772222222222222</v>
      </c>
      <c r="M1074" s="61">
        <f t="shared" si="85"/>
        <v>6.222222222222222</v>
      </c>
    </row>
    <row r="1075" spans="2:13" ht="12">
      <c r="B1075" s="7">
        <v>1055</v>
      </c>
      <c r="C1075" s="6" t="s">
        <v>2480</v>
      </c>
      <c r="D1075" s="6" t="s">
        <v>2481</v>
      </c>
      <c r="E1075" s="32">
        <v>0</v>
      </c>
      <c r="F1075" s="32">
        <v>0</v>
      </c>
      <c r="G1075" s="55">
        <f t="shared" si="83"/>
        <v>0</v>
      </c>
      <c r="H1075" s="32">
        <v>137</v>
      </c>
      <c r="I1075" s="32">
        <v>0.058</v>
      </c>
      <c r="J1075" s="54">
        <f t="shared" si="86"/>
        <v>1.9642822637266638E-07</v>
      </c>
      <c r="K1075" s="67" t="str">
        <f t="shared" si="87"/>
        <v>Nuevo</v>
      </c>
      <c r="L1075" s="68">
        <f t="shared" si="84"/>
        <v>0</v>
      </c>
      <c r="M1075" s="61">
        <f t="shared" si="85"/>
        <v>2362.0689655172414</v>
      </c>
    </row>
    <row r="1076" spans="2:13" ht="12">
      <c r="B1076" s="7">
        <v>1056</v>
      </c>
      <c r="C1076" s="6" t="s">
        <v>1637</v>
      </c>
      <c r="D1076" s="6" t="s">
        <v>1638</v>
      </c>
      <c r="E1076" s="32">
        <v>0</v>
      </c>
      <c r="F1076" s="32">
        <v>0</v>
      </c>
      <c r="G1076" s="55">
        <f t="shared" si="83"/>
        <v>0</v>
      </c>
      <c r="H1076" s="32">
        <v>133.08</v>
      </c>
      <c r="I1076" s="32">
        <v>2.055</v>
      </c>
      <c r="J1076" s="54">
        <f t="shared" si="86"/>
        <v>1.9080779828959448E-07</v>
      </c>
      <c r="K1076" s="67" t="str">
        <f t="shared" si="87"/>
        <v>Nuevo</v>
      </c>
      <c r="L1076" s="68">
        <f t="shared" si="84"/>
        <v>0</v>
      </c>
      <c r="M1076" s="61">
        <f t="shared" si="85"/>
        <v>64.75912408759125</v>
      </c>
    </row>
    <row r="1077" spans="2:13" ht="12">
      <c r="B1077" s="7">
        <v>1057</v>
      </c>
      <c r="C1077" s="6" t="s">
        <v>2793</v>
      </c>
      <c r="D1077" s="6" t="s">
        <v>2794</v>
      </c>
      <c r="E1077" s="32">
        <v>0</v>
      </c>
      <c r="F1077" s="32">
        <v>0</v>
      </c>
      <c r="G1077" s="55">
        <f t="shared" si="83"/>
        <v>0</v>
      </c>
      <c r="H1077" s="32">
        <v>126</v>
      </c>
      <c r="I1077" s="32">
        <v>11.114</v>
      </c>
      <c r="J1077" s="54">
        <f t="shared" si="86"/>
        <v>1.8065661695588294E-07</v>
      </c>
      <c r="K1077" s="67" t="str">
        <f t="shared" si="87"/>
        <v>Nuevo</v>
      </c>
      <c r="L1077" s="68">
        <f t="shared" si="84"/>
        <v>0</v>
      </c>
      <c r="M1077" s="61">
        <f t="shared" si="85"/>
        <v>11.33705236638474</v>
      </c>
    </row>
    <row r="1078" spans="2:13" ht="12">
      <c r="B1078" s="7">
        <v>1058</v>
      </c>
      <c r="C1078" s="6" t="s">
        <v>1373</v>
      </c>
      <c r="D1078" s="6" t="s">
        <v>1374</v>
      </c>
      <c r="E1078" s="32">
        <v>1710.18</v>
      </c>
      <c r="F1078" s="32">
        <v>198.47</v>
      </c>
      <c r="G1078" s="55">
        <f t="shared" si="83"/>
        <v>3.789827952479573E-06</v>
      </c>
      <c r="H1078" s="32">
        <v>119</v>
      </c>
      <c r="I1078" s="32">
        <v>72.775</v>
      </c>
      <c r="J1078" s="54">
        <f t="shared" si="86"/>
        <v>1.7062013823611165E-07</v>
      </c>
      <c r="K1078" s="74">
        <f t="shared" si="87"/>
        <v>-0.930416681285011</v>
      </c>
      <c r="L1078" s="68">
        <f t="shared" si="84"/>
        <v>8.616818662770193</v>
      </c>
      <c r="M1078" s="61">
        <f t="shared" si="85"/>
        <v>1.635176915149433</v>
      </c>
    </row>
    <row r="1079" spans="2:13" ht="12">
      <c r="B1079" s="7">
        <v>1059</v>
      </c>
      <c r="C1079" s="6" t="s">
        <v>1639</v>
      </c>
      <c r="D1079" s="6" t="s">
        <v>1640</v>
      </c>
      <c r="E1079" s="32">
        <v>0</v>
      </c>
      <c r="F1079" s="32">
        <v>0</v>
      </c>
      <c r="G1079" s="55">
        <f t="shared" si="83"/>
        <v>0</v>
      </c>
      <c r="H1079" s="32">
        <v>118</v>
      </c>
      <c r="I1079" s="32">
        <v>41.065</v>
      </c>
      <c r="J1079" s="54">
        <f t="shared" si="86"/>
        <v>1.6918635556185861E-07</v>
      </c>
      <c r="K1079" s="67" t="str">
        <f t="shared" si="87"/>
        <v>Nuevo</v>
      </c>
      <c r="L1079" s="68">
        <f t="shared" si="84"/>
        <v>0</v>
      </c>
      <c r="M1079" s="61">
        <f t="shared" si="85"/>
        <v>2.873493242420553</v>
      </c>
    </row>
    <row r="1080" spans="2:13" ht="12">
      <c r="B1080" s="7">
        <v>1060</v>
      </c>
      <c r="C1080" s="6" t="s">
        <v>2795</v>
      </c>
      <c r="D1080" s="6" t="s">
        <v>2796</v>
      </c>
      <c r="E1080" s="32">
        <v>0</v>
      </c>
      <c r="F1080" s="32">
        <v>0</v>
      </c>
      <c r="G1080" s="55">
        <f t="shared" si="83"/>
        <v>0</v>
      </c>
      <c r="H1080" s="32">
        <v>115</v>
      </c>
      <c r="I1080" s="32">
        <v>11.254</v>
      </c>
      <c r="J1080" s="54">
        <f t="shared" si="86"/>
        <v>1.648850075390995E-07</v>
      </c>
      <c r="K1080" s="67" t="str">
        <f t="shared" si="87"/>
        <v>Nuevo</v>
      </c>
      <c r="L1080" s="68">
        <f t="shared" si="84"/>
        <v>0</v>
      </c>
      <c r="M1080" s="61">
        <f t="shared" si="85"/>
        <v>10.21858894615248</v>
      </c>
    </row>
    <row r="1081" spans="2:13" ht="12">
      <c r="B1081" s="7">
        <v>1061</v>
      </c>
      <c r="C1081" s="6" t="s">
        <v>1367</v>
      </c>
      <c r="D1081" s="6" t="s">
        <v>1368</v>
      </c>
      <c r="E1081" s="32">
        <v>0</v>
      </c>
      <c r="F1081" s="32">
        <v>0</v>
      </c>
      <c r="G1081" s="55">
        <f aca="true" t="shared" si="88" ref="G1081:G1144">(E1081/$E$112)</f>
        <v>0</v>
      </c>
      <c r="H1081" s="32">
        <v>111.536</v>
      </c>
      <c r="I1081" s="32">
        <v>4.479</v>
      </c>
      <c r="J1081" s="54">
        <f t="shared" si="86"/>
        <v>1.5991838435548698E-07</v>
      </c>
      <c r="K1081" s="67" t="str">
        <f t="shared" si="87"/>
        <v>Nuevo</v>
      </c>
      <c r="L1081" s="68">
        <f aca="true" t="shared" si="89" ref="L1081:L1144">IF(E1081=0,0,E1081/F1081)</f>
        <v>0</v>
      </c>
      <c r="M1081" s="61">
        <f aca="true" t="shared" si="90" ref="M1081:M1144">IF(H1081=0,0,H1081/I1081)</f>
        <v>24.901987050680955</v>
      </c>
    </row>
    <row r="1082" spans="2:13" ht="12">
      <c r="B1082" s="7">
        <v>1062</v>
      </c>
      <c r="C1082" s="6" t="s">
        <v>1369</v>
      </c>
      <c r="D1082" s="6" t="s">
        <v>1370</v>
      </c>
      <c r="E1082" s="32">
        <v>0</v>
      </c>
      <c r="F1082" s="32">
        <v>0</v>
      </c>
      <c r="G1082" s="55">
        <f t="shared" si="88"/>
        <v>0</v>
      </c>
      <c r="H1082" s="32">
        <v>111</v>
      </c>
      <c r="I1082" s="32">
        <v>13.721</v>
      </c>
      <c r="J1082" s="54">
        <f t="shared" si="86"/>
        <v>1.5914987684208735E-07</v>
      </c>
      <c r="K1082" s="67" t="str">
        <f t="shared" si="87"/>
        <v>Nuevo</v>
      </c>
      <c r="L1082" s="68">
        <f t="shared" si="89"/>
        <v>0</v>
      </c>
      <c r="M1082" s="61">
        <f t="shared" si="90"/>
        <v>8.089789373952335</v>
      </c>
    </row>
    <row r="1083" spans="2:13" ht="12">
      <c r="B1083" s="7">
        <v>1063</v>
      </c>
      <c r="C1083" s="6" t="s">
        <v>2797</v>
      </c>
      <c r="D1083" s="6" t="s">
        <v>2798</v>
      </c>
      <c r="E1083" s="32">
        <v>0</v>
      </c>
      <c r="F1083" s="32">
        <v>0</v>
      </c>
      <c r="G1083" s="55">
        <f t="shared" si="88"/>
        <v>0</v>
      </c>
      <c r="H1083" s="32">
        <v>100</v>
      </c>
      <c r="I1083" s="32">
        <v>4.493</v>
      </c>
      <c r="J1083" s="54">
        <f t="shared" si="86"/>
        <v>1.4337826742530392E-07</v>
      </c>
      <c r="K1083" s="67" t="str">
        <f t="shared" si="87"/>
        <v>Nuevo</v>
      </c>
      <c r="L1083" s="68">
        <f t="shared" si="89"/>
        <v>0</v>
      </c>
      <c r="M1083" s="61">
        <f t="shared" si="90"/>
        <v>22.2568439795237</v>
      </c>
    </row>
    <row r="1084" spans="2:13" ht="12">
      <c r="B1084" s="7">
        <v>1064</v>
      </c>
      <c r="C1084" s="6" t="s">
        <v>2644</v>
      </c>
      <c r="D1084" s="6" t="s">
        <v>2645</v>
      </c>
      <c r="E1084" s="32">
        <v>0</v>
      </c>
      <c r="F1084" s="32">
        <v>0</v>
      </c>
      <c r="G1084" s="55">
        <f t="shared" si="88"/>
        <v>0</v>
      </c>
      <c r="H1084" s="32">
        <v>98.82</v>
      </c>
      <c r="I1084" s="32">
        <v>5.157</v>
      </c>
      <c r="J1084" s="54">
        <f t="shared" si="86"/>
        <v>1.4168640386968533E-07</v>
      </c>
      <c r="K1084" s="67" t="str">
        <f t="shared" si="87"/>
        <v>Nuevo</v>
      </c>
      <c r="L1084" s="68">
        <f t="shared" si="89"/>
        <v>0</v>
      </c>
      <c r="M1084" s="61">
        <f t="shared" si="90"/>
        <v>19.162303664921463</v>
      </c>
    </row>
    <row r="1085" spans="2:13" ht="12">
      <c r="B1085" s="7">
        <v>1065</v>
      </c>
      <c r="C1085" s="6" t="s">
        <v>2646</v>
      </c>
      <c r="D1085" s="6" t="s">
        <v>2647</v>
      </c>
      <c r="E1085" s="32">
        <v>0</v>
      </c>
      <c r="F1085" s="32">
        <v>0</v>
      </c>
      <c r="G1085" s="55">
        <f t="shared" si="88"/>
        <v>0</v>
      </c>
      <c r="H1085" s="32">
        <v>97.2</v>
      </c>
      <c r="I1085" s="32">
        <v>16.382</v>
      </c>
      <c r="J1085" s="54">
        <f t="shared" si="86"/>
        <v>1.3936367593739542E-07</v>
      </c>
      <c r="K1085" s="67" t="str">
        <f t="shared" si="87"/>
        <v>Nuevo</v>
      </c>
      <c r="L1085" s="68">
        <f t="shared" si="89"/>
        <v>0</v>
      </c>
      <c r="M1085" s="61">
        <f t="shared" si="90"/>
        <v>5.933341472347698</v>
      </c>
    </row>
    <row r="1086" spans="2:13" ht="12">
      <c r="B1086" s="7">
        <v>1066</v>
      </c>
      <c r="C1086" s="6" t="s">
        <v>1371</v>
      </c>
      <c r="D1086" s="6" t="s">
        <v>1372</v>
      </c>
      <c r="E1086" s="32">
        <v>0</v>
      </c>
      <c r="F1086" s="32">
        <v>0</v>
      </c>
      <c r="G1086" s="55">
        <f t="shared" si="88"/>
        <v>0</v>
      </c>
      <c r="H1086" s="32">
        <v>95</v>
      </c>
      <c r="I1086" s="32">
        <v>2.793</v>
      </c>
      <c r="J1086" s="54">
        <f t="shared" si="86"/>
        <v>1.3620935405403873E-07</v>
      </c>
      <c r="K1086" s="67" t="str">
        <f t="shared" si="87"/>
        <v>Nuevo</v>
      </c>
      <c r="L1086" s="68">
        <f t="shared" si="89"/>
        <v>0</v>
      </c>
      <c r="M1086" s="61">
        <f t="shared" si="90"/>
        <v>34.01360544217687</v>
      </c>
    </row>
    <row r="1087" spans="2:13" ht="12">
      <c r="B1087" s="7">
        <v>1067</v>
      </c>
      <c r="C1087" s="6" t="s">
        <v>2251</v>
      </c>
      <c r="D1087" s="6" t="s">
        <v>2252</v>
      </c>
      <c r="E1087" s="32">
        <v>0</v>
      </c>
      <c r="F1087" s="32">
        <v>0</v>
      </c>
      <c r="G1087" s="55">
        <f t="shared" si="88"/>
        <v>0</v>
      </c>
      <c r="H1087" s="32">
        <v>92.245</v>
      </c>
      <c r="I1087" s="32">
        <v>6.73</v>
      </c>
      <c r="J1087" s="54">
        <f t="shared" si="86"/>
        <v>1.322592827864716E-07</v>
      </c>
      <c r="K1087" s="67" t="str">
        <f t="shared" si="87"/>
        <v>Nuevo</v>
      </c>
      <c r="L1087" s="68">
        <f t="shared" si="89"/>
        <v>0</v>
      </c>
      <c r="M1087" s="61">
        <f t="shared" si="90"/>
        <v>13.706537890044576</v>
      </c>
    </row>
    <row r="1088" spans="2:13" ht="12">
      <c r="B1088" s="7">
        <v>1068</v>
      </c>
      <c r="C1088" s="6" t="s">
        <v>1375</v>
      </c>
      <c r="D1088" s="6" t="s">
        <v>1376</v>
      </c>
      <c r="E1088" s="32">
        <v>0</v>
      </c>
      <c r="F1088" s="32">
        <v>0</v>
      </c>
      <c r="G1088" s="55">
        <f t="shared" si="88"/>
        <v>0</v>
      </c>
      <c r="H1088" s="32">
        <v>76.38</v>
      </c>
      <c r="I1088" s="32">
        <v>0.38</v>
      </c>
      <c r="J1088" s="54">
        <f t="shared" si="86"/>
        <v>1.0951232065944713E-07</v>
      </c>
      <c r="K1088" s="67" t="str">
        <f t="shared" si="87"/>
        <v>Nuevo</v>
      </c>
      <c r="L1088" s="68">
        <f t="shared" si="89"/>
        <v>0</v>
      </c>
      <c r="M1088" s="61">
        <f t="shared" si="90"/>
        <v>200.99999999999997</v>
      </c>
    </row>
    <row r="1089" spans="2:13" ht="12">
      <c r="B1089" s="7">
        <v>1069</v>
      </c>
      <c r="C1089" s="6" t="s">
        <v>1645</v>
      </c>
      <c r="D1089" s="6" t="s">
        <v>1646</v>
      </c>
      <c r="E1089" s="32">
        <v>0</v>
      </c>
      <c r="F1089" s="32">
        <v>0</v>
      </c>
      <c r="G1089" s="55">
        <f t="shared" si="88"/>
        <v>0</v>
      </c>
      <c r="H1089" s="32">
        <v>75.739</v>
      </c>
      <c r="I1089" s="32">
        <v>0.841</v>
      </c>
      <c r="J1089" s="54">
        <f t="shared" si="86"/>
        <v>1.0859326596525095E-07</v>
      </c>
      <c r="K1089" s="67" t="str">
        <f t="shared" si="87"/>
        <v>Nuevo</v>
      </c>
      <c r="L1089" s="68">
        <f t="shared" si="89"/>
        <v>0</v>
      </c>
      <c r="M1089" s="61">
        <f t="shared" si="90"/>
        <v>90.05826397146255</v>
      </c>
    </row>
    <row r="1090" spans="2:13" ht="12">
      <c r="B1090" s="7">
        <v>1070</v>
      </c>
      <c r="C1090" s="6" t="s">
        <v>1377</v>
      </c>
      <c r="D1090" s="6" t="s">
        <v>1378</v>
      </c>
      <c r="E1090" s="32">
        <v>0</v>
      </c>
      <c r="F1090" s="32">
        <v>0</v>
      </c>
      <c r="G1090" s="55">
        <f t="shared" si="88"/>
        <v>0</v>
      </c>
      <c r="H1090" s="32">
        <v>67.14</v>
      </c>
      <c r="I1090" s="32">
        <v>10</v>
      </c>
      <c r="J1090" s="54">
        <f t="shared" si="86"/>
        <v>9.626416874934905E-08</v>
      </c>
      <c r="K1090" s="67" t="str">
        <f t="shared" si="87"/>
        <v>Nuevo</v>
      </c>
      <c r="L1090" s="68">
        <f t="shared" si="89"/>
        <v>0</v>
      </c>
      <c r="M1090" s="61">
        <f t="shared" si="90"/>
        <v>6.714</v>
      </c>
    </row>
    <row r="1091" spans="2:13" ht="12">
      <c r="B1091" s="7">
        <v>1071</v>
      </c>
      <c r="C1091" s="6" t="s">
        <v>2648</v>
      </c>
      <c r="D1091" s="6" t="s">
        <v>2649</v>
      </c>
      <c r="E1091" s="32">
        <v>0</v>
      </c>
      <c r="F1091" s="32">
        <v>0</v>
      </c>
      <c r="G1091" s="55">
        <f t="shared" si="88"/>
        <v>0</v>
      </c>
      <c r="H1091" s="32">
        <v>62.7</v>
      </c>
      <c r="I1091" s="32">
        <v>2.005</v>
      </c>
      <c r="J1091" s="54">
        <f t="shared" si="86"/>
        <v>8.989817367566556E-08</v>
      </c>
      <c r="K1091" s="67" t="str">
        <f t="shared" si="87"/>
        <v>Nuevo</v>
      </c>
      <c r="L1091" s="68">
        <f t="shared" si="89"/>
        <v>0</v>
      </c>
      <c r="M1091" s="61">
        <f t="shared" si="90"/>
        <v>31.271820448877808</v>
      </c>
    </row>
    <row r="1092" spans="2:13" ht="12">
      <c r="B1092" s="7">
        <v>1072</v>
      </c>
      <c r="C1092" s="6" t="s">
        <v>1649</v>
      </c>
      <c r="D1092" s="6" t="s">
        <v>1650</v>
      </c>
      <c r="E1092" s="32">
        <v>0</v>
      </c>
      <c r="F1092" s="32">
        <v>0</v>
      </c>
      <c r="G1092" s="55">
        <f t="shared" si="88"/>
        <v>0</v>
      </c>
      <c r="H1092" s="32">
        <v>60.922</v>
      </c>
      <c r="I1092" s="32">
        <v>16.167</v>
      </c>
      <c r="J1092" s="54">
        <f t="shared" si="86"/>
        <v>8.734890808084365E-08</v>
      </c>
      <c r="K1092" s="67" t="str">
        <f t="shared" si="87"/>
        <v>Nuevo</v>
      </c>
      <c r="L1092" s="68">
        <f t="shared" si="89"/>
        <v>0</v>
      </c>
      <c r="M1092" s="61">
        <f t="shared" si="90"/>
        <v>3.768293437248716</v>
      </c>
    </row>
    <row r="1093" spans="2:13" ht="12">
      <c r="B1093" s="7">
        <v>1073</v>
      </c>
      <c r="C1093" s="6" t="s">
        <v>1382</v>
      </c>
      <c r="D1093" s="6" t="s">
        <v>1383</v>
      </c>
      <c r="E1093" s="32">
        <v>0</v>
      </c>
      <c r="F1093" s="32">
        <v>0</v>
      </c>
      <c r="G1093" s="55">
        <f t="shared" si="88"/>
        <v>0</v>
      </c>
      <c r="H1093" s="32">
        <v>59</v>
      </c>
      <c r="I1093" s="32">
        <v>19.986</v>
      </c>
      <c r="J1093" s="54">
        <f t="shared" si="86"/>
        <v>8.459317778092931E-08</v>
      </c>
      <c r="K1093" s="67" t="str">
        <f t="shared" si="87"/>
        <v>Nuevo</v>
      </c>
      <c r="L1093" s="68">
        <f t="shared" si="89"/>
        <v>0</v>
      </c>
      <c r="M1093" s="61">
        <f t="shared" si="90"/>
        <v>2.952066446512559</v>
      </c>
    </row>
    <row r="1094" spans="2:13" ht="12">
      <c r="B1094" s="7">
        <v>1074</v>
      </c>
      <c r="C1094" s="6" t="s">
        <v>1380</v>
      </c>
      <c r="D1094" s="6" t="s">
        <v>1381</v>
      </c>
      <c r="E1094" s="32">
        <v>0</v>
      </c>
      <c r="F1094" s="32">
        <v>0</v>
      </c>
      <c r="G1094" s="55">
        <f t="shared" si="88"/>
        <v>0</v>
      </c>
      <c r="H1094" s="32">
        <v>57.2</v>
      </c>
      <c r="I1094" s="32">
        <v>13.792</v>
      </c>
      <c r="J1094" s="54">
        <f t="shared" si="86"/>
        <v>8.201236896727385E-08</v>
      </c>
      <c r="K1094" s="67" t="str">
        <f t="shared" si="87"/>
        <v>Nuevo</v>
      </c>
      <c r="L1094" s="68">
        <f t="shared" si="89"/>
        <v>0</v>
      </c>
      <c r="M1094" s="61">
        <f t="shared" si="90"/>
        <v>4.147331786542924</v>
      </c>
    </row>
    <row r="1095" spans="2:13" ht="12">
      <c r="B1095" s="7">
        <v>1075</v>
      </c>
      <c r="C1095" s="6" t="s">
        <v>2093</v>
      </c>
      <c r="D1095" s="6" t="s">
        <v>2094</v>
      </c>
      <c r="E1095" s="32">
        <v>384.783</v>
      </c>
      <c r="F1095" s="32">
        <v>37.737</v>
      </c>
      <c r="G1095" s="55">
        <f t="shared" si="88"/>
        <v>8.526946690049863E-07</v>
      </c>
      <c r="H1095" s="32">
        <v>50</v>
      </c>
      <c r="I1095" s="32">
        <v>1</v>
      </c>
      <c r="J1095" s="54">
        <f t="shared" si="86"/>
        <v>7.168913371265196E-08</v>
      </c>
      <c r="K1095" s="74">
        <f t="shared" si="87"/>
        <v>-0.870056629320942</v>
      </c>
      <c r="L1095" s="68">
        <f t="shared" si="89"/>
        <v>10.196438508625487</v>
      </c>
      <c r="M1095" s="61">
        <f t="shared" si="90"/>
        <v>50</v>
      </c>
    </row>
    <row r="1096" spans="2:13" ht="12">
      <c r="B1096" s="7">
        <v>1076</v>
      </c>
      <c r="C1096" s="6" t="s">
        <v>2799</v>
      </c>
      <c r="D1096" s="6" t="s">
        <v>2800</v>
      </c>
      <c r="E1096" s="32">
        <v>0</v>
      </c>
      <c r="F1096" s="32">
        <v>0</v>
      </c>
      <c r="G1096" s="55">
        <f t="shared" si="88"/>
        <v>0</v>
      </c>
      <c r="H1096" s="32">
        <v>50</v>
      </c>
      <c r="I1096" s="32">
        <v>9.916</v>
      </c>
      <c r="J1096" s="54">
        <f t="shared" si="86"/>
        <v>7.168913371265196E-08</v>
      </c>
      <c r="K1096" s="67" t="str">
        <f t="shared" si="87"/>
        <v>Nuevo</v>
      </c>
      <c r="L1096" s="68">
        <f t="shared" si="89"/>
        <v>0</v>
      </c>
      <c r="M1096" s="61">
        <f t="shared" si="90"/>
        <v>5.0423557886244454</v>
      </c>
    </row>
    <row r="1097" spans="2:13" ht="12">
      <c r="B1097" s="7">
        <v>1354</v>
      </c>
      <c r="C1097" s="6" t="s">
        <v>2650</v>
      </c>
      <c r="D1097" s="6" t="s">
        <v>1115</v>
      </c>
      <c r="E1097" s="32">
        <v>0</v>
      </c>
      <c r="F1097" s="32">
        <v>0</v>
      </c>
      <c r="G1097" s="55">
        <f t="shared" si="88"/>
        <v>0</v>
      </c>
      <c r="H1097" s="32">
        <v>50</v>
      </c>
      <c r="I1097" s="32">
        <v>6.118</v>
      </c>
      <c r="J1097" s="54">
        <f t="shared" si="86"/>
        <v>7.168913371265196E-08</v>
      </c>
      <c r="K1097" s="67" t="str">
        <f t="shared" si="87"/>
        <v>Nuevo</v>
      </c>
      <c r="L1097" s="68">
        <f t="shared" si="89"/>
        <v>0</v>
      </c>
      <c r="M1097" s="61">
        <f t="shared" si="90"/>
        <v>8.172605426610003</v>
      </c>
    </row>
    <row r="1098" spans="2:13" ht="12">
      <c r="B1098" s="7">
        <v>1324</v>
      </c>
      <c r="C1098" s="6" t="s">
        <v>314</v>
      </c>
      <c r="D1098" s="6" t="s">
        <v>315</v>
      </c>
      <c r="E1098" s="32">
        <v>10877.99</v>
      </c>
      <c r="F1098" s="32">
        <v>1357.267</v>
      </c>
      <c r="G1098" s="55">
        <f t="shared" si="88"/>
        <v>2.410606519126248E-05</v>
      </c>
      <c r="H1098" s="32">
        <v>46.561</v>
      </c>
      <c r="I1098" s="32">
        <v>281.6</v>
      </c>
      <c r="J1098" s="54">
        <f t="shared" si="86"/>
        <v>6.675835509589576E-08</v>
      </c>
      <c r="K1098" s="74">
        <f t="shared" si="87"/>
        <v>-0.9957197055706063</v>
      </c>
      <c r="L1098" s="68">
        <f t="shared" si="89"/>
        <v>8.014627925087694</v>
      </c>
      <c r="M1098" s="61">
        <f t="shared" si="90"/>
        <v>0.16534446022727273</v>
      </c>
    </row>
    <row r="1099" spans="2:13" ht="12">
      <c r="B1099" s="7">
        <v>1390</v>
      </c>
      <c r="C1099" s="6" t="s">
        <v>2482</v>
      </c>
      <c r="D1099" s="6" t="s">
        <v>2483</v>
      </c>
      <c r="E1099" s="32">
        <v>0</v>
      </c>
      <c r="F1099" s="32">
        <v>0</v>
      </c>
      <c r="G1099" s="55">
        <f t="shared" si="88"/>
        <v>0</v>
      </c>
      <c r="H1099" s="32">
        <v>33</v>
      </c>
      <c r="I1099" s="32">
        <v>1.063</v>
      </c>
      <c r="J1099" s="54">
        <f t="shared" si="86"/>
        <v>4.731482825035029E-08</v>
      </c>
      <c r="K1099" s="67" t="str">
        <f t="shared" si="87"/>
        <v>Nuevo</v>
      </c>
      <c r="L1099" s="68">
        <f t="shared" si="89"/>
        <v>0</v>
      </c>
      <c r="M1099" s="61">
        <f t="shared" si="90"/>
        <v>31.044214487300096</v>
      </c>
    </row>
    <row r="1100" spans="2:13" ht="12">
      <c r="B1100" s="7">
        <v>1099</v>
      </c>
      <c r="C1100" s="6" t="s">
        <v>2801</v>
      </c>
      <c r="D1100" s="6" t="s">
        <v>1115</v>
      </c>
      <c r="E1100" s="32">
        <v>0</v>
      </c>
      <c r="F1100" s="32">
        <v>0</v>
      </c>
      <c r="G1100" s="55">
        <f t="shared" si="88"/>
        <v>0</v>
      </c>
      <c r="H1100" s="32">
        <v>27.5</v>
      </c>
      <c r="I1100" s="32">
        <v>6.862</v>
      </c>
      <c r="J1100" s="54">
        <f t="shared" si="86"/>
        <v>3.942902354195858E-08</v>
      </c>
      <c r="K1100" s="67" t="str">
        <f t="shared" si="87"/>
        <v>Nuevo</v>
      </c>
      <c r="L1100" s="68">
        <f t="shared" si="89"/>
        <v>0</v>
      </c>
      <c r="M1100" s="61">
        <f t="shared" si="90"/>
        <v>4.007577965607695</v>
      </c>
    </row>
    <row r="1101" spans="2:13" ht="12">
      <c r="B1101" s="7">
        <v>1108</v>
      </c>
      <c r="C1101" s="6" t="s">
        <v>2484</v>
      </c>
      <c r="D1101" s="6" t="s">
        <v>2485</v>
      </c>
      <c r="E1101" s="32">
        <v>0</v>
      </c>
      <c r="F1101" s="32">
        <v>0</v>
      </c>
      <c r="G1101" s="55">
        <f t="shared" si="88"/>
        <v>0</v>
      </c>
      <c r="H1101" s="32">
        <v>25</v>
      </c>
      <c r="I1101" s="32">
        <v>0.456</v>
      </c>
      <c r="J1101" s="54">
        <f t="shared" si="86"/>
        <v>3.584456685632598E-08</v>
      </c>
      <c r="K1101" s="67" t="str">
        <f t="shared" si="87"/>
        <v>Nuevo</v>
      </c>
      <c r="L1101" s="68">
        <f t="shared" si="89"/>
        <v>0</v>
      </c>
      <c r="M1101" s="61">
        <f t="shared" si="90"/>
        <v>54.82456140350877</v>
      </c>
    </row>
    <row r="1102" spans="2:13" ht="12">
      <c r="B1102" s="7">
        <v>1299</v>
      </c>
      <c r="C1102" s="6" t="s">
        <v>2652</v>
      </c>
      <c r="D1102" s="6" t="s">
        <v>2653</v>
      </c>
      <c r="E1102" s="32">
        <v>0</v>
      </c>
      <c r="F1102" s="32">
        <v>0</v>
      </c>
      <c r="G1102" s="55">
        <f t="shared" si="88"/>
        <v>0</v>
      </c>
      <c r="H1102" s="32">
        <v>21.418</v>
      </c>
      <c r="I1102" s="32">
        <v>2.55</v>
      </c>
      <c r="J1102" s="54">
        <f t="shared" si="86"/>
        <v>3.0708757317151594E-08</v>
      </c>
      <c r="K1102" s="67" t="str">
        <f t="shared" si="87"/>
        <v>Nuevo</v>
      </c>
      <c r="L1102" s="68">
        <f t="shared" si="89"/>
        <v>0</v>
      </c>
      <c r="M1102" s="61">
        <f t="shared" si="90"/>
        <v>8.39921568627451</v>
      </c>
    </row>
    <row r="1103" spans="2:13" ht="12">
      <c r="B1103" s="7">
        <v>1405</v>
      </c>
      <c r="C1103" s="6" t="s">
        <v>2335</v>
      </c>
      <c r="D1103" s="6" t="s">
        <v>2336</v>
      </c>
      <c r="E1103" s="32">
        <v>188</v>
      </c>
      <c r="F1103" s="32">
        <v>24.5</v>
      </c>
      <c r="G1103" s="55">
        <f t="shared" si="88"/>
        <v>4.166155931341494E-07</v>
      </c>
      <c r="H1103" s="32">
        <v>17.2</v>
      </c>
      <c r="I1103" s="32">
        <v>3.133</v>
      </c>
      <c r="J1103" s="54">
        <f t="shared" si="86"/>
        <v>2.4661061997152273E-08</v>
      </c>
      <c r="K1103" s="74">
        <f t="shared" si="87"/>
        <v>-0.9085106382978724</v>
      </c>
      <c r="L1103" s="68">
        <f t="shared" si="89"/>
        <v>7.673469387755102</v>
      </c>
      <c r="M1103" s="61">
        <f t="shared" si="90"/>
        <v>5.4899457389083945</v>
      </c>
    </row>
    <row r="1104" spans="2:13" ht="12">
      <c r="B1104" s="7">
        <v>1273</v>
      </c>
      <c r="C1104" s="6" t="s">
        <v>309</v>
      </c>
      <c r="D1104" s="6" t="s">
        <v>1404</v>
      </c>
      <c r="E1104" s="32">
        <v>1324.83</v>
      </c>
      <c r="F1104" s="32">
        <v>792.02</v>
      </c>
      <c r="G1104" s="55">
        <f t="shared" si="88"/>
        <v>2.9358767885740166E-06</v>
      </c>
      <c r="H1104" s="32">
        <v>15.86</v>
      </c>
      <c r="I1104" s="32">
        <v>11.221</v>
      </c>
      <c r="J1104" s="54">
        <f t="shared" si="86"/>
        <v>2.27397932136532E-08</v>
      </c>
      <c r="K1104" s="74">
        <f t="shared" si="87"/>
        <v>-0.9880286527328035</v>
      </c>
      <c r="L1104" s="68">
        <f t="shared" si="89"/>
        <v>1.6727229110376</v>
      </c>
      <c r="M1104" s="61">
        <f t="shared" si="90"/>
        <v>1.4134212637019872</v>
      </c>
    </row>
    <row r="1105" spans="2:13" ht="12">
      <c r="B1105" s="7">
        <v>1308</v>
      </c>
      <c r="C1105" s="6" t="s">
        <v>2802</v>
      </c>
      <c r="D1105" s="6" t="s">
        <v>1115</v>
      </c>
      <c r="E1105" s="32">
        <v>0</v>
      </c>
      <c r="F1105" s="32">
        <v>0</v>
      </c>
      <c r="G1105" s="55">
        <f t="shared" si="88"/>
        <v>0</v>
      </c>
      <c r="H1105" s="32">
        <v>13</v>
      </c>
      <c r="I1105" s="32">
        <v>13.131</v>
      </c>
      <c r="J1105" s="54">
        <f t="shared" si="86"/>
        <v>1.8639174765289508E-08</v>
      </c>
      <c r="K1105" s="67" t="str">
        <f t="shared" si="87"/>
        <v>Nuevo</v>
      </c>
      <c r="L1105" s="68">
        <f t="shared" si="89"/>
        <v>0</v>
      </c>
      <c r="M1105" s="61">
        <f t="shared" si="90"/>
        <v>0.9900236082552738</v>
      </c>
    </row>
    <row r="1106" spans="2:13" ht="12">
      <c r="B1106" s="7">
        <v>1404</v>
      </c>
      <c r="C1106" s="6" t="s">
        <v>2253</v>
      </c>
      <c r="D1106" s="6" t="s">
        <v>2254</v>
      </c>
      <c r="E1106" s="32">
        <v>40.147</v>
      </c>
      <c r="F1106" s="32">
        <v>5.66</v>
      </c>
      <c r="G1106" s="55">
        <f t="shared" si="88"/>
        <v>8.8967373497642E-08</v>
      </c>
      <c r="H1106" s="32">
        <v>11</v>
      </c>
      <c r="I1106" s="32">
        <v>1.215</v>
      </c>
      <c r="J1106" s="54">
        <f t="shared" si="86"/>
        <v>1.577160941678343E-08</v>
      </c>
      <c r="K1106" s="74">
        <f t="shared" si="87"/>
        <v>-0.7260069245522704</v>
      </c>
      <c r="L1106" s="68">
        <f t="shared" si="89"/>
        <v>7.093109540636042</v>
      </c>
      <c r="M1106" s="61">
        <f t="shared" si="90"/>
        <v>9.05349794238683</v>
      </c>
    </row>
    <row r="1107" spans="2:13" ht="12">
      <c r="B1107" s="7">
        <v>1267</v>
      </c>
      <c r="C1107" s="6" t="s">
        <v>1651</v>
      </c>
      <c r="D1107" s="6" t="s">
        <v>1652</v>
      </c>
      <c r="E1107" s="32">
        <v>0</v>
      </c>
      <c r="F1107" s="32">
        <v>0</v>
      </c>
      <c r="G1107" s="55">
        <f t="shared" si="88"/>
        <v>0</v>
      </c>
      <c r="H1107" s="32">
        <v>11</v>
      </c>
      <c r="I1107" s="32">
        <v>1.707</v>
      </c>
      <c r="J1107" s="54">
        <f t="shared" si="86"/>
        <v>1.577160941678343E-08</v>
      </c>
      <c r="K1107" s="67" t="str">
        <f t="shared" si="87"/>
        <v>Nuevo</v>
      </c>
      <c r="L1107" s="68">
        <f t="shared" si="89"/>
        <v>0</v>
      </c>
      <c r="M1107" s="61">
        <f t="shared" si="90"/>
        <v>6.444053895723491</v>
      </c>
    </row>
    <row r="1108" spans="2:13" ht="12">
      <c r="B1108" s="7">
        <v>1121</v>
      </c>
      <c r="C1108" s="6" t="s">
        <v>2486</v>
      </c>
      <c r="D1108" s="6" t="s">
        <v>2487</v>
      </c>
      <c r="E1108" s="32">
        <v>0</v>
      </c>
      <c r="F1108" s="32">
        <v>0</v>
      </c>
      <c r="G1108" s="55">
        <f t="shared" si="88"/>
        <v>0</v>
      </c>
      <c r="H1108" s="32">
        <v>9</v>
      </c>
      <c r="I1108" s="32">
        <v>1</v>
      </c>
      <c r="J1108" s="54">
        <f t="shared" si="86"/>
        <v>1.2904044068277352E-08</v>
      </c>
      <c r="K1108" s="67" t="str">
        <f t="shared" si="87"/>
        <v>Nuevo</v>
      </c>
      <c r="L1108" s="68">
        <f t="shared" si="89"/>
        <v>0</v>
      </c>
      <c r="M1108" s="61">
        <f t="shared" si="90"/>
        <v>9</v>
      </c>
    </row>
    <row r="1109" spans="2:13" ht="12">
      <c r="B1109" s="7">
        <v>1186</v>
      </c>
      <c r="C1109" s="6" t="s">
        <v>1653</v>
      </c>
      <c r="D1109" s="6" t="s">
        <v>1654</v>
      </c>
      <c r="E1109" s="32">
        <v>0</v>
      </c>
      <c r="F1109" s="32">
        <v>0</v>
      </c>
      <c r="G1109" s="55">
        <f t="shared" si="88"/>
        <v>0</v>
      </c>
      <c r="H1109" s="32">
        <v>8.4</v>
      </c>
      <c r="I1109" s="32">
        <v>1.333</v>
      </c>
      <c r="J1109" s="54">
        <f t="shared" si="86"/>
        <v>1.2043774463725529E-08</v>
      </c>
      <c r="K1109" s="67" t="str">
        <f t="shared" si="87"/>
        <v>Nuevo</v>
      </c>
      <c r="L1109" s="68">
        <f t="shared" si="89"/>
        <v>0</v>
      </c>
      <c r="M1109" s="61">
        <f t="shared" si="90"/>
        <v>6.301575393848463</v>
      </c>
    </row>
    <row r="1110" spans="2:13" ht="12">
      <c r="B1110" s="7">
        <v>1356</v>
      </c>
      <c r="C1110" s="6" t="s">
        <v>2488</v>
      </c>
      <c r="D1110" s="6" t="s">
        <v>2489</v>
      </c>
      <c r="E1110" s="32">
        <v>0</v>
      </c>
      <c r="F1110" s="32">
        <v>0</v>
      </c>
      <c r="G1110" s="55">
        <f t="shared" si="88"/>
        <v>0</v>
      </c>
      <c r="H1110" s="32">
        <v>8</v>
      </c>
      <c r="I1110" s="32">
        <v>1.159</v>
      </c>
      <c r="J1110" s="54">
        <f t="shared" si="86"/>
        <v>1.1470261394024313E-08</v>
      </c>
      <c r="K1110" s="67" t="str">
        <f t="shared" si="87"/>
        <v>Nuevo</v>
      </c>
      <c r="L1110" s="68">
        <f t="shared" si="89"/>
        <v>0</v>
      </c>
      <c r="M1110" s="61">
        <f t="shared" si="90"/>
        <v>6.902502157031924</v>
      </c>
    </row>
    <row r="1111" spans="2:13" ht="12">
      <c r="B1111" s="7">
        <v>1351</v>
      </c>
      <c r="C1111" s="6" t="s">
        <v>2255</v>
      </c>
      <c r="D1111" s="6" t="s">
        <v>2256</v>
      </c>
      <c r="E1111" s="32">
        <v>0</v>
      </c>
      <c r="F1111" s="32">
        <v>0</v>
      </c>
      <c r="G1111" s="55">
        <f t="shared" si="88"/>
        <v>0</v>
      </c>
      <c r="H1111" s="32">
        <v>6</v>
      </c>
      <c r="I1111" s="32">
        <v>3.12</v>
      </c>
      <c r="J1111" s="54">
        <f t="shared" si="86"/>
        <v>8.602696045518235E-09</v>
      </c>
      <c r="K1111" s="67" t="str">
        <f t="shared" si="87"/>
        <v>Nuevo</v>
      </c>
      <c r="L1111" s="68">
        <f t="shared" si="89"/>
        <v>0</v>
      </c>
      <c r="M1111" s="61">
        <f t="shared" si="90"/>
        <v>1.923076923076923</v>
      </c>
    </row>
    <row r="1112" spans="2:13" ht="12">
      <c r="B1112" s="7">
        <v>1223</v>
      </c>
      <c r="C1112" s="6" t="s">
        <v>1657</v>
      </c>
      <c r="D1112" s="6" t="s">
        <v>1658</v>
      </c>
      <c r="E1112" s="32">
        <v>2</v>
      </c>
      <c r="F1112" s="32">
        <v>5</v>
      </c>
      <c r="G1112" s="55">
        <f t="shared" si="88"/>
        <v>4.432080778022866E-09</v>
      </c>
      <c r="H1112" s="32">
        <v>5.497</v>
      </c>
      <c r="I1112" s="32">
        <v>29</v>
      </c>
      <c r="J1112" s="54">
        <f t="shared" si="86"/>
        <v>7.881503360368956E-09</v>
      </c>
      <c r="K1112" s="67">
        <f t="shared" si="87"/>
        <v>1.7485</v>
      </c>
      <c r="L1112" s="68">
        <f t="shared" si="89"/>
        <v>0.4</v>
      </c>
      <c r="M1112" s="61">
        <f t="shared" si="90"/>
        <v>0.18955172413793103</v>
      </c>
    </row>
    <row r="1113" spans="2:13" ht="12">
      <c r="B1113" s="7">
        <v>1411</v>
      </c>
      <c r="C1113" s="6" t="s">
        <v>718</v>
      </c>
      <c r="D1113" s="6" t="s">
        <v>719</v>
      </c>
      <c r="E1113" s="32">
        <v>1519</v>
      </c>
      <c r="F1113" s="32">
        <v>83.15</v>
      </c>
      <c r="G1113" s="55">
        <f t="shared" si="88"/>
        <v>3.366165350908367E-06</v>
      </c>
      <c r="H1113" s="32">
        <v>5</v>
      </c>
      <c r="I1113" s="32">
        <v>0.157</v>
      </c>
      <c r="J1113" s="54">
        <f t="shared" si="86"/>
        <v>7.168913371265196E-09</v>
      </c>
      <c r="K1113" s="74">
        <f t="shared" si="87"/>
        <v>-0.9967083607636603</v>
      </c>
      <c r="L1113" s="68">
        <f t="shared" si="89"/>
        <v>18.268190018039686</v>
      </c>
      <c r="M1113" s="61">
        <f t="shared" si="90"/>
        <v>31.84713375796178</v>
      </c>
    </row>
    <row r="1114" spans="2:13" ht="12">
      <c r="B1114" s="7">
        <v>1291</v>
      </c>
      <c r="C1114" s="6" t="s">
        <v>1388</v>
      </c>
      <c r="D1114" s="6" t="s">
        <v>1389</v>
      </c>
      <c r="E1114" s="32">
        <v>0</v>
      </c>
      <c r="F1114" s="32">
        <v>0</v>
      </c>
      <c r="G1114" s="55">
        <f t="shared" si="88"/>
        <v>0</v>
      </c>
      <c r="H1114" s="32">
        <v>5</v>
      </c>
      <c r="I1114" s="32">
        <v>0.034</v>
      </c>
      <c r="J1114" s="54">
        <f t="shared" si="86"/>
        <v>7.168913371265196E-09</v>
      </c>
      <c r="K1114" s="67" t="str">
        <f t="shared" si="87"/>
        <v>Nuevo</v>
      </c>
      <c r="L1114" s="68">
        <f t="shared" si="89"/>
        <v>0</v>
      </c>
      <c r="M1114" s="61">
        <f t="shared" si="90"/>
        <v>147.05882352941177</v>
      </c>
    </row>
    <row r="1115" spans="2:13" ht="12">
      <c r="B1115" s="7">
        <v>1101</v>
      </c>
      <c r="C1115" s="6" t="s">
        <v>1390</v>
      </c>
      <c r="D1115" s="6" t="s">
        <v>1391</v>
      </c>
      <c r="E1115" s="32">
        <v>0</v>
      </c>
      <c r="F1115" s="32">
        <v>0</v>
      </c>
      <c r="G1115" s="55">
        <f t="shared" si="88"/>
        <v>0</v>
      </c>
      <c r="H1115" s="32">
        <v>3</v>
      </c>
      <c r="I1115" s="32">
        <v>1.493</v>
      </c>
      <c r="J1115" s="54">
        <f t="shared" si="86"/>
        <v>4.301348022759118E-09</v>
      </c>
      <c r="K1115" s="67" t="str">
        <f t="shared" si="87"/>
        <v>Nuevo</v>
      </c>
      <c r="L1115" s="68">
        <f t="shared" si="89"/>
        <v>0</v>
      </c>
      <c r="M1115" s="61">
        <f t="shared" si="90"/>
        <v>2.0093770931011385</v>
      </c>
    </row>
    <row r="1116" spans="2:13" ht="12">
      <c r="B1116" s="7">
        <v>1156</v>
      </c>
      <c r="C1116" s="6" t="s">
        <v>1392</v>
      </c>
      <c r="D1116" s="6" t="s">
        <v>1393</v>
      </c>
      <c r="E1116" s="32">
        <v>0</v>
      </c>
      <c r="F1116" s="32">
        <v>0</v>
      </c>
      <c r="G1116" s="55">
        <f t="shared" si="88"/>
        <v>0</v>
      </c>
      <c r="H1116" s="32">
        <v>3</v>
      </c>
      <c r="I1116" s="32">
        <v>0.411</v>
      </c>
      <c r="J1116" s="54">
        <f t="shared" si="86"/>
        <v>4.301348022759118E-09</v>
      </c>
      <c r="K1116" s="67" t="str">
        <f t="shared" si="87"/>
        <v>Nuevo</v>
      </c>
      <c r="L1116" s="68">
        <f t="shared" si="89"/>
        <v>0</v>
      </c>
      <c r="M1116" s="61">
        <f t="shared" si="90"/>
        <v>7.299270072992702</v>
      </c>
    </row>
    <row r="1117" spans="2:13" ht="12">
      <c r="B1117" s="7">
        <v>1112</v>
      </c>
      <c r="C1117" s="6" t="s">
        <v>2803</v>
      </c>
      <c r="D1117" s="6" t="s">
        <v>1115</v>
      </c>
      <c r="E1117" s="32">
        <v>0</v>
      </c>
      <c r="F1117" s="32">
        <v>0</v>
      </c>
      <c r="G1117" s="55">
        <f t="shared" si="88"/>
        <v>0</v>
      </c>
      <c r="H1117" s="32">
        <v>2</v>
      </c>
      <c r="I1117" s="32">
        <v>2.566</v>
      </c>
      <c r="J1117" s="54">
        <f t="shared" si="86"/>
        <v>2.8675653485060783E-09</v>
      </c>
      <c r="K1117" s="67" t="str">
        <f t="shared" si="87"/>
        <v>Nuevo</v>
      </c>
      <c r="L1117" s="68">
        <f t="shared" si="89"/>
        <v>0</v>
      </c>
      <c r="M1117" s="61">
        <f t="shared" si="90"/>
        <v>0.779423226812159</v>
      </c>
    </row>
    <row r="1118" spans="2:13" ht="12">
      <c r="B1118" s="7">
        <v>1084</v>
      </c>
      <c r="C1118" s="6" t="s">
        <v>2654</v>
      </c>
      <c r="D1118" s="6" t="s">
        <v>2655</v>
      </c>
      <c r="E1118" s="32">
        <v>1150</v>
      </c>
      <c r="F1118" s="32">
        <v>9.435</v>
      </c>
      <c r="G1118" s="55">
        <f t="shared" si="88"/>
        <v>2.548446447363148E-06</v>
      </c>
      <c r="H1118" s="32">
        <v>1</v>
      </c>
      <c r="I1118" s="32">
        <v>3.59</v>
      </c>
      <c r="J1118" s="54">
        <f t="shared" si="86"/>
        <v>1.4337826742530392E-09</v>
      </c>
      <c r="K1118" s="74">
        <f t="shared" si="87"/>
        <v>-0.9991304347826087</v>
      </c>
      <c r="L1118" s="68">
        <f t="shared" si="89"/>
        <v>121.88659247482776</v>
      </c>
      <c r="M1118" s="61">
        <f t="shared" si="90"/>
        <v>0.2785515320334262</v>
      </c>
    </row>
    <row r="1119" spans="2:13" ht="12">
      <c r="B1119" s="7">
        <v>1239</v>
      </c>
      <c r="C1119" s="6" t="s">
        <v>351</v>
      </c>
      <c r="D1119" s="6" t="s">
        <v>620</v>
      </c>
      <c r="E1119" s="32">
        <v>14.07</v>
      </c>
      <c r="F1119" s="32">
        <v>19.988</v>
      </c>
      <c r="G1119" s="55">
        <f t="shared" si="88"/>
        <v>3.117968827339087E-08</v>
      </c>
      <c r="H1119" s="32">
        <v>1</v>
      </c>
      <c r="I1119" s="32">
        <v>0.868</v>
      </c>
      <c r="J1119" s="54">
        <f t="shared" si="86"/>
        <v>1.4337826742530392E-09</v>
      </c>
      <c r="K1119" s="74">
        <f t="shared" si="87"/>
        <v>-0.9289267945984364</v>
      </c>
      <c r="L1119" s="68">
        <f t="shared" si="89"/>
        <v>0.7039223534120472</v>
      </c>
      <c r="M1119" s="61">
        <f t="shared" si="90"/>
        <v>1.1520737327188941</v>
      </c>
    </row>
    <row r="1120" spans="2:13" ht="12">
      <c r="B1120" s="7">
        <v>1413</v>
      </c>
      <c r="C1120" s="6" t="s">
        <v>2804</v>
      </c>
      <c r="D1120" s="6" t="s">
        <v>2805</v>
      </c>
      <c r="E1120" s="32">
        <v>0</v>
      </c>
      <c r="F1120" s="32">
        <v>0</v>
      </c>
      <c r="G1120" s="55">
        <f t="shared" si="88"/>
        <v>0</v>
      </c>
      <c r="H1120" s="32">
        <v>0.16</v>
      </c>
      <c r="I1120" s="32">
        <v>0.75</v>
      </c>
      <c r="J1120" s="54">
        <f t="shared" si="86"/>
        <v>2.2940522788048628E-10</v>
      </c>
      <c r="K1120" s="67" t="str">
        <f t="shared" si="87"/>
        <v>Nuevo</v>
      </c>
      <c r="L1120" s="68">
        <f t="shared" si="89"/>
        <v>0</v>
      </c>
      <c r="M1120" s="61">
        <f t="shared" si="90"/>
        <v>0.21333333333333335</v>
      </c>
    </row>
    <row r="1121" spans="2:13" ht="12">
      <c r="B1121" s="7">
        <v>1217</v>
      </c>
      <c r="C1121" s="6" t="s">
        <v>2490</v>
      </c>
      <c r="D1121" s="6" t="s">
        <v>2491</v>
      </c>
      <c r="E1121" s="32">
        <v>0</v>
      </c>
      <c r="F1121" s="32">
        <v>0</v>
      </c>
      <c r="G1121" s="55">
        <f t="shared" si="88"/>
        <v>0</v>
      </c>
      <c r="H1121" s="32">
        <v>0.042</v>
      </c>
      <c r="I1121" s="32">
        <v>12.827</v>
      </c>
      <c r="J1121" s="54">
        <f t="shared" si="86"/>
        <v>6.021887231862765E-11</v>
      </c>
      <c r="K1121" s="67" t="str">
        <f t="shared" si="87"/>
        <v>Nuevo</v>
      </c>
      <c r="L1121" s="68">
        <f t="shared" si="89"/>
        <v>0</v>
      </c>
      <c r="M1121" s="61">
        <f t="shared" si="90"/>
        <v>0.003274343182349731</v>
      </c>
    </row>
    <row r="1122" spans="2:13" ht="12">
      <c r="B1122" s="7">
        <v>1106</v>
      </c>
      <c r="C1122" s="6" t="s">
        <v>2806</v>
      </c>
      <c r="D1122" s="6" t="s">
        <v>2807</v>
      </c>
      <c r="E1122" s="32">
        <v>0</v>
      </c>
      <c r="F1122" s="32">
        <v>0</v>
      </c>
      <c r="G1122" s="55">
        <f t="shared" si="88"/>
        <v>0</v>
      </c>
      <c r="H1122" s="32">
        <v>0.03</v>
      </c>
      <c r="I1122" s="32">
        <v>25.5</v>
      </c>
      <c r="J1122" s="54">
        <f aca="true" t="shared" si="91" ref="J1122:J1185">(H1122/$H$112)</f>
        <v>4.301348022759117E-11</v>
      </c>
      <c r="K1122" s="67" t="str">
        <f aca="true" t="shared" si="92" ref="K1122:K1185">IF(E1122=0,"Nuevo",((H1122/E1122)-1))</f>
        <v>Nuevo</v>
      </c>
      <c r="L1122" s="68">
        <f t="shared" si="89"/>
        <v>0</v>
      </c>
      <c r="M1122" s="61">
        <f t="shared" si="90"/>
        <v>0.001176470588235294</v>
      </c>
    </row>
    <row r="1123" spans="2:13" ht="12">
      <c r="B1123" s="7">
        <v>1111</v>
      </c>
      <c r="C1123" s="6" t="s">
        <v>2656</v>
      </c>
      <c r="D1123" s="6" t="s">
        <v>2657</v>
      </c>
      <c r="E1123" s="32">
        <v>0</v>
      </c>
      <c r="F1123" s="32">
        <v>0</v>
      </c>
      <c r="G1123" s="55">
        <f t="shared" si="88"/>
        <v>0</v>
      </c>
      <c r="H1123" s="32">
        <v>0.02</v>
      </c>
      <c r="I1123" s="32">
        <v>175.402</v>
      </c>
      <c r="J1123" s="54">
        <f t="shared" si="91"/>
        <v>2.8675653485060785E-11</v>
      </c>
      <c r="K1123" s="67" t="str">
        <f t="shared" si="92"/>
        <v>Nuevo</v>
      </c>
      <c r="L1123" s="68">
        <f t="shared" si="89"/>
        <v>0</v>
      </c>
      <c r="M1123" s="61">
        <f t="shared" si="90"/>
        <v>0.00011402378536162644</v>
      </c>
    </row>
    <row r="1124" spans="2:13" ht="12">
      <c r="B1124" s="7">
        <v>1344</v>
      </c>
      <c r="C1124" s="6" t="s">
        <v>1659</v>
      </c>
      <c r="D1124" s="6" t="s">
        <v>1660</v>
      </c>
      <c r="E1124" s="32">
        <v>0</v>
      </c>
      <c r="F1124" s="32">
        <v>0</v>
      </c>
      <c r="G1124" s="55">
        <f t="shared" si="88"/>
        <v>0</v>
      </c>
      <c r="H1124" s="32">
        <v>0.02</v>
      </c>
      <c r="I1124" s="32">
        <v>9</v>
      </c>
      <c r="J1124" s="54">
        <f t="shared" si="91"/>
        <v>2.8675653485060785E-11</v>
      </c>
      <c r="K1124" s="67" t="str">
        <f t="shared" si="92"/>
        <v>Nuevo</v>
      </c>
      <c r="L1124" s="68">
        <f t="shared" si="89"/>
        <v>0</v>
      </c>
      <c r="M1124" s="61">
        <f t="shared" si="90"/>
        <v>0.0022222222222222222</v>
      </c>
    </row>
    <row r="1125" spans="2:13" ht="12">
      <c r="B1125" s="7">
        <v>1307</v>
      </c>
      <c r="C1125" s="6" t="s">
        <v>1394</v>
      </c>
      <c r="D1125" s="6" t="s">
        <v>1395</v>
      </c>
      <c r="E1125" s="32">
        <v>0</v>
      </c>
      <c r="F1125" s="32">
        <v>0</v>
      </c>
      <c r="G1125" s="55">
        <f t="shared" si="88"/>
        <v>0</v>
      </c>
      <c r="H1125" s="32">
        <v>0.01</v>
      </c>
      <c r="I1125" s="32">
        <v>0.02</v>
      </c>
      <c r="J1125" s="54">
        <f t="shared" si="91"/>
        <v>1.4337826742530393E-11</v>
      </c>
      <c r="K1125" s="67" t="str">
        <f t="shared" si="92"/>
        <v>Nuevo</v>
      </c>
      <c r="L1125" s="68">
        <f t="shared" si="89"/>
        <v>0</v>
      </c>
      <c r="M1125" s="61">
        <f t="shared" si="90"/>
        <v>0.5</v>
      </c>
    </row>
    <row r="1126" spans="2:13" ht="12">
      <c r="B1126" s="7">
        <v>1200</v>
      </c>
      <c r="C1126" s="6" t="s">
        <v>2492</v>
      </c>
      <c r="D1126" s="6" t="s">
        <v>2493</v>
      </c>
      <c r="E1126" s="32">
        <v>0</v>
      </c>
      <c r="F1126" s="32">
        <v>0</v>
      </c>
      <c r="G1126" s="55">
        <f t="shared" si="88"/>
        <v>0</v>
      </c>
      <c r="H1126" s="32">
        <v>0.003</v>
      </c>
      <c r="I1126" s="32">
        <v>15.42</v>
      </c>
      <c r="J1126" s="54">
        <f t="shared" si="91"/>
        <v>4.301348022759118E-12</v>
      </c>
      <c r="K1126" s="67" t="str">
        <f t="shared" si="92"/>
        <v>Nuevo</v>
      </c>
      <c r="L1126" s="68">
        <f t="shared" si="89"/>
        <v>0</v>
      </c>
      <c r="M1126" s="61">
        <f t="shared" si="90"/>
        <v>0.0001945525291828794</v>
      </c>
    </row>
    <row r="1127" spans="2:13" ht="12">
      <c r="B1127" s="7">
        <v>1236</v>
      </c>
      <c r="C1127" s="6" t="s">
        <v>2257</v>
      </c>
      <c r="D1127" s="6" t="s">
        <v>2258</v>
      </c>
      <c r="E1127" s="32">
        <v>0</v>
      </c>
      <c r="F1127" s="32">
        <v>0</v>
      </c>
      <c r="G1127" s="55">
        <f t="shared" si="88"/>
        <v>0</v>
      </c>
      <c r="H1127" s="32">
        <v>0.001</v>
      </c>
      <c r="I1127" s="32">
        <v>0.001</v>
      </c>
      <c r="J1127" s="54">
        <f t="shared" si="91"/>
        <v>1.4337826742530393E-12</v>
      </c>
      <c r="K1127" s="67" t="str">
        <f t="shared" si="92"/>
        <v>Nuevo</v>
      </c>
      <c r="L1127" s="68">
        <f t="shared" si="89"/>
        <v>0</v>
      </c>
      <c r="M1127" s="61">
        <f t="shared" si="90"/>
        <v>1</v>
      </c>
    </row>
    <row r="1128" spans="2:13" ht="12">
      <c r="B1128" s="7">
        <v>1423</v>
      </c>
      <c r="C1128" s="6" t="s">
        <v>13</v>
      </c>
      <c r="D1128" s="6" t="s">
        <v>14</v>
      </c>
      <c r="E1128" s="32">
        <v>24848493.41</v>
      </c>
      <c r="F1128" s="32">
        <v>516593.425</v>
      </c>
      <c r="G1128" s="55">
        <f t="shared" si="88"/>
        <v>0.055065265002644435</v>
      </c>
      <c r="H1128" s="32">
        <v>0</v>
      </c>
      <c r="I1128" s="32">
        <v>0</v>
      </c>
      <c r="J1128" s="54">
        <f t="shared" si="91"/>
        <v>0</v>
      </c>
      <c r="K1128" s="74">
        <f t="shared" si="92"/>
        <v>-1</v>
      </c>
      <c r="L1128" s="68">
        <f t="shared" si="89"/>
        <v>48.10067687175848</v>
      </c>
      <c r="M1128" s="61">
        <f t="shared" si="90"/>
        <v>0</v>
      </c>
    </row>
    <row r="1129" spans="2:13" ht="12">
      <c r="B1129" s="7">
        <v>1429</v>
      </c>
      <c r="C1129" s="6" t="s">
        <v>1661</v>
      </c>
      <c r="D1129" s="6" t="s">
        <v>1662</v>
      </c>
      <c r="E1129" s="32">
        <v>1482196.69</v>
      </c>
      <c r="F1129" s="32">
        <v>32095.75</v>
      </c>
      <c r="G1129" s="55">
        <f t="shared" si="88"/>
        <v>0.0032846077294990585</v>
      </c>
      <c r="H1129" s="32">
        <v>0</v>
      </c>
      <c r="I1129" s="32">
        <v>0</v>
      </c>
      <c r="J1129" s="54">
        <f t="shared" si="91"/>
        <v>0</v>
      </c>
      <c r="K1129" s="74">
        <f t="shared" si="92"/>
        <v>-1</v>
      </c>
      <c r="L1129" s="68">
        <f t="shared" si="89"/>
        <v>46.180465949541606</v>
      </c>
      <c r="M1129" s="61">
        <f t="shared" si="90"/>
        <v>0</v>
      </c>
    </row>
    <row r="1130" spans="2:13" ht="12">
      <c r="B1130" s="7">
        <v>1233</v>
      </c>
      <c r="C1130" s="6" t="s">
        <v>2808</v>
      </c>
      <c r="D1130" s="6" t="s">
        <v>2809</v>
      </c>
      <c r="E1130" s="32">
        <v>991985.5</v>
      </c>
      <c r="F1130" s="32">
        <v>8581</v>
      </c>
      <c r="G1130" s="55">
        <f t="shared" si="88"/>
        <v>0.002198279933313701</v>
      </c>
      <c r="H1130" s="32">
        <v>0</v>
      </c>
      <c r="I1130" s="32">
        <v>0</v>
      </c>
      <c r="J1130" s="54">
        <f t="shared" si="91"/>
        <v>0</v>
      </c>
      <c r="K1130" s="74">
        <f t="shared" si="92"/>
        <v>-1</v>
      </c>
      <c r="L1130" s="68">
        <f t="shared" si="89"/>
        <v>115.60255215009906</v>
      </c>
      <c r="M1130" s="61">
        <f t="shared" si="90"/>
        <v>0</v>
      </c>
    </row>
    <row r="1131" spans="2:13" ht="12">
      <c r="B1131" s="7">
        <v>1319</v>
      </c>
      <c r="C1131" s="6" t="s">
        <v>774</v>
      </c>
      <c r="D1131" s="6" t="s">
        <v>775</v>
      </c>
      <c r="E1131" s="32">
        <v>977968</v>
      </c>
      <c r="F1131" s="32">
        <v>38142.048</v>
      </c>
      <c r="G1131" s="55">
        <f t="shared" si="88"/>
        <v>0.0021672165871607332</v>
      </c>
      <c r="H1131" s="32">
        <v>0</v>
      </c>
      <c r="I1131" s="32">
        <v>0</v>
      </c>
      <c r="J1131" s="54">
        <f t="shared" si="91"/>
        <v>0</v>
      </c>
      <c r="K1131" s="74">
        <f t="shared" si="92"/>
        <v>-1</v>
      </c>
      <c r="L1131" s="68">
        <f t="shared" si="89"/>
        <v>25.640154403874693</v>
      </c>
      <c r="M1131" s="61">
        <f t="shared" si="90"/>
        <v>0</v>
      </c>
    </row>
    <row r="1132" spans="2:13" ht="12">
      <c r="B1132" s="7">
        <v>1302</v>
      </c>
      <c r="C1132" s="6" t="s">
        <v>1663</v>
      </c>
      <c r="D1132" s="6" t="s">
        <v>1664</v>
      </c>
      <c r="E1132" s="32">
        <v>829200</v>
      </c>
      <c r="F1132" s="32">
        <v>20521</v>
      </c>
      <c r="G1132" s="55">
        <f t="shared" si="88"/>
        <v>0.0018375406905682804</v>
      </c>
      <c r="H1132" s="32">
        <v>0</v>
      </c>
      <c r="I1132" s="32">
        <v>0</v>
      </c>
      <c r="J1132" s="54">
        <f t="shared" si="91"/>
        <v>0</v>
      </c>
      <c r="K1132" s="74">
        <f t="shared" si="92"/>
        <v>-1</v>
      </c>
      <c r="L1132" s="68">
        <f t="shared" si="89"/>
        <v>40.40738755421276</v>
      </c>
      <c r="M1132" s="61">
        <f t="shared" si="90"/>
        <v>0</v>
      </c>
    </row>
    <row r="1133" spans="2:13" ht="12">
      <c r="B1133" s="7">
        <v>1353</v>
      </c>
      <c r="C1133" s="6" t="s">
        <v>1665</v>
      </c>
      <c r="D1133" s="6" t="s">
        <v>1666</v>
      </c>
      <c r="E1133" s="32">
        <v>605480.7</v>
      </c>
      <c r="F1133" s="32">
        <v>4544</v>
      </c>
      <c r="G1133" s="55">
        <f t="shared" si="88"/>
        <v>0.0013417696859669148</v>
      </c>
      <c r="H1133" s="32">
        <v>0</v>
      </c>
      <c r="I1133" s="32">
        <v>0</v>
      </c>
      <c r="J1133" s="54">
        <f t="shared" si="91"/>
        <v>0</v>
      </c>
      <c r="K1133" s="74">
        <f t="shared" si="92"/>
        <v>-1</v>
      </c>
      <c r="L1133" s="68">
        <f t="shared" si="89"/>
        <v>133.24839348591547</v>
      </c>
      <c r="M1133" s="61">
        <f t="shared" si="90"/>
        <v>0</v>
      </c>
    </row>
    <row r="1134" spans="2:13" ht="12">
      <c r="B1134" s="7">
        <v>1174</v>
      </c>
      <c r="C1134" s="6" t="s">
        <v>858</v>
      </c>
      <c r="D1134" s="6" t="s">
        <v>859</v>
      </c>
      <c r="E1134" s="32">
        <v>492875.12</v>
      </c>
      <c r="F1134" s="32">
        <v>9117.611</v>
      </c>
      <c r="G1134" s="55">
        <f t="shared" si="88"/>
        <v>0.0010922311726588568</v>
      </c>
      <c r="H1134" s="32">
        <v>0</v>
      </c>
      <c r="I1134" s="32">
        <v>0</v>
      </c>
      <c r="J1134" s="54">
        <f t="shared" si="91"/>
        <v>0</v>
      </c>
      <c r="K1134" s="74">
        <f t="shared" si="92"/>
        <v>-1</v>
      </c>
      <c r="L1134" s="68">
        <f t="shared" si="89"/>
        <v>54.05748501444073</v>
      </c>
      <c r="M1134" s="61">
        <f t="shared" si="90"/>
        <v>0</v>
      </c>
    </row>
    <row r="1135" spans="2:13" ht="12">
      <c r="B1135" s="7">
        <v>1203</v>
      </c>
      <c r="C1135" s="6" t="s">
        <v>2259</v>
      </c>
      <c r="D1135" s="6" t="s">
        <v>2260</v>
      </c>
      <c r="E1135" s="32">
        <v>492694.5</v>
      </c>
      <c r="F1135" s="32">
        <v>5386.5</v>
      </c>
      <c r="G1135" s="55">
        <f t="shared" si="88"/>
        <v>0.0010918309114437935</v>
      </c>
      <c r="H1135" s="32">
        <v>0</v>
      </c>
      <c r="I1135" s="32">
        <v>0</v>
      </c>
      <c r="J1135" s="54">
        <f t="shared" si="91"/>
        <v>0</v>
      </c>
      <c r="K1135" s="74">
        <f t="shared" si="92"/>
        <v>-1</v>
      </c>
      <c r="L1135" s="68">
        <f t="shared" si="89"/>
        <v>91.46839320523532</v>
      </c>
      <c r="M1135" s="61">
        <f t="shared" si="90"/>
        <v>0</v>
      </c>
    </row>
    <row r="1136" spans="2:13" ht="12">
      <c r="B1136" s="7">
        <v>1300</v>
      </c>
      <c r="C1136" s="6" t="s">
        <v>1669</v>
      </c>
      <c r="D1136" s="6" t="s">
        <v>1670</v>
      </c>
      <c r="E1136" s="32">
        <v>482872.43</v>
      </c>
      <c r="F1136" s="32">
        <v>7023.4</v>
      </c>
      <c r="G1136" s="55">
        <f t="shared" si="88"/>
        <v>0.001070064807620096</v>
      </c>
      <c r="H1136" s="32">
        <v>0</v>
      </c>
      <c r="I1136" s="32">
        <v>0</v>
      </c>
      <c r="J1136" s="54">
        <f t="shared" si="91"/>
        <v>0</v>
      </c>
      <c r="K1136" s="74">
        <f t="shared" si="92"/>
        <v>-1</v>
      </c>
      <c r="L1136" s="68">
        <f t="shared" si="89"/>
        <v>68.75194777458212</v>
      </c>
      <c r="M1136" s="61">
        <f t="shared" si="90"/>
        <v>0</v>
      </c>
    </row>
    <row r="1137" spans="2:13" ht="12">
      <c r="B1137" s="7">
        <v>1368</v>
      </c>
      <c r="C1137" s="6" t="s">
        <v>768</v>
      </c>
      <c r="D1137" s="6" t="s">
        <v>769</v>
      </c>
      <c r="E1137" s="32">
        <v>478348.32</v>
      </c>
      <c r="F1137" s="32">
        <v>72274</v>
      </c>
      <c r="G1137" s="55">
        <f t="shared" si="88"/>
        <v>0.0010600391971357654</v>
      </c>
      <c r="H1137" s="32">
        <v>0</v>
      </c>
      <c r="I1137" s="32">
        <v>0</v>
      </c>
      <c r="J1137" s="54">
        <f t="shared" si="91"/>
        <v>0</v>
      </c>
      <c r="K1137" s="74">
        <f t="shared" si="92"/>
        <v>-1</v>
      </c>
      <c r="L1137" s="68">
        <f t="shared" si="89"/>
        <v>6.618539447104077</v>
      </c>
      <c r="M1137" s="61">
        <f t="shared" si="90"/>
        <v>0</v>
      </c>
    </row>
    <row r="1138" spans="2:13" ht="12">
      <c r="B1138" s="7">
        <v>1093</v>
      </c>
      <c r="C1138" s="6" t="s">
        <v>1671</v>
      </c>
      <c r="D1138" s="6" t="s">
        <v>1672</v>
      </c>
      <c r="E1138" s="32">
        <v>403448.29</v>
      </c>
      <c r="F1138" s="32">
        <v>9429</v>
      </c>
      <c r="G1138" s="55">
        <f t="shared" si="88"/>
        <v>0.0008940577055175974</v>
      </c>
      <c r="H1138" s="32">
        <v>0</v>
      </c>
      <c r="I1138" s="32">
        <v>0</v>
      </c>
      <c r="J1138" s="54">
        <f t="shared" si="91"/>
        <v>0</v>
      </c>
      <c r="K1138" s="74">
        <f t="shared" si="92"/>
        <v>-1</v>
      </c>
      <c r="L1138" s="68">
        <f t="shared" si="89"/>
        <v>42.78802524127691</v>
      </c>
      <c r="M1138" s="61">
        <f t="shared" si="90"/>
        <v>0</v>
      </c>
    </row>
    <row r="1139" spans="2:13" ht="12">
      <c r="B1139" s="7">
        <v>1220</v>
      </c>
      <c r="C1139" s="6" t="s">
        <v>806</v>
      </c>
      <c r="D1139" s="6" t="s">
        <v>807</v>
      </c>
      <c r="E1139" s="32">
        <v>374186.94</v>
      </c>
      <c r="F1139" s="32">
        <v>10615.9</v>
      </c>
      <c r="G1139" s="55">
        <f t="shared" si="88"/>
        <v>0.0008292133720805978</v>
      </c>
      <c r="H1139" s="32">
        <v>0</v>
      </c>
      <c r="I1139" s="32">
        <v>0</v>
      </c>
      <c r="J1139" s="54">
        <f t="shared" si="91"/>
        <v>0</v>
      </c>
      <c r="K1139" s="74">
        <f t="shared" si="92"/>
        <v>-1</v>
      </c>
      <c r="L1139" s="68">
        <f t="shared" si="89"/>
        <v>35.24778304241751</v>
      </c>
      <c r="M1139" s="61">
        <f t="shared" si="90"/>
        <v>0</v>
      </c>
    </row>
    <row r="1140" spans="2:13" ht="12">
      <c r="B1140" s="7">
        <v>1348</v>
      </c>
      <c r="C1140" s="6" t="s">
        <v>2261</v>
      </c>
      <c r="D1140" s="6" t="s">
        <v>2262</v>
      </c>
      <c r="E1140" s="32">
        <v>326700</v>
      </c>
      <c r="F1140" s="32">
        <v>6400.311</v>
      </c>
      <c r="G1140" s="55">
        <f t="shared" si="88"/>
        <v>0.0007239803950900352</v>
      </c>
      <c r="H1140" s="32">
        <v>0</v>
      </c>
      <c r="I1140" s="32">
        <v>0</v>
      </c>
      <c r="J1140" s="54">
        <f t="shared" si="91"/>
        <v>0</v>
      </c>
      <c r="K1140" s="74">
        <f t="shared" si="92"/>
        <v>-1</v>
      </c>
      <c r="L1140" s="68">
        <f t="shared" si="89"/>
        <v>51.04439456145178</v>
      </c>
      <c r="M1140" s="61">
        <f t="shared" si="90"/>
        <v>0</v>
      </c>
    </row>
    <row r="1141" spans="2:13" ht="12">
      <c r="B1141" s="7">
        <v>1146</v>
      </c>
      <c r="C1141" s="6" t="s">
        <v>1673</v>
      </c>
      <c r="D1141" s="6" t="s">
        <v>1674</v>
      </c>
      <c r="E1141" s="32">
        <v>323000</v>
      </c>
      <c r="F1141" s="32">
        <v>5138.55</v>
      </c>
      <c r="G1141" s="55">
        <f t="shared" si="88"/>
        <v>0.0007157810456506929</v>
      </c>
      <c r="H1141" s="32">
        <v>0</v>
      </c>
      <c r="I1141" s="32">
        <v>0</v>
      </c>
      <c r="J1141" s="54">
        <f t="shared" si="91"/>
        <v>0</v>
      </c>
      <c r="K1141" s="74">
        <f t="shared" si="92"/>
        <v>-1</v>
      </c>
      <c r="L1141" s="68">
        <f t="shared" si="89"/>
        <v>62.85819929746718</v>
      </c>
      <c r="M1141" s="61">
        <f t="shared" si="90"/>
        <v>0</v>
      </c>
    </row>
    <row r="1142" spans="2:13" ht="12">
      <c r="B1142" s="7">
        <v>1412</v>
      </c>
      <c r="C1142" s="6" t="s">
        <v>1675</v>
      </c>
      <c r="D1142" s="6" t="s">
        <v>1676</v>
      </c>
      <c r="E1142" s="32">
        <v>315326</v>
      </c>
      <c r="F1142" s="32">
        <v>19007.45</v>
      </c>
      <c r="G1142" s="55">
        <f t="shared" si="88"/>
        <v>0.0006987751517054192</v>
      </c>
      <c r="H1142" s="32">
        <v>0</v>
      </c>
      <c r="I1142" s="32">
        <v>0</v>
      </c>
      <c r="J1142" s="54">
        <f t="shared" si="91"/>
        <v>0</v>
      </c>
      <c r="K1142" s="74">
        <f t="shared" si="92"/>
        <v>-1</v>
      </c>
      <c r="L1142" s="68">
        <f t="shared" si="89"/>
        <v>16.589600393529906</v>
      </c>
      <c r="M1142" s="61">
        <f t="shared" si="90"/>
        <v>0</v>
      </c>
    </row>
    <row r="1143" spans="2:13" ht="12">
      <c r="B1143" s="7">
        <v>1306</v>
      </c>
      <c r="C1143" s="6" t="s">
        <v>1677</v>
      </c>
      <c r="D1143" s="6" t="s">
        <v>1678</v>
      </c>
      <c r="E1143" s="32">
        <v>314052.96</v>
      </c>
      <c r="F1143" s="32">
        <v>8085.7</v>
      </c>
      <c r="G1143" s="55">
        <f t="shared" si="88"/>
        <v>0.000695954043648592</v>
      </c>
      <c r="H1143" s="32">
        <v>0</v>
      </c>
      <c r="I1143" s="32">
        <v>0</v>
      </c>
      <c r="J1143" s="54">
        <f t="shared" si="91"/>
        <v>0</v>
      </c>
      <c r="K1143" s="74">
        <f t="shared" si="92"/>
        <v>-1</v>
      </c>
      <c r="L1143" s="68">
        <f t="shared" si="89"/>
        <v>38.8405407076691</v>
      </c>
      <c r="M1143" s="61">
        <f t="shared" si="90"/>
        <v>0</v>
      </c>
    </row>
    <row r="1144" spans="2:13" ht="12">
      <c r="B1144" s="7">
        <v>1290</v>
      </c>
      <c r="C1144" s="6" t="s">
        <v>764</v>
      </c>
      <c r="D1144" s="6" t="s">
        <v>765</v>
      </c>
      <c r="E1144" s="32">
        <v>313896.12</v>
      </c>
      <c r="F1144" s="32">
        <v>42305.6</v>
      </c>
      <c r="G1144" s="55">
        <f t="shared" si="88"/>
        <v>0.0006956064798739795</v>
      </c>
      <c r="H1144" s="32">
        <v>0</v>
      </c>
      <c r="I1144" s="32">
        <v>0</v>
      </c>
      <c r="J1144" s="54">
        <f t="shared" si="91"/>
        <v>0</v>
      </c>
      <c r="K1144" s="74">
        <f t="shared" si="92"/>
        <v>-1</v>
      </c>
      <c r="L1144" s="68">
        <f t="shared" si="89"/>
        <v>7.419729775727091</v>
      </c>
      <c r="M1144" s="61">
        <f t="shared" si="90"/>
        <v>0</v>
      </c>
    </row>
    <row r="1145" spans="2:13" ht="12">
      <c r="B1145" s="7">
        <v>1371</v>
      </c>
      <c r="C1145" s="6" t="s">
        <v>1689</v>
      </c>
      <c r="D1145" s="6" t="s">
        <v>1690</v>
      </c>
      <c r="E1145" s="32">
        <v>309575.56</v>
      </c>
      <c r="F1145" s="32">
        <v>13775</v>
      </c>
      <c r="G1145" s="55">
        <f aca="true" t="shared" si="93" ref="G1145:G1208">(E1145/$E$112)</f>
        <v>0.0006860319444108322</v>
      </c>
      <c r="H1145" s="32">
        <v>0</v>
      </c>
      <c r="I1145" s="32">
        <v>0</v>
      </c>
      <c r="J1145" s="54">
        <f t="shared" si="91"/>
        <v>0</v>
      </c>
      <c r="K1145" s="74">
        <f t="shared" si="92"/>
        <v>-1</v>
      </c>
      <c r="L1145" s="68">
        <f aca="true" t="shared" si="94" ref="L1145:L1208">IF(E1145=0,0,E1145/F1145)</f>
        <v>22.47372486388385</v>
      </c>
      <c r="M1145" s="61">
        <f aca="true" t="shared" si="95" ref="M1145:M1208">IF(H1145=0,0,H1145/I1145)</f>
        <v>0</v>
      </c>
    </row>
    <row r="1146" spans="2:13" ht="12">
      <c r="B1146" s="7">
        <v>1296</v>
      </c>
      <c r="C1146" s="6" t="s">
        <v>810</v>
      </c>
      <c r="D1146" s="6" t="s">
        <v>811</v>
      </c>
      <c r="E1146" s="32">
        <v>299326</v>
      </c>
      <c r="F1146" s="32">
        <v>5222.07</v>
      </c>
      <c r="G1146" s="55">
        <f t="shared" si="93"/>
        <v>0.0006633185054812363</v>
      </c>
      <c r="H1146" s="32">
        <v>0</v>
      </c>
      <c r="I1146" s="32">
        <v>0</v>
      </c>
      <c r="J1146" s="54">
        <f t="shared" si="91"/>
        <v>0</v>
      </c>
      <c r="K1146" s="74">
        <f t="shared" si="92"/>
        <v>-1</v>
      </c>
      <c r="L1146" s="68">
        <f t="shared" si="94"/>
        <v>57.31941548083423</v>
      </c>
      <c r="M1146" s="61">
        <f t="shared" si="95"/>
        <v>0</v>
      </c>
    </row>
    <row r="1147" spans="2:13" ht="12">
      <c r="B1147" s="7">
        <v>1407</v>
      </c>
      <c r="C1147" s="6" t="s">
        <v>153</v>
      </c>
      <c r="D1147" s="6" t="s">
        <v>154</v>
      </c>
      <c r="E1147" s="32">
        <v>297676.02</v>
      </c>
      <c r="F1147" s="32">
        <v>29852</v>
      </c>
      <c r="G1147" s="55">
        <f t="shared" si="93"/>
        <v>0.0006596620831601752</v>
      </c>
      <c r="H1147" s="32">
        <v>0</v>
      </c>
      <c r="I1147" s="32">
        <v>0</v>
      </c>
      <c r="J1147" s="54">
        <f t="shared" si="91"/>
        <v>0</v>
      </c>
      <c r="K1147" s="74">
        <f t="shared" si="92"/>
        <v>-1</v>
      </c>
      <c r="L1147" s="68">
        <f t="shared" si="94"/>
        <v>9.971727857429988</v>
      </c>
      <c r="M1147" s="61">
        <f t="shared" si="95"/>
        <v>0</v>
      </c>
    </row>
    <row r="1148" spans="2:13" ht="12">
      <c r="B1148" s="7">
        <v>1206</v>
      </c>
      <c r="C1148" s="6" t="s">
        <v>2265</v>
      </c>
      <c r="D1148" s="6" t="s">
        <v>2266</v>
      </c>
      <c r="E1148" s="32">
        <v>296151.49</v>
      </c>
      <c r="F1148" s="32">
        <v>4232.25</v>
      </c>
      <c r="G1148" s="55">
        <f t="shared" si="93"/>
        <v>0.0006562836631059156</v>
      </c>
      <c r="H1148" s="32">
        <v>0</v>
      </c>
      <c r="I1148" s="32">
        <v>0</v>
      </c>
      <c r="J1148" s="54">
        <f t="shared" si="91"/>
        <v>0</v>
      </c>
      <c r="K1148" s="74">
        <f t="shared" si="92"/>
        <v>-1</v>
      </c>
      <c r="L1148" s="68">
        <f t="shared" si="94"/>
        <v>69.97495185775887</v>
      </c>
      <c r="M1148" s="61">
        <f t="shared" si="95"/>
        <v>0</v>
      </c>
    </row>
    <row r="1149" spans="2:13" ht="12">
      <c r="B1149" s="7">
        <v>1328</v>
      </c>
      <c r="C1149" s="6" t="s">
        <v>1717</v>
      </c>
      <c r="D1149" s="6" t="s">
        <v>1718</v>
      </c>
      <c r="E1149" s="32">
        <v>289823.41</v>
      </c>
      <c r="F1149" s="32">
        <v>7006.9</v>
      </c>
      <c r="G1149" s="55">
        <f t="shared" si="93"/>
        <v>0.00064226038224102</v>
      </c>
      <c r="H1149" s="32">
        <v>0</v>
      </c>
      <c r="I1149" s="32">
        <v>0</v>
      </c>
      <c r="J1149" s="54">
        <f t="shared" si="91"/>
        <v>0</v>
      </c>
      <c r="K1149" s="74">
        <f t="shared" si="92"/>
        <v>-1</v>
      </c>
      <c r="L1149" s="68">
        <f t="shared" si="94"/>
        <v>41.36257260700167</v>
      </c>
      <c r="M1149" s="61">
        <f t="shared" si="95"/>
        <v>0</v>
      </c>
    </row>
    <row r="1150" spans="2:13" ht="12">
      <c r="B1150" s="7">
        <v>1228</v>
      </c>
      <c r="C1150" s="6" t="s">
        <v>549</v>
      </c>
      <c r="D1150" s="6" t="s">
        <v>550</v>
      </c>
      <c r="E1150" s="32">
        <v>277556</v>
      </c>
      <c r="F1150" s="32">
        <v>7487.666</v>
      </c>
      <c r="G1150" s="55">
        <f t="shared" si="93"/>
        <v>0.0006150753062124574</v>
      </c>
      <c r="H1150" s="32">
        <v>0</v>
      </c>
      <c r="I1150" s="32">
        <v>0</v>
      </c>
      <c r="J1150" s="54">
        <f t="shared" si="91"/>
        <v>0</v>
      </c>
      <c r="K1150" s="74">
        <f t="shared" si="92"/>
        <v>-1</v>
      </c>
      <c r="L1150" s="68">
        <f t="shared" si="94"/>
        <v>37.068426930367885</v>
      </c>
      <c r="M1150" s="61">
        <f t="shared" si="95"/>
        <v>0</v>
      </c>
    </row>
    <row r="1151" spans="2:13" ht="12">
      <c r="B1151" s="7">
        <v>1104</v>
      </c>
      <c r="C1151" s="6" t="s">
        <v>1683</v>
      </c>
      <c r="D1151" s="6" t="s">
        <v>1684</v>
      </c>
      <c r="E1151" s="32">
        <v>272200</v>
      </c>
      <c r="F1151" s="32">
        <v>2682</v>
      </c>
      <c r="G1151" s="55">
        <f t="shared" si="93"/>
        <v>0.0006032061938889121</v>
      </c>
      <c r="H1151" s="32">
        <v>0</v>
      </c>
      <c r="I1151" s="32">
        <v>0</v>
      </c>
      <c r="J1151" s="54">
        <f t="shared" si="91"/>
        <v>0</v>
      </c>
      <c r="K1151" s="74">
        <f t="shared" si="92"/>
        <v>-1</v>
      </c>
      <c r="L1151" s="68">
        <f t="shared" si="94"/>
        <v>101.49142431021626</v>
      </c>
      <c r="M1151" s="61">
        <f t="shared" si="95"/>
        <v>0</v>
      </c>
    </row>
    <row r="1152" spans="2:13" ht="12">
      <c r="B1152" s="7">
        <v>1360</v>
      </c>
      <c r="C1152" s="6" t="s">
        <v>1685</v>
      </c>
      <c r="D1152" s="6" t="s">
        <v>1686</v>
      </c>
      <c r="E1152" s="32">
        <v>271193.64</v>
      </c>
      <c r="F1152" s="32">
        <v>5100</v>
      </c>
      <c r="G1152" s="55">
        <f t="shared" si="93"/>
        <v>0.0006009760594830266</v>
      </c>
      <c r="H1152" s="32">
        <v>0</v>
      </c>
      <c r="I1152" s="32">
        <v>0</v>
      </c>
      <c r="J1152" s="54">
        <f t="shared" si="91"/>
        <v>0</v>
      </c>
      <c r="K1152" s="74">
        <f t="shared" si="92"/>
        <v>-1</v>
      </c>
      <c r="L1152" s="68">
        <f t="shared" si="94"/>
        <v>53.17522352941177</v>
      </c>
      <c r="M1152" s="61">
        <f t="shared" si="95"/>
        <v>0</v>
      </c>
    </row>
    <row r="1153" spans="2:13" ht="12">
      <c r="B1153" s="7">
        <v>1281</v>
      </c>
      <c r="C1153" s="6" t="s">
        <v>2267</v>
      </c>
      <c r="D1153" s="6" t="s">
        <v>2268</v>
      </c>
      <c r="E1153" s="32">
        <v>267948.8</v>
      </c>
      <c r="F1153" s="32">
        <v>43349.52</v>
      </c>
      <c r="G1153" s="55">
        <f t="shared" si="93"/>
        <v>0.0005937853629871466</v>
      </c>
      <c r="H1153" s="32">
        <v>0</v>
      </c>
      <c r="I1153" s="32">
        <v>0</v>
      </c>
      <c r="J1153" s="54">
        <f t="shared" si="91"/>
        <v>0</v>
      </c>
      <c r="K1153" s="74">
        <f t="shared" si="92"/>
        <v>-1</v>
      </c>
      <c r="L1153" s="68">
        <f t="shared" si="94"/>
        <v>6.181124958246366</v>
      </c>
      <c r="M1153" s="61">
        <f t="shared" si="95"/>
        <v>0</v>
      </c>
    </row>
    <row r="1154" spans="2:13" ht="12">
      <c r="B1154" s="7">
        <v>1305</v>
      </c>
      <c r="C1154" s="6" t="s">
        <v>784</v>
      </c>
      <c r="D1154" s="6" t="s">
        <v>785</v>
      </c>
      <c r="E1154" s="32">
        <v>266366</v>
      </c>
      <c r="F1154" s="32">
        <v>3051.4</v>
      </c>
      <c r="G1154" s="55">
        <f t="shared" si="93"/>
        <v>0.0005902778142594194</v>
      </c>
      <c r="H1154" s="32">
        <v>0</v>
      </c>
      <c r="I1154" s="32">
        <v>0</v>
      </c>
      <c r="J1154" s="54">
        <f t="shared" si="91"/>
        <v>0</v>
      </c>
      <c r="K1154" s="74">
        <f t="shared" si="92"/>
        <v>-1</v>
      </c>
      <c r="L1154" s="68">
        <f t="shared" si="94"/>
        <v>87.29304581503573</v>
      </c>
      <c r="M1154" s="61">
        <f t="shared" si="95"/>
        <v>0</v>
      </c>
    </row>
    <row r="1155" spans="2:13" ht="12">
      <c r="B1155" s="7">
        <v>1292</v>
      </c>
      <c r="C1155" s="6" t="s">
        <v>374</v>
      </c>
      <c r="D1155" s="6" t="s">
        <v>375</v>
      </c>
      <c r="E1155" s="32">
        <v>260770</v>
      </c>
      <c r="F1155" s="32">
        <v>64782</v>
      </c>
      <c r="G1155" s="55">
        <f t="shared" si="93"/>
        <v>0.0005778768522425114</v>
      </c>
      <c r="H1155" s="32">
        <v>0</v>
      </c>
      <c r="I1155" s="32">
        <v>0</v>
      </c>
      <c r="J1155" s="54">
        <f t="shared" si="91"/>
        <v>0</v>
      </c>
      <c r="K1155" s="74">
        <f t="shared" si="92"/>
        <v>-1</v>
      </c>
      <c r="L1155" s="68">
        <f t="shared" si="94"/>
        <v>4.025346546880306</v>
      </c>
      <c r="M1155" s="61">
        <f t="shared" si="95"/>
        <v>0</v>
      </c>
    </row>
    <row r="1156" spans="2:13" ht="12">
      <c r="B1156" s="7">
        <v>1426</v>
      </c>
      <c r="C1156" s="6" t="s">
        <v>836</v>
      </c>
      <c r="D1156" s="6" t="s">
        <v>837</v>
      </c>
      <c r="E1156" s="32">
        <v>250916.4</v>
      </c>
      <c r="F1156" s="32">
        <v>5284</v>
      </c>
      <c r="G1156" s="55">
        <f t="shared" si="93"/>
        <v>0.0005560408766653483</v>
      </c>
      <c r="H1156" s="32">
        <v>0</v>
      </c>
      <c r="I1156" s="32">
        <v>0</v>
      </c>
      <c r="J1156" s="54">
        <f t="shared" si="91"/>
        <v>0</v>
      </c>
      <c r="K1156" s="74">
        <f t="shared" si="92"/>
        <v>-1</v>
      </c>
      <c r="L1156" s="68">
        <f t="shared" si="94"/>
        <v>47.48607115821348</v>
      </c>
      <c r="M1156" s="61">
        <f t="shared" si="95"/>
        <v>0</v>
      </c>
    </row>
    <row r="1157" spans="2:13" ht="12">
      <c r="B1157" s="7">
        <v>1434</v>
      </c>
      <c r="C1157" s="6" t="s">
        <v>808</v>
      </c>
      <c r="D1157" s="6" t="s">
        <v>809</v>
      </c>
      <c r="E1157" s="32">
        <v>237757.5</v>
      </c>
      <c r="F1157" s="32">
        <v>1073.5</v>
      </c>
      <c r="G1157" s="55">
        <f t="shared" si="93"/>
        <v>0.0005268802227903858</v>
      </c>
      <c r="H1157" s="32">
        <v>0</v>
      </c>
      <c r="I1157" s="32">
        <v>0</v>
      </c>
      <c r="J1157" s="54">
        <f t="shared" si="91"/>
        <v>0</v>
      </c>
      <c r="K1157" s="74">
        <f t="shared" si="92"/>
        <v>-1</v>
      </c>
      <c r="L1157" s="68">
        <f t="shared" si="94"/>
        <v>221.47880763856543</v>
      </c>
      <c r="M1157" s="61">
        <f t="shared" si="95"/>
        <v>0</v>
      </c>
    </row>
    <row r="1158" spans="2:13" ht="12">
      <c r="B1158" s="7">
        <v>1265</v>
      </c>
      <c r="C1158" s="6" t="s">
        <v>1705</v>
      </c>
      <c r="D1158" s="6" t="s">
        <v>1706</v>
      </c>
      <c r="E1158" s="32">
        <v>235816</v>
      </c>
      <c r="F1158" s="32">
        <v>5885.25</v>
      </c>
      <c r="G1158" s="55">
        <f t="shared" si="93"/>
        <v>0.0005225777803751201</v>
      </c>
      <c r="H1158" s="32">
        <v>0</v>
      </c>
      <c r="I1158" s="32">
        <v>0</v>
      </c>
      <c r="J1158" s="54">
        <f t="shared" si="91"/>
        <v>0</v>
      </c>
      <c r="K1158" s="74">
        <f t="shared" si="92"/>
        <v>-1</v>
      </c>
      <c r="L1158" s="68">
        <f t="shared" si="94"/>
        <v>40.068986024382994</v>
      </c>
      <c r="M1158" s="61">
        <f t="shared" si="95"/>
        <v>0</v>
      </c>
    </row>
    <row r="1159" spans="2:13" ht="12">
      <c r="B1159" s="7">
        <v>1148</v>
      </c>
      <c r="C1159" s="6" t="s">
        <v>814</v>
      </c>
      <c r="D1159" s="6" t="s">
        <v>815</v>
      </c>
      <c r="E1159" s="32">
        <v>231157.5</v>
      </c>
      <c r="F1159" s="32">
        <v>2350</v>
      </c>
      <c r="G1159" s="55">
        <f t="shared" si="93"/>
        <v>0.0005122543562229104</v>
      </c>
      <c r="H1159" s="32">
        <v>0</v>
      </c>
      <c r="I1159" s="32">
        <v>0</v>
      </c>
      <c r="J1159" s="54">
        <f t="shared" si="91"/>
        <v>0</v>
      </c>
      <c r="K1159" s="74">
        <f t="shared" si="92"/>
        <v>-1</v>
      </c>
      <c r="L1159" s="68">
        <f t="shared" si="94"/>
        <v>98.36489361702128</v>
      </c>
      <c r="M1159" s="61">
        <f t="shared" si="95"/>
        <v>0</v>
      </c>
    </row>
    <row r="1160" spans="2:13" ht="12">
      <c r="B1160" s="7">
        <v>1386</v>
      </c>
      <c r="C1160" s="6" t="s">
        <v>1691</v>
      </c>
      <c r="D1160" s="6" t="s">
        <v>1692</v>
      </c>
      <c r="E1160" s="32">
        <v>228920</v>
      </c>
      <c r="F1160" s="32">
        <v>9028</v>
      </c>
      <c r="G1160" s="55">
        <f t="shared" si="93"/>
        <v>0.0005072959658524973</v>
      </c>
      <c r="H1160" s="32">
        <v>0</v>
      </c>
      <c r="I1160" s="32">
        <v>0</v>
      </c>
      <c r="J1160" s="54">
        <f t="shared" si="91"/>
        <v>0</v>
      </c>
      <c r="K1160" s="74">
        <f t="shared" si="92"/>
        <v>-1</v>
      </c>
      <c r="L1160" s="68">
        <f t="shared" si="94"/>
        <v>25.35666814355339</v>
      </c>
      <c r="M1160" s="61">
        <f t="shared" si="95"/>
        <v>0</v>
      </c>
    </row>
    <row r="1161" spans="2:13" ht="12">
      <c r="B1161" s="7">
        <v>1393</v>
      </c>
      <c r="C1161" s="6" t="s">
        <v>1693</v>
      </c>
      <c r="D1161" s="6" t="s">
        <v>1694</v>
      </c>
      <c r="E1161" s="32">
        <v>226992.4</v>
      </c>
      <c r="F1161" s="32">
        <v>13982.1</v>
      </c>
      <c r="G1161" s="55">
        <f t="shared" si="93"/>
        <v>0.0005030243263986388</v>
      </c>
      <c r="H1161" s="32">
        <v>0</v>
      </c>
      <c r="I1161" s="32">
        <v>0</v>
      </c>
      <c r="J1161" s="54">
        <f t="shared" si="91"/>
        <v>0</v>
      </c>
      <c r="K1161" s="74">
        <f t="shared" si="92"/>
        <v>-1</v>
      </c>
      <c r="L1161" s="68">
        <f t="shared" si="94"/>
        <v>16.234499824775963</v>
      </c>
      <c r="M1161" s="61">
        <f t="shared" si="95"/>
        <v>0</v>
      </c>
    </row>
    <row r="1162" spans="2:13" ht="12">
      <c r="B1162" s="7">
        <v>1333</v>
      </c>
      <c r="C1162" s="6" t="s">
        <v>1695</v>
      </c>
      <c r="D1162" s="6" t="s">
        <v>1696</v>
      </c>
      <c r="E1162" s="32">
        <v>221720.32</v>
      </c>
      <c r="F1162" s="32">
        <v>1935.15</v>
      </c>
      <c r="G1162" s="55">
        <f t="shared" si="93"/>
        <v>0.0004913411841845394</v>
      </c>
      <c r="H1162" s="32">
        <v>0</v>
      </c>
      <c r="I1162" s="32">
        <v>0</v>
      </c>
      <c r="J1162" s="54">
        <f t="shared" si="91"/>
        <v>0</v>
      </c>
      <c r="K1162" s="74">
        <f t="shared" si="92"/>
        <v>-1</v>
      </c>
      <c r="L1162" s="68">
        <f t="shared" si="94"/>
        <v>114.57526289951683</v>
      </c>
      <c r="M1162" s="61">
        <f t="shared" si="95"/>
        <v>0</v>
      </c>
    </row>
    <row r="1163" spans="2:13" ht="12">
      <c r="B1163" s="7">
        <v>1330</v>
      </c>
      <c r="C1163" s="6" t="s">
        <v>1697</v>
      </c>
      <c r="D1163" s="6" t="s">
        <v>1698</v>
      </c>
      <c r="E1163" s="32">
        <v>218000</v>
      </c>
      <c r="F1163" s="32">
        <v>1400</v>
      </c>
      <c r="G1163" s="55">
        <f t="shared" si="93"/>
        <v>0.00048309680480449244</v>
      </c>
      <c r="H1163" s="32">
        <v>0</v>
      </c>
      <c r="I1163" s="32">
        <v>0</v>
      </c>
      <c r="J1163" s="54">
        <f t="shared" si="91"/>
        <v>0</v>
      </c>
      <c r="K1163" s="74">
        <f t="shared" si="92"/>
        <v>-1</v>
      </c>
      <c r="L1163" s="68">
        <f t="shared" si="94"/>
        <v>155.71428571428572</v>
      </c>
      <c r="M1163" s="61">
        <f t="shared" si="95"/>
        <v>0</v>
      </c>
    </row>
    <row r="1164" spans="2:13" ht="12">
      <c r="B1164" s="7">
        <v>1372</v>
      </c>
      <c r="C1164" s="6" t="s">
        <v>782</v>
      </c>
      <c r="D1164" s="6" t="s">
        <v>783</v>
      </c>
      <c r="E1164" s="32">
        <v>215985.85</v>
      </c>
      <c r="F1164" s="32">
        <v>5400</v>
      </c>
      <c r="G1164" s="55">
        <f t="shared" si="93"/>
        <v>0.00047863336705496505</v>
      </c>
      <c r="H1164" s="32">
        <v>0</v>
      </c>
      <c r="I1164" s="32">
        <v>0</v>
      </c>
      <c r="J1164" s="54">
        <f t="shared" si="91"/>
        <v>0</v>
      </c>
      <c r="K1164" s="74">
        <f t="shared" si="92"/>
        <v>-1</v>
      </c>
      <c r="L1164" s="68">
        <f t="shared" si="94"/>
        <v>39.997379629629634</v>
      </c>
      <c r="M1164" s="61">
        <f t="shared" si="95"/>
        <v>0</v>
      </c>
    </row>
    <row r="1165" spans="2:13" ht="12">
      <c r="B1165" s="7">
        <v>1187</v>
      </c>
      <c r="C1165" s="6" t="s">
        <v>934</v>
      </c>
      <c r="D1165" s="6" t="s">
        <v>1399</v>
      </c>
      <c r="E1165" s="32">
        <v>212189.5</v>
      </c>
      <c r="F1165" s="32">
        <v>9342</v>
      </c>
      <c r="G1165" s="55">
        <f t="shared" si="93"/>
        <v>0.0004702205021241415</v>
      </c>
      <c r="H1165" s="32">
        <v>0</v>
      </c>
      <c r="I1165" s="32">
        <v>0</v>
      </c>
      <c r="J1165" s="54">
        <f t="shared" si="91"/>
        <v>0</v>
      </c>
      <c r="K1165" s="74">
        <f t="shared" si="92"/>
        <v>-1</v>
      </c>
      <c r="L1165" s="68">
        <f t="shared" si="94"/>
        <v>22.713498180261187</v>
      </c>
      <c r="M1165" s="61">
        <f t="shared" si="95"/>
        <v>0</v>
      </c>
    </row>
    <row r="1166" spans="2:13" ht="12">
      <c r="B1166" s="7">
        <v>1286</v>
      </c>
      <c r="C1166" s="6" t="s">
        <v>800</v>
      </c>
      <c r="D1166" s="6" t="s">
        <v>801</v>
      </c>
      <c r="E1166" s="32">
        <v>201192</v>
      </c>
      <c r="F1166" s="32">
        <v>2682.8</v>
      </c>
      <c r="G1166" s="55">
        <f t="shared" si="93"/>
        <v>0.00044584959794598825</v>
      </c>
      <c r="H1166" s="32">
        <v>0</v>
      </c>
      <c r="I1166" s="32">
        <v>0</v>
      </c>
      <c r="J1166" s="54">
        <f t="shared" si="91"/>
        <v>0</v>
      </c>
      <c r="K1166" s="74">
        <f t="shared" si="92"/>
        <v>-1</v>
      </c>
      <c r="L1166" s="68">
        <f t="shared" si="94"/>
        <v>74.99329059191889</v>
      </c>
      <c r="M1166" s="61">
        <f t="shared" si="95"/>
        <v>0</v>
      </c>
    </row>
    <row r="1167" spans="2:13" ht="12">
      <c r="B1167" s="7">
        <v>1373</v>
      </c>
      <c r="C1167" s="6" t="s">
        <v>1701</v>
      </c>
      <c r="D1167" s="6" t="s">
        <v>1702</v>
      </c>
      <c r="E1167" s="32">
        <v>195780</v>
      </c>
      <c r="F1167" s="32">
        <v>2476.65</v>
      </c>
      <c r="G1167" s="55">
        <f t="shared" si="93"/>
        <v>0.00043385638736065835</v>
      </c>
      <c r="H1167" s="32">
        <v>0</v>
      </c>
      <c r="I1167" s="32">
        <v>0</v>
      </c>
      <c r="J1167" s="54">
        <f t="shared" si="91"/>
        <v>0</v>
      </c>
      <c r="K1167" s="74">
        <f t="shared" si="92"/>
        <v>-1</v>
      </c>
      <c r="L1167" s="68">
        <f t="shared" si="94"/>
        <v>79.05033008297498</v>
      </c>
      <c r="M1167" s="61">
        <f t="shared" si="95"/>
        <v>0</v>
      </c>
    </row>
    <row r="1168" spans="2:13" ht="12">
      <c r="B1168" s="7">
        <v>1295</v>
      </c>
      <c r="C1168" s="6" t="s">
        <v>1703</v>
      </c>
      <c r="D1168" s="6" t="s">
        <v>1704</v>
      </c>
      <c r="E1168" s="32">
        <v>181204</v>
      </c>
      <c r="F1168" s="32">
        <v>10103.744</v>
      </c>
      <c r="G1168" s="55">
        <f t="shared" si="93"/>
        <v>0.00040155538265042773</v>
      </c>
      <c r="H1168" s="32">
        <v>0</v>
      </c>
      <c r="I1168" s="32">
        <v>0</v>
      </c>
      <c r="J1168" s="54">
        <f t="shared" si="91"/>
        <v>0</v>
      </c>
      <c r="K1168" s="74">
        <f t="shared" si="92"/>
        <v>-1</v>
      </c>
      <c r="L1168" s="68">
        <f t="shared" si="94"/>
        <v>17.93434196274173</v>
      </c>
      <c r="M1168" s="61">
        <f t="shared" si="95"/>
        <v>0</v>
      </c>
    </row>
    <row r="1169" spans="2:13" ht="12">
      <c r="B1169" s="7">
        <v>1237</v>
      </c>
      <c r="C1169" s="6" t="s">
        <v>521</v>
      </c>
      <c r="D1169" s="6" t="s">
        <v>522</v>
      </c>
      <c r="E1169" s="32">
        <v>180374.2</v>
      </c>
      <c r="F1169" s="32">
        <v>2295.2</v>
      </c>
      <c r="G1169" s="55">
        <f t="shared" si="93"/>
        <v>0.00039971651233562607</v>
      </c>
      <c r="H1169" s="32">
        <v>0</v>
      </c>
      <c r="I1169" s="32">
        <v>0</v>
      </c>
      <c r="J1169" s="54">
        <f t="shared" si="91"/>
        <v>0</v>
      </c>
      <c r="K1169" s="74">
        <f t="shared" si="92"/>
        <v>-1</v>
      </c>
      <c r="L1169" s="68">
        <f t="shared" si="94"/>
        <v>78.58757406761939</v>
      </c>
      <c r="M1169" s="61">
        <f t="shared" si="95"/>
        <v>0</v>
      </c>
    </row>
    <row r="1170" spans="2:13" ht="12">
      <c r="B1170" s="7">
        <v>1182</v>
      </c>
      <c r="C1170" s="6" t="s">
        <v>1707</v>
      </c>
      <c r="D1170" s="6" t="s">
        <v>1708</v>
      </c>
      <c r="E1170" s="32">
        <v>162611.01</v>
      </c>
      <c r="F1170" s="32">
        <v>20722.85</v>
      </c>
      <c r="G1170" s="55">
        <f t="shared" si="93"/>
        <v>0.0003603525658579421</v>
      </c>
      <c r="H1170" s="32">
        <v>0</v>
      </c>
      <c r="I1170" s="32">
        <v>0</v>
      </c>
      <c r="J1170" s="54">
        <f t="shared" si="91"/>
        <v>0</v>
      </c>
      <c r="K1170" s="74">
        <f t="shared" si="92"/>
        <v>-1</v>
      </c>
      <c r="L1170" s="68">
        <f t="shared" si="94"/>
        <v>7.846942384855366</v>
      </c>
      <c r="M1170" s="61">
        <f t="shared" si="95"/>
        <v>0</v>
      </c>
    </row>
    <row r="1171" spans="2:13" ht="12">
      <c r="B1171" s="7">
        <v>1269</v>
      </c>
      <c r="C1171" s="6" t="s">
        <v>2660</v>
      </c>
      <c r="D1171" s="6" t="s">
        <v>2661</v>
      </c>
      <c r="E1171" s="32">
        <v>156701.85</v>
      </c>
      <c r="F1171" s="32">
        <v>8218</v>
      </c>
      <c r="G1171" s="55">
        <f t="shared" si="93"/>
        <v>0.00034725762863281124</v>
      </c>
      <c r="H1171" s="32">
        <v>0</v>
      </c>
      <c r="I1171" s="32">
        <v>0</v>
      </c>
      <c r="J1171" s="54">
        <f t="shared" si="91"/>
        <v>0</v>
      </c>
      <c r="K1171" s="74">
        <f t="shared" si="92"/>
        <v>-1</v>
      </c>
      <c r="L1171" s="68">
        <f t="shared" si="94"/>
        <v>19.068124847894865</v>
      </c>
      <c r="M1171" s="61">
        <f t="shared" si="95"/>
        <v>0</v>
      </c>
    </row>
    <row r="1172" spans="2:13" ht="12">
      <c r="B1172" s="7">
        <v>1275</v>
      </c>
      <c r="C1172" s="6" t="s">
        <v>1711</v>
      </c>
      <c r="D1172" s="6" t="s">
        <v>1712</v>
      </c>
      <c r="E1172" s="32">
        <v>154968</v>
      </c>
      <c r="F1172" s="32">
        <v>7100</v>
      </c>
      <c r="G1172" s="55">
        <f t="shared" si="93"/>
        <v>0.0003434153470043238</v>
      </c>
      <c r="H1172" s="32">
        <v>0</v>
      </c>
      <c r="I1172" s="32">
        <v>0</v>
      </c>
      <c r="J1172" s="54">
        <f t="shared" si="91"/>
        <v>0</v>
      </c>
      <c r="K1172" s="74">
        <f t="shared" si="92"/>
        <v>-1</v>
      </c>
      <c r="L1172" s="68">
        <f t="shared" si="94"/>
        <v>21.826478873239438</v>
      </c>
      <c r="M1172" s="61">
        <f t="shared" si="95"/>
        <v>0</v>
      </c>
    </row>
    <row r="1173" spans="2:13" ht="12">
      <c r="B1173" s="7">
        <v>1271</v>
      </c>
      <c r="C1173" s="6" t="s">
        <v>1735</v>
      </c>
      <c r="D1173" s="6" t="s">
        <v>1736</v>
      </c>
      <c r="E1173" s="32">
        <v>146396.1</v>
      </c>
      <c r="F1173" s="32">
        <v>52535</v>
      </c>
      <c r="G1173" s="55">
        <f t="shared" si="93"/>
        <v>0.0003244196703937567</v>
      </c>
      <c r="H1173" s="32">
        <v>0</v>
      </c>
      <c r="I1173" s="32">
        <v>0</v>
      </c>
      <c r="J1173" s="54">
        <f t="shared" si="91"/>
        <v>0</v>
      </c>
      <c r="K1173" s="74">
        <f t="shared" si="92"/>
        <v>-1</v>
      </c>
      <c r="L1173" s="68">
        <f t="shared" si="94"/>
        <v>2.7866393832682976</v>
      </c>
      <c r="M1173" s="61">
        <f t="shared" si="95"/>
        <v>0</v>
      </c>
    </row>
    <row r="1174" spans="2:13" ht="12">
      <c r="B1174" s="7">
        <v>1166</v>
      </c>
      <c r="C1174" s="6" t="s">
        <v>1719</v>
      </c>
      <c r="D1174" s="6" t="s">
        <v>1720</v>
      </c>
      <c r="E1174" s="32">
        <v>130992</v>
      </c>
      <c r="F1174" s="32">
        <v>2178</v>
      </c>
      <c r="G1174" s="55">
        <f t="shared" si="93"/>
        <v>0.00029028356263738564</v>
      </c>
      <c r="H1174" s="32">
        <v>0</v>
      </c>
      <c r="I1174" s="32">
        <v>0</v>
      </c>
      <c r="J1174" s="54">
        <f t="shared" si="91"/>
        <v>0</v>
      </c>
      <c r="K1174" s="74">
        <f t="shared" si="92"/>
        <v>-1</v>
      </c>
      <c r="L1174" s="68">
        <f t="shared" si="94"/>
        <v>60.14325068870524</v>
      </c>
      <c r="M1174" s="61">
        <f t="shared" si="95"/>
        <v>0</v>
      </c>
    </row>
    <row r="1175" spans="2:13" ht="12">
      <c r="B1175" s="7">
        <v>1383</v>
      </c>
      <c r="C1175" s="6" t="s">
        <v>818</v>
      </c>
      <c r="D1175" s="6" t="s">
        <v>819</v>
      </c>
      <c r="E1175" s="32">
        <v>130359.4</v>
      </c>
      <c r="F1175" s="32">
        <v>36624.07</v>
      </c>
      <c r="G1175" s="55">
        <f t="shared" si="93"/>
        <v>0.000288881695487297</v>
      </c>
      <c r="H1175" s="32">
        <v>0</v>
      </c>
      <c r="I1175" s="32">
        <v>0</v>
      </c>
      <c r="J1175" s="54">
        <f t="shared" si="91"/>
        <v>0</v>
      </c>
      <c r="K1175" s="74">
        <f t="shared" si="92"/>
        <v>-1</v>
      </c>
      <c r="L1175" s="68">
        <f t="shared" si="94"/>
        <v>3.559391405706684</v>
      </c>
      <c r="M1175" s="61">
        <f t="shared" si="95"/>
        <v>0</v>
      </c>
    </row>
    <row r="1176" spans="2:13" ht="12">
      <c r="B1176" s="7">
        <v>1128</v>
      </c>
      <c r="C1176" s="6" t="s">
        <v>790</v>
      </c>
      <c r="D1176" s="6" t="s">
        <v>791</v>
      </c>
      <c r="E1176" s="32">
        <v>128844.66</v>
      </c>
      <c r="F1176" s="32">
        <v>15340</v>
      </c>
      <c r="G1176" s="55">
        <f t="shared" si="93"/>
        <v>0.00028552497046844584</v>
      </c>
      <c r="H1176" s="32">
        <v>0</v>
      </c>
      <c r="I1176" s="32">
        <v>0</v>
      </c>
      <c r="J1176" s="54">
        <f t="shared" si="91"/>
        <v>0</v>
      </c>
      <c r="K1176" s="74">
        <f t="shared" si="92"/>
        <v>-1</v>
      </c>
      <c r="L1176" s="68">
        <f t="shared" si="94"/>
        <v>8.39926075619296</v>
      </c>
      <c r="M1176" s="61">
        <f t="shared" si="95"/>
        <v>0</v>
      </c>
    </row>
    <row r="1177" spans="2:13" ht="12">
      <c r="B1177" s="7">
        <v>1149</v>
      </c>
      <c r="C1177" s="6" t="s">
        <v>480</v>
      </c>
      <c r="D1177" s="6" t="s">
        <v>481</v>
      </c>
      <c r="E1177" s="32">
        <v>125998.19</v>
      </c>
      <c r="F1177" s="32">
        <v>49145</v>
      </c>
      <c r="G1177" s="55">
        <f t="shared" si="93"/>
        <v>0.00027921707798233647</v>
      </c>
      <c r="H1177" s="32">
        <v>0</v>
      </c>
      <c r="I1177" s="32">
        <v>0</v>
      </c>
      <c r="J1177" s="54">
        <f t="shared" si="91"/>
        <v>0</v>
      </c>
      <c r="K1177" s="74">
        <f t="shared" si="92"/>
        <v>-1</v>
      </c>
      <c r="L1177" s="68">
        <f t="shared" si="94"/>
        <v>2.5638048631600365</v>
      </c>
      <c r="M1177" s="61">
        <f t="shared" si="95"/>
        <v>0</v>
      </c>
    </row>
    <row r="1178" spans="2:13" ht="12">
      <c r="B1178" s="7">
        <v>1365</v>
      </c>
      <c r="C1178" s="6" t="s">
        <v>1725</v>
      </c>
      <c r="D1178" s="6" t="s">
        <v>1726</v>
      </c>
      <c r="E1178" s="32">
        <v>117824.1</v>
      </c>
      <c r="F1178" s="32">
        <v>376</v>
      </c>
      <c r="G1178" s="55">
        <f t="shared" si="93"/>
        <v>0.00026110296439892203</v>
      </c>
      <c r="H1178" s="32">
        <v>0</v>
      </c>
      <c r="I1178" s="32">
        <v>0</v>
      </c>
      <c r="J1178" s="54">
        <f t="shared" si="91"/>
        <v>0</v>
      </c>
      <c r="K1178" s="74">
        <f t="shared" si="92"/>
        <v>-1</v>
      </c>
      <c r="L1178" s="68">
        <f t="shared" si="94"/>
        <v>313.3619680851064</v>
      </c>
      <c r="M1178" s="61">
        <f t="shared" si="95"/>
        <v>0</v>
      </c>
    </row>
    <row r="1179" spans="2:13" ht="12">
      <c r="B1179" s="7">
        <v>1133</v>
      </c>
      <c r="C1179" s="6" t="s">
        <v>1727</v>
      </c>
      <c r="D1179" s="6" t="s">
        <v>1728</v>
      </c>
      <c r="E1179" s="32">
        <v>117805.12</v>
      </c>
      <c r="F1179" s="32">
        <v>2027</v>
      </c>
      <c r="G1179" s="55">
        <f t="shared" si="93"/>
        <v>0.00026106090395233857</v>
      </c>
      <c r="H1179" s="32">
        <v>0</v>
      </c>
      <c r="I1179" s="32">
        <v>0</v>
      </c>
      <c r="J1179" s="54">
        <f t="shared" si="91"/>
        <v>0</v>
      </c>
      <c r="K1179" s="74">
        <f t="shared" si="92"/>
        <v>-1</v>
      </c>
      <c r="L1179" s="68">
        <f t="shared" si="94"/>
        <v>58.11796743956586</v>
      </c>
      <c r="M1179" s="61">
        <f t="shared" si="95"/>
        <v>0</v>
      </c>
    </row>
    <row r="1180" spans="2:13" ht="12">
      <c r="B1180" s="7">
        <v>1341</v>
      </c>
      <c r="C1180" s="6" t="s">
        <v>2810</v>
      </c>
      <c r="D1180" s="6" t="s">
        <v>2811</v>
      </c>
      <c r="E1180" s="32">
        <v>116750</v>
      </c>
      <c r="F1180" s="32">
        <v>3259.5</v>
      </c>
      <c r="G1180" s="55">
        <f t="shared" si="93"/>
        <v>0.0002587227154170848</v>
      </c>
      <c r="H1180" s="32">
        <v>0</v>
      </c>
      <c r="I1180" s="32">
        <v>0</v>
      </c>
      <c r="J1180" s="54">
        <f t="shared" si="91"/>
        <v>0</v>
      </c>
      <c r="K1180" s="74">
        <f t="shared" si="92"/>
        <v>-1</v>
      </c>
      <c r="L1180" s="68">
        <f t="shared" si="94"/>
        <v>35.818377051695045</v>
      </c>
      <c r="M1180" s="61">
        <f t="shared" si="95"/>
        <v>0</v>
      </c>
    </row>
    <row r="1181" spans="2:13" ht="12">
      <c r="B1181" s="7">
        <v>1258</v>
      </c>
      <c r="C1181" s="6" t="s">
        <v>880</v>
      </c>
      <c r="D1181" s="6" t="s">
        <v>881</v>
      </c>
      <c r="E1181" s="32">
        <v>114869.2</v>
      </c>
      <c r="F1181" s="32">
        <v>1816</v>
      </c>
      <c r="G1181" s="55">
        <f t="shared" si="93"/>
        <v>0.0002545547866534321</v>
      </c>
      <c r="H1181" s="32">
        <v>0</v>
      </c>
      <c r="I1181" s="32">
        <v>0</v>
      </c>
      <c r="J1181" s="54">
        <f t="shared" si="91"/>
        <v>0</v>
      </c>
      <c r="K1181" s="74">
        <f t="shared" si="92"/>
        <v>-1</v>
      </c>
      <c r="L1181" s="68">
        <f t="shared" si="94"/>
        <v>63.25396475770925</v>
      </c>
      <c r="M1181" s="61">
        <f t="shared" si="95"/>
        <v>0</v>
      </c>
    </row>
    <row r="1182" spans="2:13" ht="12">
      <c r="B1182" s="7">
        <v>1379</v>
      </c>
      <c r="C1182" s="6" t="s">
        <v>363</v>
      </c>
      <c r="D1182" s="6" t="s">
        <v>364</v>
      </c>
      <c r="E1182" s="32">
        <v>110893.58</v>
      </c>
      <c r="F1182" s="32">
        <v>6287.746</v>
      </c>
      <c r="G1182" s="55">
        <f t="shared" si="93"/>
        <v>0.0002457446521620705</v>
      </c>
      <c r="H1182" s="32">
        <v>0</v>
      </c>
      <c r="I1182" s="32">
        <v>0</v>
      </c>
      <c r="J1182" s="54">
        <f t="shared" si="91"/>
        <v>0</v>
      </c>
      <c r="K1182" s="74">
        <f t="shared" si="92"/>
        <v>-1</v>
      </c>
      <c r="L1182" s="68">
        <f t="shared" si="94"/>
        <v>17.6364598697212</v>
      </c>
      <c r="M1182" s="61">
        <f t="shared" si="95"/>
        <v>0</v>
      </c>
    </row>
    <row r="1183" spans="2:13" ht="12">
      <c r="B1183" s="7">
        <v>1320</v>
      </c>
      <c r="C1183" s="6" t="s">
        <v>663</v>
      </c>
      <c r="D1183" s="6" t="s">
        <v>664</v>
      </c>
      <c r="E1183" s="32">
        <v>107703.46</v>
      </c>
      <c r="F1183" s="32">
        <v>2032.867</v>
      </c>
      <c r="G1183" s="55">
        <f t="shared" si="93"/>
        <v>0.00023867521739627735</v>
      </c>
      <c r="H1183" s="32">
        <v>0</v>
      </c>
      <c r="I1183" s="32">
        <v>0</v>
      </c>
      <c r="J1183" s="54">
        <f t="shared" si="91"/>
        <v>0</v>
      </c>
      <c r="K1183" s="74">
        <f t="shared" si="92"/>
        <v>-1</v>
      </c>
      <c r="L1183" s="68">
        <f t="shared" si="94"/>
        <v>52.98106565751719</v>
      </c>
      <c r="M1183" s="61">
        <f t="shared" si="95"/>
        <v>0</v>
      </c>
    </row>
    <row r="1184" spans="2:13" ht="12">
      <c r="B1184" s="7">
        <v>1334</v>
      </c>
      <c r="C1184" s="6" t="s">
        <v>2269</v>
      </c>
      <c r="D1184" s="6" t="s">
        <v>2270</v>
      </c>
      <c r="E1184" s="32">
        <v>106460.02</v>
      </c>
      <c r="F1184" s="32">
        <v>11961.8</v>
      </c>
      <c r="G1184" s="55">
        <f t="shared" si="93"/>
        <v>0.00023591970413496495</v>
      </c>
      <c r="H1184" s="32">
        <v>0</v>
      </c>
      <c r="I1184" s="32">
        <v>0</v>
      </c>
      <c r="J1184" s="54">
        <f t="shared" si="91"/>
        <v>0</v>
      </c>
      <c r="K1184" s="74">
        <f t="shared" si="92"/>
        <v>-1</v>
      </c>
      <c r="L1184" s="68">
        <f t="shared" si="94"/>
        <v>8.9</v>
      </c>
      <c r="M1184" s="61">
        <f t="shared" si="95"/>
        <v>0</v>
      </c>
    </row>
    <row r="1185" spans="2:13" ht="12">
      <c r="B1185" s="7">
        <v>1278</v>
      </c>
      <c r="C1185" s="6" t="s">
        <v>1745</v>
      </c>
      <c r="D1185" s="6" t="s">
        <v>1746</v>
      </c>
      <c r="E1185" s="32">
        <v>102512</v>
      </c>
      <c r="F1185" s="32">
        <v>3951.988</v>
      </c>
      <c r="G1185" s="55">
        <f t="shared" si="93"/>
        <v>0.00022717073235834002</v>
      </c>
      <c r="H1185" s="32">
        <v>0</v>
      </c>
      <c r="I1185" s="32">
        <v>0</v>
      </c>
      <c r="J1185" s="54">
        <f t="shared" si="91"/>
        <v>0</v>
      </c>
      <c r="K1185" s="74">
        <f t="shared" si="92"/>
        <v>-1</v>
      </c>
      <c r="L1185" s="68">
        <f t="shared" si="94"/>
        <v>25.939350018269288</v>
      </c>
      <c r="M1185" s="61">
        <f t="shared" si="95"/>
        <v>0</v>
      </c>
    </row>
    <row r="1186" spans="2:13" ht="12">
      <c r="B1186" s="7">
        <v>1097</v>
      </c>
      <c r="C1186" s="6" t="s">
        <v>1729</v>
      </c>
      <c r="D1186" s="6" t="s">
        <v>1730</v>
      </c>
      <c r="E1186" s="32">
        <v>97000</v>
      </c>
      <c r="F1186" s="32">
        <v>2534.6</v>
      </c>
      <c r="G1186" s="55">
        <f t="shared" si="93"/>
        <v>0.00021495591773410902</v>
      </c>
      <c r="H1186" s="32">
        <v>0</v>
      </c>
      <c r="I1186" s="32">
        <v>0</v>
      </c>
      <c r="J1186" s="54">
        <f aca="true" t="shared" si="96" ref="J1186:J1249">(H1186/$H$112)</f>
        <v>0</v>
      </c>
      <c r="K1186" s="74">
        <f aca="true" t="shared" si="97" ref="K1186:K1249">IF(E1186=0,"Nuevo",((H1186/E1186)-1))</f>
        <v>-1</v>
      </c>
      <c r="L1186" s="68">
        <f t="shared" si="94"/>
        <v>38.27033851495305</v>
      </c>
      <c r="M1186" s="61">
        <f t="shared" si="95"/>
        <v>0</v>
      </c>
    </row>
    <row r="1187" spans="2:13" ht="12">
      <c r="B1187" s="7">
        <v>1164</v>
      </c>
      <c r="C1187" s="6" t="s">
        <v>2273</v>
      </c>
      <c r="D1187" s="6" t="s">
        <v>2274</v>
      </c>
      <c r="E1187" s="32">
        <v>90717.28</v>
      </c>
      <c r="F1187" s="32">
        <v>2090</v>
      </c>
      <c r="G1187" s="55">
        <f t="shared" si="93"/>
        <v>0.0002010331564612591</v>
      </c>
      <c r="H1187" s="32">
        <v>0</v>
      </c>
      <c r="I1187" s="32">
        <v>0</v>
      </c>
      <c r="J1187" s="54">
        <f t="shared" si="96"/>
        <v>0</v>
      </c>
      <c r="K1187" s="74">
        <f t="shared" si="97"/>
        <v>-1</v>
      </c>
      <c r="L1187" s="68">
        <f t="shared" si="94"/>
        <v>43.4053971291866</v>
      </c>
      <c r="M1187" s="61">
        <f t="shared" si="95"/>
        <v>0</v>
      </c>
    </row>
    <row r="1188" spans="2:13" ht="12">
      <c r="B1188" s="7">
        <v>1387</v>
      </c>
      <c r="C1188" s="6" t="s">
        <v>1733</v>
      </c>
      <c r="D1188" s="6" t="s">
        <v>1734</v>
      </c>
      <c r="E1188" s="32">
        <v>87017.453</v>
      </c>
      <c r="F1188" s="32">
        <v>1556.997</v>
      </c>
      <c r="G1188" s="55">
        <f t="shared" si="93"/>
        <v>0.00019283419039690407</v>
      </c>
      <c r="H1188" s="32">
        <v>0</v>
      </c>
      <c r="I1188" s="32">
        <v>0</v>
      </c>
      <c r="J1188" s="54">
        <f t="shared" si="96"/>
        <v>0</v>
      </c>
      <c r="K1188" s="74">
        <f t="shared" si="97"/>
        <v>-1</v>
      </c>
      <c r="L1188" s="68">
        <f t="shared" si="94"/>
        <v>55.88800299550994</v>
      </c>
      <c r="M1188" s="61">
        <f t="shared" si="95"/>
        <v>0</v>
      </c>
    </row>
    <row r="1189" spans="2:13" ht="12">
      <c r="B1189" s="7">
        <v>1246</v>
      </c>
      <c r="C1189" s="6" t="s">
        <v>2275</v>
      </c>
      <c r="D1189" s="6" t="s">
        <v>2276</v>
      </c>
      <c r="E1189" s="32">
        <v>78937.99</v>
      </c>
      <c r="F1189" s="32">
        <v>1306.25</v>
      </c>
      <c r="G1189" s="55">
        <f t="shared" si="93"/>
        <v>0.00017492977406738063</v>
      </c>
      <c r="H1189" s="32">
        <v>0</v>
      </c>
      <c r="I1189" s="32">
        <v>0</v>
      </c>
      <c r="J1189" s="54">
        <f t="shared" si="96"/>
        <v>0</v>
      </c>
      <c r="K1189" s="74">
        <f t="shared" si="97"/>
        <v>-1</v>
      </c>
      <c r="L1189" s="68">
        <f t="shared" si="94"/>
        <v>60.43099712918661</v>
      </c>
      <c r="M1189" s="61">
        <f t="shared" si="95"/>
        <v>0</v>
      </c>
    </row>
    <row r="1190" spans="2:13" ht="12">
      <c r="B1190" s="7">
        <v>1284</v>
      </c>
      <c r="C1190" s="6" t="s">
        <v>812</v>
      </c>
      <c r="D1190" s="6" t="s">
        <v>813</v>
      </c>
      <c r="E1190" s="32">
        <v>78047.3</v>
      </c>
      <c r="F1190" s="32">
        <v>200810</v>
      </c>
      <c r="G1190" s="55">
        <f t="shared" si="93"/>
        <v>0.00017295596905329204</v>
      </c>
      <c r="H1190" s="32">
        <v>0</v>
      </c>
      <c r="I1190" s="32">
        <v>0</v>
      </c>
      <c r="J1190" s="54">
        <f t="shared" si="96"/>
        <v>0</v>
      </c>
      <c r="K1190" s="74">
        <f t="shared" si="97"/>
        <v>-1</v>
      </c>
      <c r="L1190" s="68">
        <f t="shared" si="94"/>
        <v>0.3886624172102983</v>
      </c>
      <c r="M1190" s="61">
        <f t="shared" si="95"/>
        <v>0</v>
      </c>
    </row>
    <row r="1191" spans="2:13" ht="12">
      <c r="B1191" s="7">
        <v>1420</v>
      </c>
      <c r="C1191" s="6" t="s">
        <v>2277</v>
      </c>
      <c r="D1191" s="6" t="s">
        <v>2278</v>
      </c>
      <c r="E1191" s="32">
        <v>77587.38</v>
      </c>
      <c r="F1191" s="32">
        <v>308.75</v>
      </c>
      <c r="G1191" s="55">
        <f t="shared" si="93"/>
        <v>0.0001719367677575779</v>
      </c>
      <c r="H1191" s="32">
        <v>0</v>
      </c>
      <c r="I1191" s="32">
        <v>0</v>
      </c>
      <c r="J1191" s="54">
        <f t="shared" si="96"/>
        <v>0</v>
      </c>
      <c r="K1191" s="74">
        <f t="shared" si="97"/>
        <v>-1</v>
      </c>
      <c r="L1191" s="68">
        <f t="shared" si="94"/>
        <v>251.29515789473686</v>
      </c>
      <c r="M1191" s="61">
        <f t="shared" si="95"/>
        <v>0</v>
      </c>
    </row>
    <row r="1192" spans="2:13" ht="12">
      <c r="B1192" s="7">
        <v>1143</v>
      </c>
      <c r="C1192" s="6" t="s">
        <v>1847</v>
      </c>
      <c r="D1192" s="6" t="s">
        <v>1848</v>
      </c>
      <c r="E1192" s="32">
        <v>74007.38</v>
      </c>
      <c r="F1192" s="32">
        <v>7856</v>
      </c>
      <c r="G1192" s="55">
        <f t="shared" si="93"/>
        <v>0.00016400334316491697</v>
      </c>
      <c r="H1192" s="32">
        <v>0</v>
      </c>
      <c r="I1192" s="32">
        <v>0</v>
      </c>
      <c r="J1192" s="54">
        <f t="shared" si="96"/>
        <v>0</v>
      </c>
      <c r="K1192" s="74">
        <f t="shared" si="97"/>
        <v>-1</v>
      </c>
      <c r="L1192" s="68">
        <f t="shared" si="94"/>
        <v>9.42049134419552</v>
      </c>
      <c r="M1192" s="61">
        <f t="shared" si="95"/>
        <v>0</v>
      </c>
    </row>
    <row r="1193" spans="2:13" ht="12">
      <c r="B1193" s="7">
        <v>1301</v>
      </c>
      <c r="C1193" s="6" t="s">
        <v>1737</v>
      </c>
      <c r="D1193" s="6" t="s">
        <v>1738</v>
      </c>
      <c r="E1193" s="32">
        <v>73356.7</v>
      </c>
      <c r="F1193" s="32">
        <v>1450</v>
      </c>
      <c r="G1193" s="55">
        <f t="shared" si="93"/>
        <v>0.00016256141000459498</v>
      </c>
      <c r="H1193" s="32">
        <v>0</v>
      </c>
      <c r="I1193" s="32">
        <v>0</v>
      </c>
      <c r="J1193" s="54">
        <f t="shared" si="96"/>
        <v>0</v>
      </c>
      <c r="K1193" s="74">
        <f t="shared" si="97"/>
        <v>-1</v>
      </c>
      <c r="L1193" s="68">
        <f t="shared" si="94"/>
        <v>50.59082758620689</v>
      </c>
      <c r="M1193" s="61">
        <f t="shared" si="95"/>
        <v>0</v>
      </c>
    </row>
    <row r="1194" spans="2:13" ht="12">
      <c r="B1194" s="7">
        <v>1317</v>
      </c>
      <c r="C1194" s="6" t="s">
        <v>1739</v>
      </c>
      <c r="D1194" s="6" t="s">
        <v>1740</v>
      </c>
      <c r="E1194" s="32">
        <v>72774.71</v>
      </c>
      <c r="F1194" s="32">
        <v>6366.12</v>
      </c>
      <c r="G1194" s="55">
        <f t="shared" si="93"/>
        <v>0.00016127169665859425</v>
      </c>
      <c r="H1194" s="32">
        <v>0</v>
      </c>
      <c r="I1194" s="32">
        <v>0</v>
      </c>
      <c r="J1194" s="54">
        <f t="shared" si="96"/>
        <v>0</v>
      </c>
      <c r="K1194" s="74">
        <f t="shared" si="97"/>
        <v>-1</v>
      </c>
      <c r="L1194" s="68">
        <f t="shared" si="94"/>
        <v>11.43156428091208</v>
      </c>
      <c r="M1194" s="61">
        <f t="shared" si="95"/>
        <v>0</v>
      </c>
    </row>
    <row r="1195" spans="2:13" ht="12">
      <c r="B1195" s="7">
        <v>1141</v>
      </c>
      <c r="C1195" s="6" t="s">
        <v>1741</v>
      </c>
      <c r="D1195" s="6" t="s">
        <v>1742</v>
      </c>
      <c r="E1195" s="32">
        <v>72000</v>
      </c>
      <c r="F1195" s="32">
        <v>741</v>
      </c>
      <c r="G1195" s="55">
        <f t="shared" si="93"/>
        <v>0.00015955490800882317</v>
      </c>
      <c r="H1195" s="32">
        <v>0</v>
      </c>
      <c r="I1195" s="32">
        <v>0</v>
      </c>
      <c r="J1195" s="54">
        <f t="shared" si="96"/>
        <v>0</v>
      </c>
      <c r="K1195" s="74">
        <f t="shared" si="97"/>
        <v>-1</v>
      </c>
      <c r="L1195" s="68">
        <f t="shared" si="94"/>
        <v>97.16599190283401</v>
      </c>
      <c r="M1195" s="61">
        <f t="shared" si="95"/>
        <v>0</v>
      </c>
    </row>
    <row r="1196" spans="2:13" ht="12">
      <c r="B1196" s="7">
        <v>1212</v>
      </c>
      <c r="C1196" s="6" t="s">
        <v>870</v>
      </c>
      <c r="D1196" s="6" t="s">
        <v>871</v>
      </c>
      <c r="E1196" s="32">
        <v>71337.47</v>
      </c>
      <c r="F1196" s="32">
        <v>1077.57</v>
      </c>
      <c r="G1196" s="55">
        <f t="shared" si="93"/>
        <v>0.00015808671476989143</v>
      </c>
      <c r="H1196" s="32">
        <v>0</v>
      </c>
      <c r="I1196" s="32">
        <v>0</v>
      </c>
      <c r="J1196" s="54">
        <f t="shared" si="96"/>
        <v>0</v>
      </c>
      <c r="K1196" s="74">
        <f t="shared" si="97"/>
        <v>-1</v>
      </c>
      <c r="L1196" s="68">
        <f t="shared" si="94"/>
        <v>66.20216784060433</v>
      </c>
      <c r="M1196" s="61">
        <f t="shared" si="95"/>
        <v>0</v>
      </c>
    </row>
    <row r="1197" spans="2:13" ht="12">
      <c r="B1197" s="7">
        <v>1294</v>
      </c>
      <c r="C1197" s="6" t="s">
        <v>2494</v>
      </c>
      <c r="D1197" s="6" t="s">
        <v>2495</v>
      </c>
      <c r="E1197" s="32">
        <v>70121.96</v>
      </c>
      <c r="F1197" s="32">
        <v>2950.844</v>
      </c>
      <c r="G1197" s="55">
        <f t="shared" si="93"/>
        <v>0.00015539309551664416</v>
      </c>
      <c r="H1197" s="32">
        <v>0</v>
      </c>
      <c r="I1197" s="32">
        <v>0</v>
      </c>
      <c r="J1197" s="54">
        <f t="shared" si="96"/>
        <v>0</v>
      </c>
      <c r="K1197" s="74">
        <f t="shared" si="97"/>
        <v>-1</v>
      </c>
      <c r="L1197" s="68">
        <f t="shared" si="94"/>
        <v>23.763357195432903</v>
      </c>
      <c r="M1197" s="61">
        <f t="shared" si="95"/>
        <v>0</v>
      </c>
    </row>
    <row r="1198" spans="2:13" ht="12">
      <c r="B1198" s="7">
        <v>1110</v>
      </c>
      <c r="C1198" s="6" t="s">
        <v>1743</v>
      </c>
      <c r="D1198" s="6" t="s">
        <v>1744</v>
      </c>
      <c r="E1198" s="32">
        <v>69000</v>
      </c>
      <c r="F1198" s="32">
        <v>321</v>
      </c>
      <c r="G1198" s="55">
        <f t="shared" si="93"/>
        <v>0.0001529067868417889</v>
      </c>
      <c r="H1198" s="32">
        <v>0</v>
      </c>
      <c r="I1198" s="32">
        <v>0</v>
      </c>
      <c r="J1198" s="54">
        <f t="shared" si="96"/>
        <v>0</v>
      </c>
      <c r="K1198" s="74">
        <f t="shared" si="97"/>
        <v>-1</v>
      </c>
      <c r="L1198" s="68">
        <f t="shared" si="94"/>
        <v>214.9532710280374</v>
      </c>
      <c r="M1198" s="61">
        <f t="shared" si="95"/>
        <v>0</v>
      </c>
    </row>
    <row r="1199" spans="2:13" ht="12">
      <c r="B1199" s="7">
        <v>1384</v>
      </c>
      <c r="C1199" s="6" t="s">
        <v>657</v>
      </c>
      <c r="D1199" s="6" t="s">
        <v>658</v>
      </c>
      <c r="E1199" s="32">
        <v>68932.7</v>
      </c>
      <c r="F1199" s="32">
        <v>3385.7</v>
      </c>
      <c r="G1199" s="55">
        <f t="shared" si="93"/>
        <v>0.0001527576473236084</v>
      </c>
      <c r="H1199" s="32">
        <v>0</v>
      </c>
      <c r="I1199" s="32">
        <v>0</v>
      </c>
      <c r="J1199" s="54">
        <f t="shared" si="96"/>
        <v>0</v>
      </c>
      <c r="K1199" s="74">
        <f t="shared" si="97"/>
        <v>-1</v>
      </c>
      <c r="L1199" s="68">
        <f t="shared" si="94"/>
        <v>20.359955105295803</v>
      </c>
      <c r="M1199" s="61">
        <f t="shared" si="95"/>
        <v>0</v>
      </c>
    </row>
    <row r="1200" spans="2:13" ht="12">
      <c r="B1200" s="7">
        <v>1277</v>
      </c>
      <c r="C1200" s="6" t="s">
        <v>2279</v>
      </c>
      <c r="D1200" s="6" t="s">
        <v>2280</v>
      </c>
      <c r="E1200" s="32">
        <v>67039.34</v>
      </c>
      <c r="F1200" s="32">
        <v>36460</v>
      </c>
      <c r="G1200" s="55">
        <f t="shared" si="93"/>
        <v>0.00014856188509266972</v>
      </c>
      <c r="H1200" s="32">
        <v>0</v>
      </c>
      <c r="I1200" s="32">
        <v>0</v>
      </c>
      <c r="J1200" s="54">
        <f t="shared" si="96"/>
        <v>0</v>
      </c>
      <c r="K1200" s="74">
        <f t="shared" si="97"/>
        <v>-1</v>
      </c>
      <c r="L1200" s="68">
        <f t="shared" si="94"/>
        <v>1.8387092704333514</v>
      </c>
      <c r="M1200" s="61">
        <f t="shared" si="95"/>
        <v>0</v>
      </c>
    </row>
    <row r="1201" spans="2:13" ht="12">
      <c r="B1201" s="7">
        <v>1425</v>
      </c>
      <c r="C1201" s="6" t="s">
        <v>1899</v>
      </c>
      <c r="D1201" s="6" t="s">
        <v>1900</v>
      </c>
      <c r="E1201" s="32">
        <v>65919.43</v>
      </c>
      <c r="F1201" s="32">
        <v>19389.879</v>
      </c>
      <c r="G1201" s="55">
        <f t="shared" si="93"/>
        <v>0.0001460801193006119</v>
      </c>
      <c r="H1201" s="32">
        <v>0</v>
      </c>
      <c r="I1201" s="32">
        <v>0</v>
      </c>
      <c r="J1201" s="54">
        <f t="shared" si="96"/>
        <v>0</v>
      </c>
      <c r="K1201" s="74">
        <f t="shared" si="97"/>
        <v>-1</v>
      </c>
      <c r="L1201" s="68">
        <f t="shared" si="94"/>
        <v>3.3996823806894305</v>
      </c>
      <c r="M1201" s="61">
        <f t="shared" si="95"/>
        <v>0</v>
      </c>
    </row>
    <row r="1202" spans="2:13" ht="12">
      <c r="B1202" s="7">
        <v>1402</v>
      </c>
      <c r="C1202" s="6" t="s">
        <v>891</v>
      </c>
      <c r="D1202" s="6" t="s">
        <v>892</v>
      </c>
      <c r="E1202" s="32">
        <v>65291.35</v>
      </c>
      <c r="F1202" s="32">
        <v>2768</v>
      </c>
      <c r="G1202" s="55">
        <f t="shared" si="93"/>
        <v>0.00014468826865308163</v>
      </c>
      <c r="H1202" s="32">
        <v>0</v>
      </c>
      <c r="I1202" s="32">
        <v>0</v>
      </c>
      <c r="J1202" s="54">
        <f t="shared" si="96"/>
        <v>0</v>
      </c>
      <c r="K1202" s="74">
        <f t="shared" si="97"/>
        <v>-1</v>
      </c>
      <c r="L1202" s="68">
        <f t="shared" si="94"/>
        <v>23.587915462427745</v>
      </c>
      <c r="M1202" s="61">
        <f t="shared" si="95"/>
        <v>0</v>
      </c>
    </row>
    <row r="1203" spans="2:13" ht="12">
      <c r="B1203" s="7">
        <v>1103</v>
      </c>
      <c r="C1203" s="6" t="s">
        <v>1057</v>
      </c>
      <c r="D1203" s="6" t="s">
        <v>1058</v>
      </c>
      <c r="E1203" s="32">
        <v>63284.3</v>
      </c>
      <c r="F1203" s="32">
        <v>2113.765</v>
      </c>
      <c r="G1203" s="55">
        <f t="shared" si="93"/>
        <v>0.00014024056479031624</v>
      </c>
      <c r="H1203" s="32">
        <v>0</v>
      </c>
      <c r="I1203" s="32">
        <v>0</v>
      </c>
      <c r="J1203" s="54">
        <f t="shared" si="96"/>
        <v>0</v>
      </c>
      <c r="K1203" s="74">
        <f t="shared" si="97"/>
        <v>-1</v>
      </c>
      <c r="L1203" s="68">
        <f t="shared" si="94"/>
        <v>29.939137037466324</v>
      </c>
      <c r="M1203" s="61">
        <f t="shared" si="95"/>
        <v>0</v>
      </c>
    </row>
    <row r="1204" spans="2:13" ht="12">
      <c r="B1204" s="7">
        <v>1105</v>
      </c>
      <c r="C1204" s="6" t="s">
        <v>700</v>
      </c>
      <c r="D1204" s="6" t="s">
        <v>701</v>
      </c>
      <c r="E1204" s="32">
        <v>63266.74</v>
      </c>
      <c r="F1204" s="32">
        <v>2603.061</v>
      </c>
      <c r="G1204" s="55">
        <f t="shared" si="93"/>
        <v>0.0001402016511210852</v>
      </c>
      <c r="H1204" s="32">
        <v>0</v>
      </c>
      <c r="I1204" s="32">
        <v>0</v>
      </c>
      <c r="J1204" s="54">
        <f t="shared" si="96"/>
        <v>0</v>
      </c>
      <c r="K1204" s="74">
        <f t="shared" si="97"/>
        <v>-1</v>
      </c>
      <c r="L1204" s="68">
        <f t="shared" si="94"/>
        <v>24.30474737242039</v>
      </c>
      <c r="M1204" s="61">
        <f t="shared" si="95"/>
        <v>0</v>
      </c>
    </row>
    <row r="1205" spans="2:13" ht="12">
      <c r="B1205" s="7">
        <v>1280</v>
      </c>
      <c r="C1205" s="6" t="s">
        <v>1747</v>
      </c>
      <c r="D1205" s="6" t="s">
        <v>1748</v>
      </c>
      <c r="E1205" s="32">
        <v>63040.46</v>
      </c>
      <c r="F1205" s="32">
        <v>642.2</v>
      </c>
      <c r="G1205" s="55">
        <f t="shared" si="93"/>
        <v>0.00013970020550185968</v>
      </c>
      <c r="H1205" s="32">
        <v>0</v>
      </c>
      <c r="I1205" s="32">
        <v>0</v>
      </c>
      <c r="J1205" s="54">
        <f t="shared" si="96"/>
        <v>0</v>
      </c>
      <c r="K1205" s="74">
        <f t="shared" si="97"/>
        <v>-1</v>
      </c>
      <c r="L1205" s="68">
        <f t="shared" si="94"/>
        <v>98.16328246652132</v>
      </c>
      <c r="M1205" s="61">
        <f t="shared" si="95"/>
        <v>0</v>
      </c>
    </row>
    <row r="1206" spans="2:13" ht="12">
      <c r="B1206" s="7">
        <v>1163</v>
      </c>
      <c r="C1206" s="6" t="s">
        <v>1749</v>
      </c>
      <c r="D1206" s="6" t="s">
        <v>1750</v>
      </c>
      <c r="E1206" s="32">
        <v>61469</v>
      </c>
      <c r="F1206" s="32">
        <v>272</v>
      </c>
      <c r="G1206" s="55">
        <f t="shared" si="93"/>
        <v>0.0001362177866721438</v>
      </c>
      <c r="H1206" s="32">
        <v>0</v>
      </c>
      <c r="I1206" s="32">
        <v>0</v>
      </c>
      <c r="J1206" s="54">
        <f t="shared" si="96"/>
        <v>0</v>
      </c>
      <c r="K1206" s="74">
        <f t="shared" si="97"/>
        <v>-1</v>
      </c>
      <c r="L1206" s="68">
        <f t="shared" si="94"/>
        <v>225.9889705882353</v>
      </c>
      <c r="M1206" s="61">
        <f t="shared" si="95"/>
        <v>0</v>
      </c>
    </row>
    <row r="1207" spans="2:13" ht="12">
      <c r="B1207" s="7">
        <v>1221</v>
      </c>
      <c r="C1207" s="6" t="s">
        <v>1753</v>
      </c>
      <c r="D1207" s="6" t="s">
        <v>1754</v>
      </c>
      <c r="E1207" s="32">
        <v>60985.08</v>
      </c>
      <c r="F1207" s="32">
        <v>26062</v>
      </c>
      <c r="G1207" s="55">
        <f t="shared" si="93"/>
        <v>0.00013514540040709337</v>
      </c>
      <c r="H1207" s="32">
        <v>0</v>
      </c>
      <c r="I1207" s="32">
        <v>0</v>
      </c>
      <c r="J1207" s="54">
        <f t="shared" si="96"/>
        <v>0</v>
      </c>
      <c r="K1207" s="74">
        <f t="shared" si="97"/>
        <v>-1</v>
      </c>
      <c r="L1207" s="68">
        <f t="shared" si="94"/>
        <v>2.34</v>
      </c>
      <c r="M1207" s="61">
        <f t="shared" si="95"/>
        <v>0</v>
      </c>
    </row>
    <row r="1208" spans="2:13" ht="12">
      <c r="B1208" s="7">
        <v>1175</v>
      </c>
      <c r="C1208" s="6" t="s">
        <v>2281</v>
      </c>
      <c r="D1208" s="6" t="s">
        <v>2282</v>
      </c>
      <c r="E1208" s="32">
        <v>60570.48</v>
      </c>
      <c r="F1208" s="32">
        <v>26566</v>
      </c>
      <c r="G1208" s="55">
        <f t="shared" si="93"/>
        <v>0.00013422663006180924</v>
      </c>
      <c r="H1208" s="32">
        <v>0</v>
      </c>
      <c r="I1208" s="32">
        <v>0</v>
      </c>
      <c r="J1208" s="54">
        <f t="shared" si="96"/>
        <v>0</v>
      </c>
      <c r="K1208" s="74">
        <f t="shared" si="97"/>
        <v>-1</v>
      </c>
      <c r="L1208" s="68">
        <f t="shared" si="94"/>
        <v>2.2800000000000002</v>
      </c>
      <c r="M1208" s="61">
        <f t="shared" si="95"/>
        <v>0</v>
      </c>
    </row>
    <row r="1209" spans="2:13" ht="12">
      <c r="B1209" s="7">
        <v>1197</v>
      </c>
      <c r="C1209" s="6" t="s">
        <v>699</v>
      </c>
      <c r="D1209" s="6" t="s">
        <v>1397</v>
      </c>
      <c r="E1209" s="32">
        <v>59995.25</v>
      </c>
      <c r="F1209" s="32">
        <v>2757</v>
      </c>
      <c r="G1209" s="55">
        <f aca="true" t="shared" si="98" ref="G1209:G1272">(E1209/$E$112)</f>
        <v>0.00013295189714883818</v>
      </c>
      <c r="H1209" s="32">
        <v>0</v>
      </c>
      <c r="I1209" s="32">
        <v>0</v>
      </c>
      <c r="J1209" s="54">
        <f t="shared" si="96"/>
        <v>0</v>
      </c>
      <c r="K1209" s="74">
        <f t="shared" si="97"/>
        <v>-1</v>
      </c>
      <c r="L1209" s="68">
        <f aca="true" t="shared" si="99" ref="L1209:L1272">IF(E1209=0,0,E1209/F1209)</f>
        <v>21.76106274936525</v>
      </c>
      <c r="M1209" s="61">
        <f aca="true" t="shared" si="100" ref="M1209:M1272">IF(H1209=0,0,H1209/I1209)</f>
        <v>0</v>
      </c>
    </row>
    <row r="1210" spans="2:13" ht="12">
      <c r="B1210" s="7">
        <v>1435</v>
      </c>
      <c r="C1210" s="6" t="s">
        <v>1943</v>
      </c>
      <c r="D1210" s="6" t="s">
        <v>1944</v>
      </c>
      <c r="E1210" s="32">
        <v>59489</v>
      </c>
      <c r="F1210" s="32">
        <v>4864.744</v>
      </c>
      <c r="G1210" s="55">
        <f t="shared" si="98"/>
        <v>0.00013183002670190115</v>
      </c>
      <c r="H1210" s="32">
        <v>0</v>
      </c>
      <c r="I1210" s="32">
        <v>0</v>
      </c>
      <c r="J1210" s="54">
        <f t="shared" si="96"/>
        <v>0</v>
      </c>
      <c r="K1210" s="74">
        <f t="shared" si="97"/>
        <v>-1</v>
      </c>
      <c r="L1210" s="68">
        <f t="shared" si="99"/>
        <v>12.228598257174479</v>
      </c>
      <c r="M1210" s="61">
        <f t="shared" si="100"/>
        <v>0</v>
      </c>
    </row>
    <row r="1211" spans="2:13" ht="12">
      <c r="B1211" s="7">
        <v>1150</v>
      </c>
      <c r="C1211" s="6" t="s">
        <v>2283</v>
      </c>
      <c r="D1211" s="6" t="s">
        <v>2284</v>
      </c>
      <c r="E1211" s="32">
        <v>59118.4</v>
      </c>
      <c r="F1211" s="32">
        <v>1681.5</v>
      </c>
      <c r="G1211" s="55">
        <f t="shared" si="98"/>
        <v>0.0001310087621337335</v>
      </c>
      <c r="H1211" s="32">
        <v>0</v>
      </c>
      <c r="I1211" s="32">
        <v>0</v>
      </c>
      <c r="J1211" s="54">
        <f t="shared" si="96"/>
        <v>0</v>
      </c>
      <c r="K1211" s="74">
        <f t="shared" si="97"/>
        <v>-1</v>
      </c>
      <c r="L1211" s="68">
        <f t="shared" si="99"/>
        <v>35.15813261968481</v>
      </c>
      <c r="M1211" s="61">
        <f t="shared" si="100"/>
        <v>0</v>
      </c>
    </row>
    <row r="1212" spans="2:13" ht="12">
      <c r="B1212" s="7">
        <v>1416</v>
      </c>
      <c r="C1212" s="6" t="s">
        <v>794</v>
      </c>
      <c r="D1212" s="6" t="s">
        <v>795</v>
      </c>
      <c r="E1212" s="32">
        <v>58687.01</v>
      </c>
      <c r="F1212" s="32">
        <v>8397.38</v>
      </c>
      <c r="G1212" s="55">
        <f t="shared" si="98"/>
        <v>0.00013005278447031788</v>
      </c>
      <c r="H1212" s="32">
        <v>0</v>
      </c>
      <c r="I1212" s="32">
        <v>0</v>
      </c>
      <c r="J1212" s="54">
        <f t="shared" si="96"/>
        <v>0</v>
      </c>
      <c r="K1212" s="74">
        <f t="shared" si="97"/>
        <v>-1</v>
      </c>
      <c r="L1212" s="68">
        <f t="shared" si="99"/>
        <v>6.988728627262313</v>
      </c>
      <c r="M1212" s="61">
        <f t="shared" si="100"/>
        <v>0</v>
      </c>
    </row>
    <row r="1213" spans="2:13" ht="12">
      <c r="B1213" s="7">
        <v>1335</v>
      </c>
      <c r="C1213" s="6" t="s">
        <v>2670</v>
      </c>
      <c r="D1213" s="6" t="s">
        <v>2671</v>
      </c>
      <c r="E1213" s="32">
        <v>55585.2</v>
      </c>
      <c r="F1213" s="32">
        <v>6570</v>
      </c>
      <c r="G1213" s="55">
        <f t="shared" si="98"/>
        <v>0.0001231790482312783</v>
      </c>
      <c r="H1213" s="32">
        <v>0</v>
      </c>
      <c r="I1213" s="32">
        <v>0</v>
      </c>
      <c r="J1213" s="54">
        <f t="shared" si="96"/>
        <v>0</v>
      </c>
      <c r="K1213" s="74">
        <f t="shared" si="97"/>
        <v>-1</v>
      </c>
      <c r="L1213" s="68">
        <f t="shared" si="99"/>
        <v>8.460456621004566</v>
      </c>
      <c r="M1213" s="61">
        <f t="shared" si="100"/>
        <v>0</v>
      </c>
    </row>
    <row r="1214" spans="2:13" ht="12">
      <c r="B1214" s="7">
        <v>1151</v>
      </c>
      <c r="C1214" s="6" t="s">
        <v>2812</v>
      </c>
      <c r="D1214" s="6" t="s">
        <v>2813</v>
      </c>
      <c r="E1214" s="32">
        <v>54659.665</v>
      </c>
      <c r="F1214" s="32">
        <v>505.795</v>
      </c>
      <c r="G1214" s="55">
        <f t="shared" si="98"/>
        <v>0.00012112802528983462</v>
      </c>
      <c r="H1214" s="32">
        <v>0</v>
      </c>
      <c r="I1214" s="32">
        <v>0</v>
      </c>
      <c r="J1214" s="54">
        <f t="shared" si="96"/>
        <v>0</v>
      </c>
      <c r="K1214" s="74">
        <f t="shared" si="97"/>
        <v>-1</v>
      </c>
      <c r="L1214" s="68">
        <f t="shared" si="99"/>
        <v>108.06683537796934</v>
      </c>
      <c r="M1214" s="61">
        <f t="shared" si="100"/>
        <v>0</v>
      </c>
    </row>
    <row r="1215" spans="2:13" ht="12">
      <c r="B1215" s="7">
        <v>1427</v>
      </c>
      <c r="C1215" s="6" t="s">
        <v>949</v>
      </c>
      <c r="D1215" s="6" t="s">
        <v>950</v>
      </c>
      <c r="E1215" s="32">
        <v>54541.1</v>
      </c>
      <c r="F1215" s="32">
        <v>4008.75</v>
      </c>
      <c r="G1215" s="55">
        <f t="shared" si="98"/>
        <v>0.00012086528046111148</v>
      </c>
      <c r="H1215" s="32">
        <v>0</v>
      </c>
      <c r="I1215" s="32">
        <v>0</v>
      </c>
      <c r="J1215" s="54">
        <f t="shared" si="96"/>
        <v>0</v>
      </c>
      <c r="K1215" s="74">
        <f t="shared" si="97"/>
        <v>-1</v>
      </c>
      <c r="L1215" s="68">
        <f t="shared" si="99"/>
        <v>13.60551294044278</v>
      </c>
      <c r="M1215" s="61">
        <f t="shared" si="100"/>
        <v>0</v>
      </c>
    </row>
    <row r="1216" spans="2:13" ht="12">
      <c r="B1216" s="7">
        <v>1415</v>
      </c>
      <c r="C1216" s="6" t="s">
        <v>1761</v>
      </c>
      <c r="D1216" s="6" t="s">
        <v>1762</v>
      </c>
      <c r="E1216" s="32">
        <v>53417.92</v>
      </c>
      <c r="F1216" s="32">
        <v>540</v>
      </c>
      <c r="G1216" s="55">
        <f t="shared" si="98"/>
        <v>0.0001183762682169816</v>
      </c>
      <c r="H1216" s="32">
        <v>0</v>
      </c>
      <c r="I1216" s="32">
        <v>0</v>
      </c>
      <c r="J1216" s="54">
        <f t="shared" si="96"/>
        <v>0</v>
      </c>
      <c r="K1216" s="74">
        <f t="shared" si="97"/>
        <v>-1</v>
      </c>
      <c r="L1216" s="68">
        <f t="shared" si="99"/>
        <v>98.92207407407408</v>
      </c>
      <c r="M1216" s="61">
        <f t="shared" si="100"/>
        <v>0</v>
      </c>
    </row>
    <row r="1217" spans="2:13" ht="12">
      <c r="B1217" s="7">
        <v>1109</v>
      </c>
      <c r="C1217" s="6" t="s">
        <v>2668</v>
      </c>
      <c r="D1217" s="6" t="s">
        <v>2669</v>
      </c>
      <c r="E1217" s="32">
        <v>52931.44</v>
      </c>
      <c r="F1217" s="32">
        <v>17818.46</v>
      </c>
      <c r="G1217" s="55">
        <f t="shared" si="98"/>
        <v>0.00011729820888853534</v>
      </c>
      <c r="H1217" s="32">
        <v>0</v>
      </c>
      <c r="I1217" s="32">
        <v>0</v>
      </c>
      <c r="J1217" s="54">
        <f t="shared" si="96"/>
        <v>0</v>
      </c>
      <c r="K1217" s="74">
        <f t="shared" si="97"/>
        <v>-1</v>
      </c>
      <c r="L1217" s="68">
        <f t="shared" si="99"/>
        <v>2.970595663149341</v>
      </c>
      <c r="M1217" s="61">
        <f t="shared" si="100"/>
        <v>0</v>
      </c>
    </row>
    <row r="1218" spans="2:13" ht="12">
      <c r="B1218" s="7">
        <v>1418</v>
      </c>
      <c r="C1218" s="6" t="s">
        <v>2814</v>
      </c>
      <c r="D1218" s="6" t="s">
        <v>2815</v>
      </c>
      <c r="E1218" s="32">
        <v>52526</v>
      </c>
      <c r="F1218" s="32">
        <v>17586.7</v>
      </c>
      <c r="G1218" s="55">
        <f t="shared" si="98"/>
        <v>0.00011639973747321453</v>
      </c>
      <c r="H1218" s="32">
        <v>0</v>
      </c>
      <c r="I1218" s="32">
        <v>0</v>
      </c>
      <c r="J1218" s="54">
        <f t="shared" si="96"/>
        <v>0</v>
      </c>
      <c r="K1218" s="74">
        <f t="shared" si="97"/>
        <v>-1</v>
      </c>
      <c r="L1218" s="68">
        <f t="shared" si="99"/>
        <v>2.9866888046080273</v>
      </c>
      <c r="M1218" s="61">
        <f t="shared" si="100"/>
        <v>0</v>
      </c>
    </row>
    <row r="1219" spans="2:13" ht="12">
      <c r="B1219" s="7">
        <v>1168</v>
      </c>
      <c r="C1219" s="6" t="s">
        <v>1763</v>
      </c>
      <c r="D1219" s="6" t="s">
        <v>1764</v>
      </c>
      <c r="E1219" s="32">
        <v>51453.91</v>
      </c>
      <c r="F1219" s="32">
        <v>1671.05</v>
      </c>
      <c r="G1219" s="55">
        <f t="shared" si="98"/>
        <v>0.00011402394273255928</v>
      </c>
      <c r="H1219" s="32">
        <v>0</v>
      </c>
      <c r="I1219" s="32">
        <v>0</v>
      </c>
      <c r="J1219" s="54">
        <f t="shared" si="96"/>
        <v>0</v>
      </c>
      <c r="K1219" s="74">
        <f t="shared" si="97"/>
        <v>-1</v>
      </c>
      <c r="L1219" s="68">
        <f t="shared" si="99"/>
        <v>30.791364710810573</v>
      </c>
      <c r="M1219" s="61">
        <f t="shared" si="100"/>
        <v>0</v>
      </c>
    </row>
    <row r="1220" spans="2:13" ht="12">
      <c r="B1220" s="7">
        <v>1253</v>
      </c>
      <c r="C1220" s="6" t="s">
        <v>864</v>
      </c>
      <c r="D1220" s="6" t="s">
        <v>865</v>
      </c>
      <c r="E1220" s="32">
        <v>50775</v>
      </c>
      <c r="F1220" s="32">
        <v>121300</v>
      </c>
      <c r="G1220" s="55">
        <f t="shared" si="98"/>
        <v>0.00011251945075205551</v>
      </c>
      <c r="H1220" s="32">
        <v>0</v>
      </c>
      <c r="I1220" s="32">
        <v>0</v>
      </c>
      <c r="J1220" s="54">
        <f t="shared" si="96"/>
        <v>0</v>
      </c>
      <c r="K1220" s="74">
        <f t="shared" si="97"/>
        <v>-1</v>
      </c>
      <c r="L1220" s="68">
        <f t="shared" si="99"/>
        <v>0.4185902720527617</v>
      </c>
      <c r="M1220" s="61">
        <f t="shared" si="100"/>
        <v>0</v>
      </c>
    </row>
    <row r="1221" spans="2:13" ht="12">
      <c r="B1221" s="7">
        <v>1095</v>
      </c>
      <c r="C1221" s="6" t="s">
        <v>907</v>
      </c>
      <c r="D1221" s="6" t="s">
        <v>908</v>
      </c>
      <c r="E1221" s="32">
        <v>48868.09</v>
      </c>
      <c r="F1221" s="32">
        <v>636.5</v>
      </c>
      <c r="G1221" s="55">
        <f t="shared" si="98"/>
        <v>0.00010829366117384572</v>
      </c>
      <c r="H1221" s="32">
        <v>0</v>
      </c>
      <c r="I1221" s="32">
        <v>0</v>
      </c>
      <c r="J1221" s="54">
        <f t="shared" si="96"/>
        <v>0</v>
      </c>
      <c r="K1221" s="74">
        <f t="shared" si="97"/>
        <v>-1</v>
      </c>
      <c r="L1221" s="68">
        <f t="shared" si="99"/>
        <v>76.77626080125687</v>
      </c>
      <c r="M1221" s="61">
        <f t="shared" si="100"/>
        <v>0</v>
      </c>
    </row>
    <row r="1222" spans="2:13" ht="12">
      <c r="B1222" s="7">
        <v>1315</v>
      </c>
      <c r="C1222" s="6" t="s">
        <v>303</v>
      </c>
      <c r="D1222" s="6" t="s">
        <v>304</v>
      </c>
      <c r="E1222" s="32">
        <v>48359.73</v>
      </c>
      <c r="F1222" s="32">
        <v>442.282</v>
      </c>
      <c r="G1222" s="55">
        <f t="shared" si="98"/>
        <v>0.00010716711488168787</v>
      </c>
      <c r="H1222" s="32">
        <v>0</v>
      </c>
      <c r="I1222" s="32">
        <v>0</v>
      </c>
      <c r="J1222" s="54">
        <f t="shared" si="96"/>
        <v>0</v>
      </c>
      <c r="K1222" s="74">
        <f t="shared" si="97"/>
        <v>-1</v>
      </c>
      <c r="L1222" s="68">
        <f t="shared" si="99"/>
        <v>109.34139304787445</v>
      </c>
      <c r="M1222" s="61">
        <f t="shared" si="100"/>
        <v>0</v>
      </c>
    </row>
    <row r="1223" spans="2:13" ht="12">
      <c r="B1223" s="7">
        <v>1162</v>
      </c>
      <c r="C1223" s="6" t="s">
        <v>2816</v>
      </c>
      <c r="D1223" s="6" t="s">
        <v>2817</v>
      </c>
      <c r="E1223" s="32">
        <v>48081.25</v>
      </c>
      <c r="F1223" s="32">
        <v>380</v>
      </c>
      <c r="G1223" s="55">
        <f t="shared" si="98"/>
        <v>0.00010654999195415597</v>
      </c>
      <c r="H1223" s="32">
        <v>0</v>
      </c>
      <c r="I1223" s="32">
        <v>0</v>
      </c>
      <c r="J1223" s="54">
        <f t="shared" si="96"/>
        <v>0</v>
      </c>
      <c r="K1223" s="74">
        <f t="shared" si="97"/>
        <v>-1</v>
      </c>
      <c r="L1223" s="68">
        <f t="shared" si="99"/>
        <v>126.52960526315789</v>
      </c>
      <c r="M1223" s="61">
        <f t="shared" si="100"/>
        <v>0</v>
      </c>
    </row>
    <row r="1224" spans="2:13" ht="12">
      <c r="B1224" s="7">
        <v>1190</v>
      </c>
      <c r="C1224" s="6" t="s">
        <v>1765</v>
      </c>
      <c r="D1224" s="6" t="s">
        <v>1766</v>
      </c>
      <c r="E1224" s="32">
        <v>47151.8</v>
      </c>
      <c r="F1224" s="32">
        <v>647.896</v>
      </c>
      <c r="G1224" s="55">
        <f t="shared" si="98"/>
        <v>0.0001044902932145893</v>
      </c>
      <c r="H1224" s="32">
        <v>0</v>
      </c>
      <c r="I1224" s="32">
        <v>0</v>
      </c>
      <c r="J1224" s="54">
        <f t="shared" si="96"/>
        <v>0</v>
      </c>
      <c r="K1224" s="74">
        <f t="shared" si="97"/>
        <v>-1</v>
      </c>
      <c r="L1224" s="68">
        <f t="shared" si="99"/>
        <v>72.77680368454197</v>
      </c>
      <c r="M1224" s="61">
        <f t="shared" si="100"/>
        <v>0</v>
      </c>
    </row>
    <row r="1225" spans="2:13" ht="12">
      <c r="B1225" s="7">
        <v>1177</v>
      </c>
      <c r="C1225" s="6" t="s">
        <v>2287</v>
      </c>
      <c r="D1225" s="6" t="s">
        <v>2288</v>
      </c>
      <c r="E1225" s="32">
        <v>47100</v>
      </c>
      <c r="F1225" s="32">
        <v>907.25</v>
      </c>
      <c r="G1225" s="55">
        <f t="shared" si="98"/>
        <v>0.0001043755023224385</v>
      </c>
      <c r="H1225" s="32">
        <v>0</v>
      </c>
      <c r="I1225" s="32">
        <v>0</v>
      </c>
      <c r="J1225" s="54">
        <f t="shared" si="96"/>
        <v>0</v>
      </c>
      <c r="K1225" s="74">
        <f t="shared" si="97"/>
        <v>-1</v>
      </c>
      <c r="L1225" s="68">
        <f t="shared" si="99"/>
        <v>51.915128134472305</v>
      </c>
      <c r="M1225" s="61">
        <f t="shared" si="100"/>
        <v>0</v>
      </c>
    </row>
    <row r="1226" spans="2:13" ht="12">
      <c r="B1226" s="7">
        <v>1227</v>
      </c>
      <c r="C1226" s="6" t="s">
        <v>545</v>
      </c>
      <c r="D1226" s="6" t="s">
        <v>546</v>
      </c>
      <c r="E1226" s="32">
        <v>46947.7</v>
      </c>
      <c r="F1226" s="32">
        <v>1081.551</v>
      </c>
      <c r="G1226" s="55">
        <f t="shared" si="98"/>
        <v>0.00010403799937119205</v>
      </c>
      <c r="H1226" s="32">
        <v>0</v>
      </c>
      <c r="I1226" s="32">
        <v>0</v>
      </c>
      <c r="J1226" s="54">
        <f t="shared" si="96"/>
        <v>0</v>
      </c>
      <c r="K1226" s="74">
        <f t="shared" si="97"/>
        <v>-1</v>
      </c>
      <c r="L1226" s="68">
        <f t="shared" si="99"/>
        <v>43.40775423442815</v>
      </c>
      <c r="M1226" s="61">
        <f t="shared" si="100"/>
        <v>0</v>
      </c>
    </row>
    <row r="1227" spans="2:13" ht="12">
      <c r="B1227" s="7">
        <v>1395</v>
      </c>
      <c r="C1227" s="6" t="s">
        <v>840</v>
      </c>
      <c r="D1227" s="6" t="s">
        <v>841</v>
      </c>
      <c r="E1227" s="32">
        <v>46403.06</v>
      </c>
      <c r="F1227" s="32">
        <v>1908.454</v>
      </c>
      <c r="G1227" s="55">
        <f t="shared" si="98"/>
        <v>0.00010283105513372086</v>
      </c>
      <c r="H1227" s="32">
        <v>0</v>
      </c>
      <c r="I1227" s="32">
        <v>0</v>
      </c>
      <c r="J1227" s="54">
        <f t="shared" si="96"/>
        <v>0</v>
      </c>
      <c r="K1227" s="74">
        <f t="shared" si="97"/>
        <v>-1</v>
      </c>
      <c r="L1227" s="68">
        <f t="shared" si="99"/>
        <v>24.314476534409525</v>
      </c>
      <c r="M1227" s="61">
        <f t="shared" si="100"/>
        <v>0</v>
      </c>
    </row>
    <row r="1228" spans="2:13" ht="12">
      <c r="B1228" s="7">
        <v>1274</v>
      </c>
      <c r="C1228" s="6" t="s">
        <v>1813</v>
      </c>
      <c r="D1228" s="6" t="s">
        <v>1814</v>
      </c>
      <c r="E1228" s="32">
        <v>46217.6</v>
      </c>
      <c r="F1228" s="32">
        <v>1719.75</v>
      </c>
      <c r="G1228" s="55">
        <f t="shared" si="98"/>
        <v>0.00010242006828317481</v>
      </c>
      <c r="H1228" s="32">
        <v>0</v>
      </c>
      <c r="I1228" s="32">
        <v>0</v>
      </c>
      <c r="J1228" s="54">
        <f t="shared" si="96"/>
        <v>0</v>
      </c>
      <c r="K1228" s="74">
        <f t="shared" si="97"/>
        <v>-1</v>
      </c>
      <c r="L1228" s="68">
        <f t="shared" si="99"/>
        <v>26.87460386684111</v>
      </c>
      <c r="M1228" s="61">
        <f t="shared" si="100"/>
        <v>0</v>
      </c>
    </row>
    <row r="1229" spans="2:13" ht="12">
      <c r="B1229" s="7">
        <v>1431</v>
      </c>
      <c r="C1229" s="6" t="s">
        <v>1767</v>
      </c>
      <c r="D1229" s="6" t="s">
        <v>1768</v>
      </c>
      <c r="E1229" s="32">
        <v>46170.84</v>
      </c>
      <c r="F1229" s="32">
        <v>1042</v>
      </c>
      <c r="G1229" s="55">
        <f t="shared" si="98"/>
        <v>0.00010231644623458463</v>
      </c>
      <c r="H1229" s="32">
        <v>0</v>
      </c>
      <c r="I1229" s="32">
        <v>0</v>
      </c>
      <c r="J1229" s="54">
        <f t="shared" si="96"/>
        <v>0</v>
      </c>
      <c r="K1229" s="74">
        <f t="shared" si="97"/>
        <v>-1</v>
      </c>
      <c r="L1229" s="68">
        <f t="shared" si="99"/>
        <v>44.30982725527831</v>
      </c>
      <c r="M1229" s="61">
        <f t="shared" si="100"/>
        <v>0</v>
      </c>
    </row>
    <row r="1230" spans="2:13" ht="12">
      <c r="B1230" s="7">
        <v>1297</v>
      </c>
      <c r="C1230" s="6" t="s">
        <v>816</v>
      </c>
      <c r="D1230" s="6" t="s">
        <v>817</v>
      </c>
      <c r="E1230" s="32">
        <v>45675</v>
      </c>
      <c r="F1230" s="32">
        <v>1900</v>
      </c>
      <c r="G1230" s="55">
        <f t="shared" si="98"/>
        <v>0.0001012176447680972</v>
      </c>
      <c r="H1230" s="32">
        <v>0</v>
      </c>
      <c r="I1230" s="32">
        <v>0</v>
      </c>
      <c r="J1230" s="54">
        <f t="shared" si="96"/>
        <v>0</v>
      </c>
      <c r="K1230" s="74">
        <f t="shared" si="97"/>
        <v>-1</v>
      </c>
      <c r="L1230" s="68">
        <f t="shared" si="99"/>
        <v>24.039473684210527</v>
      </c>
      <c r="M1230" s="61">
        <f t="shared" si="100"/>
        <v>0</v>
      </c>
    </row>
    <row r="1231" spans="2:13" ht="12">
      <c r="B1231" s="7">
        <v>1092</v>
      </c>
      <c r="C1231" s="6" t="s">
        <v>2662</v>
      </c>
      <c r="D1231" s="6" t="s">
        <v>2663</v>
      </c>
      <c r="E1231" s="32">
        <v>45600</v>
      </c>
      <c r="F1231" s="32">
        <v>14839</v>
      </c>
      <c r="G1231" s="55">
        <f t="shared" si="98"/>
        <v>0.00010105144173892135</v>
      </c>
      <c r="H1231" s="32">
        <v>0</v>
      </c>
      <c r="I1231" s="32">
        <v>0</v>
      </c>
      <c r="J1231" s="54">
        <f t="shared" si="96"/>
        <v>0</v>
      </c>
      <c r="K1231" s="74">
        <f t="shared" si="97"/>
        <v>-1</v>
      </c>
      <c r="L1231" s="68">
        <f t="shared" si="99"/>
        <v>3.0729833546734957</v>
      </c>
      <c r="M1231" s="61">
        <f t="shared" si="100"/>
        <v>0</v>
      </c>
    </row>
    <row r="1232" spans="2:13" ht="12">
      <c r="B1232" s="7">
        <v>1201</v>
      </c>
      <c r="C1232" s="6" t="s">
        <v>1769</v>
      </c>
      <c r="D1232" s="6" t="s">
        <v>1770</v>
      </c>
      <c r="E1232" s="32">
        <v>45301.3</v>
      </c>
      <c r="F1232" s="32">
        <v>387.6</v>
      </c>
      <c r="G1232" s="55">
        <f t="shared" si="98"/>
        <v>0.00010038951047472364</v>
      </c>
      <c r="H1232" s="32">
        <v>0</v>
      </c>
      <c r="I1232" s="32">
        <v>0</v>
      </c>
      <c r="J1232" s="54">
        <f t="shared" si="96"/>
        <v>0</v>
      </c>
      <c r="K1232" s="74">
        <f t="shared" si="97"/>
        <v>-1</v>
      </c>
      <c r="L1232" s="68">
        <f t="shared" si="99"/>
        <v>116.8764189886481</v>
      </c>
      <c r="M1232" s="61">
        <f t="shared" si="100"/>
        <v>0</v>
      </c>
    </row>
    <row r="1233" spans="2:13" ht="12">
      <c r="B1233" s="7">
        <v>1340</v>
      </c>
      <c r="C1233" s="6" t="s">
        <v>1773</v>
      </c>
      <c r="D1233" s="6" t="s">
        <v>1774</v>
      </c>
      <c r="E1233" s="32">
        <v>43206.76</v>
      </c>
      <c r="F1233" s="32">
        <v>113.702</v>
      </c>
      <c r="G1233" s="55">
        <f t="shared" si="98"/>
        <v>9.574792523832364E-05</v>
      </c>
      <c r="H1233" s="32">
        <v>0</v>
      </c>
      <c r="I1233" s="32">
        <v>0</v>
      </c>
      <c r="J1233" s="54">
        <f t="shared" si="96"/>
        <v>0</v>
      </c>
      <c r="K1233" s="74">
        <f t="shared" si="97"/>
        <v>-1</v>
      </c>
      <c r="L1233" s="68">
        <f t="shared" si="99"/>
        <v>380</v>
      </c>
      <c r="M1233" s="61">
        <f t="shared" si="100"/>
        <v>0</v>
      </c>
    </row>
    <row r="1234" spans="2:13" ht="12">
      <c r="B1234" s="7">
        <v>1183</v>
      </c>
      <c r="C1234" s="6" t="s">
        <v>1785</v>
      </c>
      <c r="D1234" s="6" t="s">
        <v>1786</v>
      </c>
      <c r="E1234" s="32">
        <v>43118.4</v>
      </c>
      <c r="F1234" s="32">
        <v>365.165</v>
      </c>
      <c r="G1234" s="55">
        <f t="shared" si="98"/>
        <v>9.555211590955058E-05</v>
      </c>
      <c r="H1234" s="32">
        <v>0</v>
      </c>
      <c r="I1234" s="32">
        <v>0</v>
      </c>
      <c r="J1234" s="54">
        <f t="shared" si="96"/>
        <v>0</v>
      </c>
      <c r="K1234" s="74">
        <f t="shared" si="97"/>
        <v>-1</v>
      </c>
      <c r="L1234" s="68">
        <f t="shared" si="99"/>
        <v>118.07922446017554</v>
      </c>
      <c r="M1234" s="61">
        <f t="shared" si="100"/>
        <v>0</v>
      </c>
    </row>
    <row r="1235" spans="2:13" ht="12">
      <c r="B1235" s="7">
        <v>1417</v>
      </c>
      <c r="C1235" s="6" t="s">
        <v>1775</v>
      </c>
      <c r="D1235" s="6" t="s">
        <v>1776</v>
      </c>
      <c r="E1235" s="32">
        <v>42849</v>
      </c>
      <c r="F1235" s="32">
        <v>544.35</v>
      </c>
      <c r="G1235" s="55">
        <f t="shared" si="98"/>
        <v>9.49551146287509E-05</v>
      </c>
      <c r="H1235" s="32">
        <v>0</v>
      </c>
      <c r="I1235" s="32">
        <v>0</v>
      </c>
      <c r="J1235" s="54">
        <f t="shared" si="96"/>
        <v>0</v>
      </c>
      <c r="K1235" s="74">
        <f t="shared" si="97"/>
        <v>-1</v>
      </c>
      <c r="L1235" s="68">
        <f t="shared" si="99"/>
        <v>78.7158996968862</v>
      </c>
      <c r="M1235" s="61">
        <f t="shared" si="100"/>
        <v>0</v>
      </c>
    </row>
    <row r="1236" spans="2:13" ht="12">
      <c r="B1236" s="7">
        <v>1325</v>
      </c>
      <c r="C1236" s="6" t="s">
        <v>2674</v>
      </c>
      <c r="D1236" s="6" t="s">
        <v>2675</v>
      </c>
      <c r="E1236" s="32">
        <v>41260.39</v>
      </c>
      <c r="F1236" s="32">
        <v>4510.65</v>
      </c>
      <c r="G1236" s="55">
        <f t="shared" si="98"/>
        <v>9.143469070636345E-05</v>
      </c>
      <c r="H1236" s="32">
        <v>0</v>
      </c>
      <c r="I1236" s="32">
        <v>0</v>
      </c>
      <c r="J1236" s="54">
        <f t="shared" si="96"/>
        <v>0</v>
      </c>
      <c r="K1236" s="74">
        <f t="shared" si="97"/>
        <v>-1</v>
      </c>
      <c r="L1236" s="68">
        <f t="shared" si="99"/>
        <v>9.147326881934976</v>
      </c>
      <c r="M1236" s="61">
        <f t="shared" si="100"/>
        <v>0</v>
      </c>
    </row>
    <row r="1237" spans="2:13" ht="12">
      <c r="B1237" s="7">
        <v>1338</v>
      </c>
      <c r="C1237" s="6" t="s">
        <v>826</v>
      </c>
      <c r="D1237" s="6" t="s">
        <v>827</v>
      </c>
      <c r="E1237" s="32">
        <v>41253.036</v>
      </c>
      <c r="F1237" s="32">
        <v>16000</v>
      </c>
      <c r="G1237" s="55">
        <f t="shared" si="98"/>
        <v>9.141839394534265E-05</v>
      </c>
      <c r="H1237" s="32">
        <v>0</v>
      </c>
      <c r="I1237" s="32">
        <v>0</v>
      </c>
      <c r="J1237" s="54">
        <f t="shared" si="96"/>
        <v>0</v>
      </c>
      <c r="K1237" s="74">
        <f t="shared" si="97"/>
        <v>-1</v>
      </c>
      <c r="L1237" s="68">
        <f t="shared" si="99"/>
        <v>2.57831475</v>
      </c>
      <c r="M1237" s="61">
        <f t="shared" si="100"/>
        <v>0</v>
      </c>
    </row>
    <row r="1238" spans="2:13" ht="12">
      <c r="B1238" s="7">
        <v>1355</v>
      </c>
      <c r="C1238" s="6" t="s">
        <v>1777</v>
      </c>
      <c r="D1238" s="6" t="s">
        <v>1778</v>
      </c>
      <c r="E1238" s="32">
        <v>40337.2</v>
      </c>
      <c r="F1238" s="32">
        <v>598.696</v>
      </c>
      <c r="G1238" s="55">
        <f t="shared" si="98"/>
        <v>8.938886437963198E-05</v>
      </c>
      <c r="H1238" s="32">
        <v>0</v>
      </c>
      <c r="I1238" s="32">
        <v>0</v>
      </c>
      <c r="J1238" s="54">
        <f t="shared" si="96"/>
        <v>0</v>
      </c>
      <c r="K1238" s="74">
        <f t="shared" si="97"/>
        <v>-1</v>
      </c>
      <c r="L1238" s="68">
        <f t="shared" si="99"/>
        <v>67.37509520691636</v>
      </c>
      <c r="M1238" s="61">
        <f t="shared" si="100"/>
        <v>0</v>
      </c>
    </row>
    <row r="1239" spans="2:13" ht="12">
      <c r="B1239" s="7">
        <v>1086</v>
      </c>
      <c r="C1239" s="6" t="s">
        <v>975</v>
      </c>
      <c r="D1239" s="6" t="s">
        <v>976</v>
      </c>
      <c r="E1239" s="32">
        <v>39728</v>
      </c>
      <c r="F1239" s="32">
        <v>606</v>
      </c>
      <c r="G1239" s="55">
        <f t="shared" si="98"/>
        <v>8.803885257464622E-05</v>
      </c>
      <c r="H1239" s="32">
        <v>0</v>
      </c>
      <c r="I1239" s="32">
        <v>0</v>
      </c>
      <c r="J1239" s="54">
        <f t="shared" si="96"/>
        <v>0</v>
      </c>
      <c r="K1239" s="74">
        <f t="shared" si="97"/>
        <v>-1</v>
      </c>
      <c r="L1239" s="68">
        <f t="shared" si="99"/>
        <v>65.55775577557756</v>
      </c>
      <c r="M1239" s="61">
        <f t="shared" si="100"/>
        <v>0</v>
      </c>
    </row>
    <row r="1240" spans="2:13" ht="12">
      <c r="B1240" s="7">
        <v>1332</v>
      </c>
      <c r="C1240" s="6" t="s">
        <v>1779</v>
      </c>
      <c r="D1240" s="6" t="s">
        <v>1780</v>
      </c>
      <c r="E1240" s="32">
        <v>36300</v>
      </c>
      <c r="F1240" s="32">
        <v>833.15</v>
      </c>
      <c r="G1240" s="55">
        <f t="shared" si="98"/>
        <v>8.044226612111503E-05</v>
      </c>
      <c r="H1240" s="32">
        <v>0</v>
      </c>
      <c r="I1240" s="32">
        <v>0</v>
      </c>
      <c r="J1240" s="54">
        <f t="shared" si="96"/>
        <v>0</v>
      </c>
      <c r="K1240" s="74">
        <f t="shared" si="97"/>
        <v>-1</v>
      </c>
      <c r="L1240" s="68">
        <f t="shared" si="99"/>
        <v>43.56958530876793</v>
      </c>
      <c r="M1240" s="61">
        <f t="shared" si="100"/>
        <v>0</v>
      </c>
    </row>
    <row r="1241" spans="2:13" ht="12">
      <c r="B1241" s="7">
        <v>1376</v>
      </c>
      <c r="C1241" s="6" t="s">
        <v>1801</v>
      </c>
      <c r="D1241" s="6" t="s">
        <v>1802</v>
      </c>
      <c r="E1241" s="32">
        <v>36193.3</v>
      </c>
      <c r="F1241" s="32">
        <v>1051.65</v>
      </c>
      <c r="G1241" s="55">
        <f t="shared" si="98"/>
        <v>8.020581461160751E-05</v>
      </c>
      <c r="H1241" s="32">
        <v>0</v>
      </c>
      <c r="I1241" s="32">
        <v>0</v>
      </c>
      <c r="J1241" s="54">
        <f t="shared" si="96"/>
        <v>0</v>
      </c>
      <c r="K1241" s="74">
        <f t="shared" si="97"/>
        <v>-1</v>
      </c>
      <c r="L1241" s="68">
        <f t="shared" si="99"/>
        <v>34.41572766604859</v>
      </c>
      <c r="M1241" s="61">
        <f t="shared" si="100"/>
        <v>0</v>
      </c>
    </row>
    <row r="1242" spans="2:13" ht="12">
      <c r="B1242" s="7">
        <v>1362</v>
      </c>
      <c r="C1242" s="6" t="s">
        <v>681</v>
      </c>
      <c r="D1242" s="6" t="s">
        <v>682</v>
      </c>
      <c r="E1242" s="32">
        <v>36099.6</v>
      </c>
      <c r="F1242" s="32">
        <v>220</v>
      </c>
      <c r="G1242" s="55">
        <f t="shared" si="98"/>
        <v>7.999817162715712E-05</v>
      </c>
      <c r="H1242" s="32">
        <v>0</v>
      </c>
      <c r="I1242" s="32">
        <v>0</v>
      </c>
      <c r="J1242" s="54">
        <f t="shared" si="96"/>
        <v>0</v>
      </c>
      <c r="K1242" s="74">
        <f t="shared" si="97"/>
        <v>-1</v>
      </c>
      <c r="L1242" s="68">
        <f t="shared" si="99"/>
        <v>164.0890909090909</v>
      </c>
      <c r="M1242" s="61">
        <f t="shared" si="100"/>
        <v>0</v>
      </c>
    </row>
    <row r="1243" spans="2:13" ht="12">
      <c r="B1243" s="7">
        <v>1248</v>
      </c>
      <c r="C1243" s="6" t="s">
        <v>905</v>
      </c>
      <c r="D1243" s="6" t="s">
        <v>906</v>
      </c>
      <c r="E1243" s="32">
        <v>34860</v>
      </c>
      <c r="F1243" s="32">
        <v>228.24</v>
      </c>
      <c r="G1243" s="55">
        <f t="shared" si="98"/>
        <v>7.725116796093856E-05</v>
      </c>
      <c r="H1243" s="32">
        <v>0</v>
      </c>
      <c r="I1243" s="32">
        <v>0</v>
      </c>
      <c r="J1243" s="54">
        <f t="shared" si="96"/>
        <v>0</v>
      </c>
      <c r="K1243" s="74">
        <f t="shared" si="97"/>
        <v>-1</v>
      </c>
      <c r="L1243" s="68">
        <f t="shared" si="99"/>
        <v>152.73396424815982</v>
      </c>
      <c r="M1243" s="61">
        <f t="shared" si="100"/>
        <v>0</v>
      </c>
    </row>
    <row r="1244" spans="2:13" ht="12">
      <c r="B1244" s="7">
        <v>1130</v>
      </c>
      <c r="C1244" s="6" t="s">
        <v>2664</v>
      </c>
      <c r="D1244" s="6" t="s">
        <v>2665</v>
      </c>
      <c r="E1244" s="32">
        <v>34072.75</v>
      </c>
      <c r="F1244" s="32">
        <v>107.85</v>
      </c>
      <c r="G1244" s="55">
        <f t="shared" si="98"/>
        <v>7.550659016468931E-05</v>
      </c>
      <c r="H1244" s="32">
        <v>0</v>
      </c>
      <c r="I1244" s="32">
        <v>0</v>
      </c>
      <c r="J1244" s="54">
        <f t="shared" si="96"/>
        <v>0</v>
      </c>
      <c r="K1244" s="74">
        <f t="shared" si="97"/>
        <v>-1</v>
      </c>
      <c r="L1244" s="68">
        <f t="shared" si="99"/>
        <v>315.9272137227631</v>
      </c>
      <c r="M1244" s="61">
        <f t="shared" si="100"/>
        <v>0</v>
      </c>
    </row>
    <row r="1245" spans="2:13" ht="12">
      <c r="B1245" s="7">
        <v>1160</v>
      </c>
      <c r="C1245" s="6" t="s">
        <v>547</v>
      </c>
      <c r="D1245" s="6" t="s">
        <v>548</v>
      </c>
      <c r="E1245" s="32">
        <v>33960</v>
      </c>
      <c r="F1245" s="32">
        <v>646</v>
      </c>
      <c r="G1245" s="55">
        <f t="shared" si="98"/>
        <v>7.525673161082827E-05</v>
      </c>
      <c r="H1245" s="32">
        <v>0</v>
      </c>
      <c r="I1245" s="32">
        <v>0</v>
      </c>
      <c r="J1245" s="54">
        <f t="shared" si="96"/>
        <v>0</v>
      </c>
      <c r="K1245" s="74">
        <f t="shared" si="97"/>
        <v>-1</v>
      </c>
      <c r="L1245" s="68">
        <f t="shared" si="99"/>
        <v>52.56965944272446</v>
      </c>
      <c r="M1245" s="61">
        <f t="shared" si="100"/>
        <v>0</v>
      </c>
    </row>
    <row r="1246" spans="2:13" ht="12">
      <c r="B1246" s="7">
        <v>1192</v>
      </c>
      <c r="C1246" s="6" t="s">
        <v>2289</v>
      </c>
      <c r="D1246" s="6" t="s">
        <v>2290</v>
      </c>
      <c r="E1246" s="32">
        <v>33229</v>
      </c>
      <c r="F1246" s="32">
        <v>616</v>
      </c>
      <c r="G1246" s="55">
        <f t="shared" si="98"/>
        <v>7.363680608646091E-05</v>
      </c>
      <c r="H1246" s="32">
        <v>0</v>
      </c>
      <c r="I1246" s="32">
        <v>0</v>
      </c>
      <c r="J1246" s="54">
        <f t="shared" si="96"/>
        <v>0</v>
      </c>
      <c r="K1246" s="74">
        <f t="shared" si="97"/>
        <v>-1</v>
      </c>
      <c r="L1246" s="68">
        <f t="shared" si="99"/>
        <v>53.94318181818182</v>
      </c>
      <c r="M1246" s="61">
        <f t="shared" si="100"/>
        <v>0</v>
      </c>
    </row>
    <row r="1247" spans="2:13" ht="12">
      <c r="B1247" s="7">
        <v>1208</v>
      </c>
      <c r="C1247" s="6" t="s">
        <v>1781</v>
      </c>
      <c r="D1247" s="6" t="s">
        <v>1782</v>
      </c>
      <c r="E1247" s="32">
        <v>32500</v>
      </c>
      <c r="F1247" s="32">
        <v>333.45</v>
      </c>
      <c r="G1247" s="55">
        <f t="shared" si="98"/>
        <v>7.202131264287157E-05</v>
      </c>
      <c r="H1247" s="32">
        <v>0</v>
      </c>
      <c r="I1247" s="32">
        <v>0</v>
      </c>
      <c r="J1247" s="54">
        <f t="shared" si="96"/>
        <v>0</v>
      </c>
      <c r="K1247" s="74">
        <f t="shared" si="97"/>
        <v>-1</v>
      </c>
      <c r="L1247" s="68">
        <f t="shared" si="99"/>
        <v>97.46588693957115</v>
      </c>
      <c r="M1247" s="61">
        <f t="shared" si="100"/>
        <v>0</v>
      </c>
    </row>
    <row r="1248" spans="2:13" ht="12">
      <c r="B1248" s="7">
        <v>1247</v>
      </c>
      <c r="C1248" s="6" t="s">
        <v>1783</v>
      </c>
      <c r="D1248" s="6" t="s">
        <v>1784</v>
      </c>
      <c r="E1248" s="32">
        <v>32417.6</v>
      </c>
      <c r="F1248" s="32">
        <v>721.1</v>
      </c>
      <c r="G1248" s="55">
        <f t="shared" si="98"/>
        <v>7.183871091481703E-05</v>
      </c>
      <c r="H1248" s="32">
        <v>0</v>
      </c>
      <c r="I1248" s="32">
        <v>0</v>
      </c>
      <c r="J1248" s="54">
        <f t="shared" si="96"/>
        <v>0</v>
      </c>
      <c r="K1248" s="74">
        <f t="shared" si="97"/>
        <v>-1</v>
      </c>
      <c r="L1248" s="68">
        <f t="shared" si="99"/>
        <v>44.95576203023159</v>
      </c>
      <c r="M1248" s="61">
        <f t="shared" si="100"/>
        <v>0</v>
      </c>
    </row>
    <row r="1249" spans="2:13" ht="12">
      <c r="B1249" s="7">
        <v>1391</v>
      </c>
      <c r="C1249" s="6" t="s">
        <v>1787</v>
      </c>
      <c r="D1249" s="6" t="s">
        <v>1788</v>
      </c>
      <c r="E1249" s="32">
        <v>31530.6</v>
      </c>
      <c r="F1249" s="32">
        <v>257.889</v>
      </c>
      <c r="G1249" s="55">
        <f t="shared" si="98"/>
        <v>6.987308308976388E-05</v>
      </c>
      <c r="H1249" s="32">
        <v>0</v>
      </c>
      <c r="I1249" s="32">
        <v>0</v>
      </c>
      <c r="J1249" s="54">
        <f t="shared" si="96"/>
        <v>0</v>
      </c>
      <c r="K1249" s="74">
        <f t="shared" si="97"/>
        <v>-1</v>
      </c>
      <c r="L1249" s="68">
        <f t="shared" si="99"/>
        <v>122.26422995940112</v>
      </c>
      <c r="M1249" s="61">
        <f t="shared" si="100"/>
        <v>0</v>
      </c>
    </row>
    <row r="1250" spans="2:13" ht="12">
      <c r="B1250" s="7">
        <v>1102</v>
      </c>
      <c r="C1250" s="6" t="s">
        <v>2306</v>
      </c>
      <c r="D1250" s="6" t="s">
        <v>2307</v>
      </c>
      <c r="E1250" s="32">
        <v>31380</v>
      </c>
      <c r="F1250" s="32">
        <v>21972.346</v>
      </c>
      <c r="G1250" s="55">
        <f t="shared" si="98"/>
        <v>6.953934740717878E-05</v>
      </c>
      <c r="H1250" s="32">
        <v>0</v>
      </c>
      <c r="I1250" s="32">
        <v>0</v>
      </c>
      <c r="J1250" s="54">
        <f aca="true" t="shared" si="101" ref="J1250:J1313">(H1250/$H$112)</f>
        <v>0</v>
      </c>
      <c r="K1250" s="74">
        <f aca="true" t="shared" si="102" ref="K1250:K1313">IF(E1250=0,"Nuevo",((H1250/E1250)-1))</f>
        <v>-1</v>
      </c>
      <c r="L1250" s="68">
        <f t="shared" si="99"/>
        <v>1.4281588320154797</v>
      </c>
      <c r="M1250" s="61">
        <f t="shared" si="100"/>
        <v>0</v>
      </c>
    </row>
    <row r="1251" spans="2:13" ht="12">
      <c r="B1251" s="7">
        <v>1361</v>
      </c>
      <c r="C1251" s="6" t="s">
        <v>842</v>
      </c>
      <c r="D1251" s="6" t="s">
        <v>843</v>
      </c>
      <c r="E1251" s="32">
        <v>31115.4</v>
      </c>
      <c r="F1251" s="32">
        <v>520</v>
      </c>
      <c r="G1251" s="55">
        <f t="shared" si="98"/>
        <v>6.895298312024634E-05</v>
      </c>
      <c r="H1251" s="32">
        <v>0</v>
      </c>
      <c r="I1251" s="32">
        <v>0</v>
      </c>
      <c r="J1251" s="54">
        <f t="shared" si="101"/>
        <v>0</v>
      </c>
      <c r="K1251" s="74">
        <f t="shared" si="102"/>
        <v>-1</v>
      </c>
      <c r="L1251" s="68">
        <f t="shared" si="99"/>
        <v>59.8373076923077</v>
      </c>
      <c r="M1251" s="61">
        <f t="shared" si="100"/>
        <v>0</v>
      </c>
    </row>
    <row r="1252" spans="2:13" ht="12">
      <c r="B1252" s="7">
        <v>1260</v>
      </c>
      <c r="C1252" s="6" t="s">
        <v>1789</v>
      </c>
      <c r="D1252" s="6" t="s">
        <v>1790</v>
      </c>
      <c r="E1252" s="32">
        <v>30640</v>
      </c>
      <c r="F1252" s="32">
        <v>305.9</v>
      </c>
      <c r="G1252" s="55">
        <f t="shared" si="98"/>
        <v>6.789947751931032E-05</v>
      </c>
      <c r="H1252" s="32">
        <v>0</v>
      </c>
      <c r="I1252" s="32">
        <v>0</v>
      </c>
      <c r="J1252" s="54">
        <f t="shared" si="101"/>
        <v>0</v>
      </c>
      <c r="K1252" s="74">
        <f t="shared" si="102"/>
        <v>-1</v>
      </c>
      <c r="L1252" s="68">
        <f t="shared" si="99"/>
        <v>100.16345210853221</v>
      </c>
      <c r="M1252" s="61">
        <f t="shared" si="100"/>
        <v>0</v>
      </c>
    </row>
    <row r="1253" spans="2:13" ht="12">
      <c r="B1253" s="7">
        <v>1251</v>
      </c>
      <c r="C1253" s="6" t="s">
        <v>844</v>
      </c>
      <c r="D1253" s="6" t="s">
        <v>845</v>
      </c>
      <c r="E1253" s="32">
        <v>30555</v>
      </c>
      <c r="F1253" s="32">
        <v>47.5</v>
      </c>
      <c r="G1253" s="55">
        <f t="shared" si="98"/>
        <v>6.771111408624433E-05</v>
      </c>
      <c r="H1253" s="32">
        <v>0</v>
      </c>
      <c r="I1253" s="32">
        <v>0</v>
      </c>
      <c r="J1253" s="54">
        <f t="shared" si="101"/>
        <v>0</v>
      </c>
      <c r="K1253" s="74">
        <f t="shared" si="102"/>
        <v>-1</v>
      </c>
      <c r="L1253" s="68">
        <f t="shared" si="99"/>
        <v>643.2631578947369</v>
      </c>
      <c r="M1253" s="61">
        <f t="shared" si="100"/>
        <v>0</v>
      </c>
    </row>
    <row r="1254" spans="2:13" ht="12">
      <c r="B1254" s="7">
        <v>1224</v>
      </c>
      <c r="C1254" s="6" t="s">
        <v>846</v>
      </c>
      <c r="D1254" s="6" t="s">
        <v>847</v>
      </c>
      <c r="E1254" s="32">
        <v>30415.73</v>
      </c>
      <c r="F1254" s="32">
        <v>16663.809</v>
      </c>
      <c r="G1254" s="55">
        <f t="shared" si="98"/>
        <v>6.740248614126672E-05</v>
      </c>
      <c r="H1254" s="32">
        <v>0</v>
      </c>
      <c r="I1254" s="32">
        <v>0</v>
      </c>
      <c r="J1254" s="54">
        <f t="shared" si="101"/>
        <v>0</v>
      </c>
      <c r="K1254" s="74">
        <f t="shared" si="102"/>
        <v>-1</v>
      </c>
      <c r="L1254" s="68">
        <f t="shared" si="99"/>
        <v>1.8252567585238164</v>
      </c>
      <c r="M1254" s="61">
        <f t="shared" si="100"/>
        <v>0</v>
      </c>
    </row>
    <row r="1255" spans="2:13" ht="12">
      <c r="B1255" s="7">
        <v>1094</v>
      </c>
      <c r="C1255" s="6" t="s">
        <v>1793</v>
      </c>
      <c r="D1255" s="6" t="s">
        <v>1794</v>
      </c>
      <c r="E1255" s="32">
        <v>30375</v>
      </c>
      <c r="F1255" s="32">
        <v>753.35</v>
      </c>
      <c r="G1255" s="55">
        <f t="shared" si="98"/>
        <v>6.731222681622228E-05</v>
      </c>
      <c r="H1255" s="32">
        <v>0</v>
      </c>
      <c r="I1255" s="32">
        <v>0</v>
      </c>
      <c r="J1255" s="54">
        <f t="shared" si="101"/>
        <v>0</v>
      </c>
      <c r="K1255" s="74">
        <f t="shared" si="102"/>
        <v>-1</v>
      </c>
      <c r="L1255" s="68">
        <f t="shared" si="99"/>
        <v>40.31990442689321</v>
      </c>
      <c r="M1255" s="61">
        <f t="shared" si="100"/>
        <v>0</v>
      </c>
    </row>
    <row r="1256" spans="2:13" ht="12">
      <c r="B1256" s="7">
        <v>1125</v>
      </c>
      <c r="C1256" s="6" t="s">
        <v>1795</v>
      </c>
      <c r="D1256" s="6" t="s">
        <v>1796</v>
      </c>
      <c r="E1256" s="32">
        <v>30367.8</v>
      </c>
      <c r="F1256" s="32">
        <v>427.5</v>
      </c>
      <c r="G1256" s="55">
        <f t="shared" si="98"/>
        <v>6.72962713254214E-05</v>
      </c>
      <c r="H1256" s="32">
        <v>0</v>
      </c>
      <c r="I1256" s="32">
        <v>0</v>
      </c>
      <c r="J1256" s="54">
        <f t="shared" si="101"/>
        <v>0</v>
      </c>
      <c r="K1256" s="74">
        <f t="shared" si="102"/>
        <v>-1</v>
      </c>
      <c r="L1256" s="68">
        <f t="shared" si="99"/>
        <v>71.0357894736842</v>
      </c>
      <c r="M1256" s="61">
        <f t="shared" si="100"/>
        <v>0</v>
      </c>
    </row>
    <row r="1257" spans="2:13" ht="12">
      <c r="B1257" s="7">
        <v>1087</v>
      </c>
      <c r="C1257" s="6" t="s">
        <v>502</v>
      </c>
      <c r="D1257" s="6" t="s">
        <v>503</v>
      </c>
      <c r="E1257" s="32">
        <v>29942.03</v>
      </c>
      <c r="F1257" s="32">
        <v>425.022</v>
      </c>
      <c r="G1257" s="55">
        <f t="shared" si="98"/>
        <v>6.6352747808992E-05</v>
      </c>
      <c r="H1257" s="32">
        <v>0</v>
      </c>
      <c r="I1257" s="32">
        <v>0</v>
      </c>
      <c r="J1257" s="54">
        <f t="shared" si="101"/>
        <v>0</v>
      </c>
      <c r="K1257" s="74">
        <f t="shared" si="102"/>
        <v>-1</v>
      </c>
      <c r="L1257" s="68">
        <f t="shared" si="99"/>
        <v>70.44818856435667</v>
      </c>
      <c r="M1257" s="61">
        <f t="shared" si="100"/>
        <v>0</v>
      </c>
    </row>
    <row r="1258" spans="2:13" ht="12">
      <c r="B1258" s="7">
        <v>1346</v>
      </c>
      <c r="C1258" s="6" t="s">
        <v>1797</v>
      </c>
      <c r="D1258" s="6" t="s">
        <v>1798</v>
      </c>
      <c r="E1258" s="32">
        <v>29616</v>
      </c>
      <c r="F1258" s="32">
        <v>623</v>
      </c>
      <c r="G1258" s="55">
        <f t="shared" si="98"/>
        <v>6.563025216096261E-05</v>
      </c>
      <c r="H1258" s="32">
        <v>0</v>
      </c>
      <c r="I1258" s="32">
        <v>0</v>
      </c>
      <c r="J1258" s="54">
        <f t="shared" si="101"/>
        <v>0</v>
      </c>
      <c r="K1258" s="74">
        <f t="shared" si="102"/>
        <v>-1</v>
      </c>
      <c r="L1258" s="68">
        <f t="shared" si="99"/>
        <v>47.53772070626003</v>
      </c>
      <c r="M1258" s="61">
        <f t="shared" si="100"/>
        <v>0</v>
      </c>
    </row>
    <row r="1259" spans="2:13" ht="12">
      <c r="B1259" s="7">
        <v>1439</v>
      </c>
      <c r="C1259" s="6" t="s">
        <v>1799</v>
      </c>
      <c r="D1259" s="6" t="s">
        <v>1800</v>
      </c>
      <c r="E1259" s="32">
        <v>29510</v>
      </c>
      <c r="F1259" s="32">
        <v>449</v>
      </c>
      <c r="G1259" s="55">
        <f t="shared" si="98"/>
        <v>6.539535187972739E-05</v>
      </c>
      <c r="H1259" s="32">
        <v>0</v>
      </c>
      <c r="I1259" s="32">
        <v>0</v>
      </c>
      <c r="J1259" s="54">
        <f t="shared" si="101"/>
        <v>0</v>
      </c>
      <c r="K1259" s="74">
        <f t="shared" si="102"/>
        <v>-1</v>
      </c>
      <c r="L1259" s="68">
        <f t="shared" si="99"/>
        <v>65.7238307349666</v>
      </c>
      <c r="M1259" s="61">
        <f t="shared" si="100"/>
        <v>0</v>
      </c>
    </row>
    <row r="1260" spans="2:13" ht="12">
      <c r="B1260" s="7">
        <v>1364</v>
      </c>
      <c r="C1260" s="6" t="s">
        <v>2666</v>
      </c>
      <c r="D1260" s="6" t="s">
        <v>2667</v>
      </c>
      <c r="E1260" s="32">
        <v>28146.88</v>
      </c>
      <c r="F1260" s="32">
        <v>362</v>
      </c>
      <c r="G1260" s="55">
        <f t="shared" si="98"/>
        <v>6.237462290465813E-05</v>
      </c>
      <c r="H1260" s="32">
        <v>0</v>
      </c>
      <c r="I1260" s="32">
        <v>0</v>
      </c>
      <c r="J1260" s="54">
        <f t="shared" si="101"/>
        <v>0</v>
      </c>
      <c r="K1260" s="74">
        <f t="shared" si="102"/>
        <v>-1</v>
      </c>
      <c r="L1260" s="68">
        <f t="shared" si="99"/>
        <v>77.75381215469613</v>
      </c>
      <c r="M1260" s="61">
        <f t="shared" si="100"/>
        <v>0</v>
      </c>
    </row>
    <row r="1261" spans="2:13" ht="12">
      <c r="B1261" s="7">
        <v>1432</v>
      </c>
      <c r="C1261" s="6" t="s">
        <v>679</v>
      </c>
      <c r="D1261" s="6" t="s">
        <v>680</v>
      </c>
      <c r="E1261" s="32">
        <v>27960</v>
      </c>
      <c r="F1261" s="32">
        <v>418</v>
      </c>
      <c r="G1261" s="55">
        <f t="shared" si="98"/>
        <v>6.196048927675967E-05</v>
      </c>
      <c r="H1261" s="32">
        <v>0</v>
      </c>
      <c r="I1261" s="32">
        <v>0</v>
      </c>
      <c r="J1261" s="54">
        <f t="shared" si="101"/>
        <v>0</v>
      </c>
      <c r="K1261" s="74">
        <f t="shared" si="102"/>
        <v>-1</v>
      </c>
      <c r="L1261" s="68">
        <f t="shared" si="99"/>
        <v>66.88995215311004</v>
      </c>
      <c r="M1261" s="61">
        <f t="shared" si="100"/>
        <v>0</v>
      </c>
    </row>
    <row r="1262" spans="2:13" ht="12">
      <c r="B1262" s="7">
        <v>1152</v>
      </c>
      <c r="C1262" s="6" t="s">
        <v>1805</v>
      </c>
      <c r="D1262" s="6" t="s">
        <v>1806</v>
      </c>
      <c r="E1262" s="32">
        <v>27600</v>
      </c>
      <c r="F1262" s="32">
        <v>417</v>
      </c>
      <c r="G1262" s="55">
        <f t="shared" si="98"/>
        <v>6.116271473671555E-05</v>
      </c>
      <c r="H1262" s="32">
        <v>0</v>
      </c>
      <c r="I1262" s="32">
        <v>0</v>
      </c>
      <c r="J1262" s="54">
        <f t="shared" si="101"/>
        <v>0</v>
      </c>
      <c r="K1262" s="74">
        <f t="shared" si="102"/>
        <v>-1</v>
      </c>
      <c r="L1262" s="68">
        <f t="shared" si="99"/>
        <v>66.18705035971223</v>
      </c>
      <c r="M1262" s="61">
        <f t="shared" si="100"/>
        <v>0</v>
      </c>
    </row>
    <row r="1263" spans="2:13" ht="12">
      <c r="B1263" s="7">
        <v>1264</v>
      </c>
      <c r="C1263" s="6" t="s">
        <v>1807</v>
      </c>
      <c r="D1263" s="6" t="s">
        <v>1808</v>
      </c>
      <c r="E1263" s="32">
        <v>27452.36</v>
      </c>
      <c r="F1263" s="32">
        <v>2095.6</v>
      </c>
      <c r="G1263" s="55">
        <f t="shared" si="98"/>
        <v>6.0835538533681905E-05</v>
      </c>
      <c r="H1263" s="32">
        <v>0</v>
      </c>
      <c r="I1263" s="32">
        <v>0</v>
      </c>
      <c r="J1263" s="54">
        <f t="shared" si="101"/>
        <v>0</v>
      </c>
      <c r="K1263" s="74">
        <f t="shared" si="102"/>
        <v>-1</v>
      </c>
      <c r="L1263" s="68">
        <f t="shared" si="99"/>
        <v>13.100000000000001</v>
      </c>
      <c r="M1263" s="61">
        <f t="shared" si="100"/>
        <v>0</v>
      </c>
    </row>
    <row r="1264" spans="2:13" ht="12">
      <c r="B1264" s="7">
        <v>1229</v>
      </c>
      <c r="C1264" s="6" t="s">
        <v>2700</v>
      </c>
      <c r="D1264" s="6" t="s">
        <v>2701</v>
      </c>
      <c r="E1264" s="32">
        <v>25110.39</v>
      </c>
      <c r="F1264" s="32">
        <v>3042.59</v>
      </c>
      <c r="G1264" s="55">
        <f t="shared" si="98"/>
        <v>5.56456384238288E-05</v>
      </c>
      <c r="H1264" s="32">
        <v>0</v>
      </c>
      <c r="I1264" s="32">
        <v>0</v>
      </c>
      <c r="J1264" s="54">
        <f t="shared" si="101"/>
        <v>0</v>
      </c>
      <c r="K1264" s="74">
        <f t="shared" si="102"/>
        <v>-1</v>
      </c>
      <c r="L1264" s="68">
        <f t="shared" si="99"/>
        <v>8.252965401187803</v>
      </c>
      <c r="M1264" s="61">
        <f t="shared" si="100"/>
        <v>0</v>
      </c>
    </row>
    <row r="1265" spans="2:13" ht="12">
      <c r="B1265" s="7">
        <v>1414</v>
      </c>
      <c r="C1265" s="6" t="s">
        <v>2496</v>
      </c>
      <c r="D1265" s="6" t="s">
        <v>2497</v>
      </c>
      <c r="E1265" s="32">
        <v>24956.5</v>
      </c>
      <c r="F1265" s="32">
        <v>1350</v>
      </c>
      <c r="G1265" s="55">
        <f t="shared" si="98"/>
        <v>5.530461196836383E-05</v>
      </c>
      <c r="H1265" s="32">
        <v>0</v>
      </c>
      <c r="I1265" s="32">
        <v>0</v>
      </c>
      <c r="J1265" s="54">
        <f t="shared" si="101"/>
        <v>0</v>
      </c>
      <c r="K1265" s="74">
        <f t="shared" si="102"/>
        <v>-1</v>
      </c>
      <c r="L1265" s="68">
        <f t="shared" si="99"/>
        <v>18.486296296296295</v>
      </c>
      <c r="M1265" s="61">
        <f t="shared" si="100"/>
        <v>0</v>
      </c>
    </row>
    <row r="1266" spans="2:13" ht="12">
      <c r="B1266" s="7">
        <v>1185</v>
      </c>
      <c r="C1266" s="6" t="s">
        <v>1811</v>
      </c>
      <c r="D1266" s="6" t="s">
        <v>1812</v>
      </c>
      <c r="E1266" s="32">
        <v>24650.3</v>
      </c>
      <c r="F1266" s="32">
        <v>1260</v>
      </c>
      <c r="G1266" s="55">
        <f t="shared" si="98"/>
        <v>5.4626060401248526E-05</v>
      </c>
      <c r="H1266" s="32">
        <v>0</v>
      </c>
      <c r="I1266" s="32">
        <v>0</v>
      </c>
      <c r="J1266" s="54">
        <f t="shared" si="101"/>
        <v>0</v>
      </c>
      <c r="K1266" s="74">
        <f t="shared" si="102"/>
        <v>-1</v>
      </c>
      <c r="L1266" s="68">
        <f t="shared" si="99"/>
        <v>19.56373015873016</v>
      </c>
      <c r="M1266" s="61">
        <f t="shared" si="100"/>
        <v>0</v>
      </c>
    </row>
    <row r="1267" spans="2:13" ht="12">
      <c r="B1267" s="7">
        <v>1082</v>
      </c>
      <c r="C1267" s="6" t="s">
        <v>2291</v>
      </c>
      <c r="D1267" s="6" t="s">
        <v>2292</v>
      </c>
      <c r="E1267" s="32">
        <v>24384</v>
      </c>
      <c r="F1267" s="32">
        <v>915.766</v>
      </c>
      <c r="G1267" s="55">
        <f t="shared" si="98"/>
        <v>5.403592884565478E-05</v>
      </c>
      <c r="H1267" s="32">
        <v>0</v>
      </c>
      <c r="I1267" s="32">
        <v>0</v>
      </c>
      <c r="J1267" s="54">
        <f t="shared" si="101"/>
        <v>0</v>
      </c>
      <c r="K1267" s="74">
        <f t="shared" si="102"/>
        <v>-1</v>
      </c>
      <c r="L1267" s="68">
        <f t="shared" si="99"/>
        <v>26.626889401877772</v>
      </c>
      <c r="M1267" s="61">
        <f t="shared" si="100"/>
        <v>0</v>
      </c>
    </row>
    <row r="1268" spans="2:13" ht="12">
      <c r="B1268" s="7">
        <v>1085</v>
      </c>
      <c r="C1268" s="6" t="s">
        <v>244</v>
      </c>
      <c r="D1268" s="6" t="s">
        <v>245</v>
      </c>
      <c r="E1268" s="32">
        <v>24306.34</v>
      </c>
      <c r="F1268" s="32">
        <v>171.443</v>
      </c>
      <c r="G1268" s="55">
        <f t="shared" si="98"/>
        <v>5.386383114904416E-05</v>
      </c>
      <c r="H1268" s="32">
        <v>0</v>
      </c>
      <c r="I1268" s="32">
        <v>0</v>
      </c>
      <c r="J1268" s="54">
        <f t="shared" si="101"/>
        <v>0</v>
      </c>
      <c r="K1268" s="74">
        <f t="shared" si="102"/>
        <v>-1</v>
      </c>
      <c r="L1268" s="68">
        <f t="shared" si="99"/>
        <v>141.77505059990784</v>
      </c>
      <c r="M1268" s="61">
        <f t="shared" si="100"/>
        <v>0</v>
      </c>
    </row>
    <row r="1269" spans="2:13" ht="12">
      <c r="B1269" s="7">
        <v>1232</v>
      </c>
      <c r="C1269" s="6" t="s">
        <v>1815</v>
      </c>
      <c r="D1269" s="6" t="s">
        <v>1816</v>
      </c>
      <c r="E1269" s="32">
        <v>24100.5</v>
      </c>
      <c r="F1269" s="32">
        <v>412.05</v>
      </c>
      <c r="G1269" s="55">
        <f t="shared" si="98"/>
        <v>5.3407681395370045E-05</v>
      </c>
      <c r="H1269" s="32">
        <v>0</v>
      </c>
      <c r="I1269" s="32">
        <v>0</v>
      </c>
      <c r="J1269" s="54">
        <f t="shared" si="101"/>
        <v>0</v>
      </c>
      <c r="K1269" s="74">
        <f t="shared" si="102"/>
        <v>-1</v>
      </c>
      <c r="L1269" s="68">
        <f t="shared" si="99"/>
        <v>58.4892610120131</v>
      </c>
      <c r="M1269" s="61">
        <f t="shared" si="100"/>
        <v>0</v>
      </c>
    </row>
    <row r="1270" spans="2:13" ht="12">
      <c r="B1270" s="7">
        <v>1367</v>
      </c>
      <c r="C1270" s="6" t="s">
        <v>1817</v>
      </c>
      <c r="D1270" s="6" t="s">
        <v>1818</v>
      </c>
      <c r="E1270" s="32">
        <v>24077.76</v>
      </c>
      <c r="F1270" s="32">
        <v>2293</v>
      </c>
      <c r="G1270" s="55">
        <f t="shared" si="98"/>
        <v>5.335728863692392E-05</v>
      </c>
      <c r="H1270" s="32">
        <v>0</v>
      </c>
      <c r="I1270" s="32">
        <v>0</v>
      </c>
      <c r="J1270" s="54">
        <f t="shared" si="101"/>
        <v>0</v>
      </c>
      <c r="K1270" s="74">
        <f t="shared" si="102"/>
        <v>-1</v>
      </c>
      <c r="L1270" s="68">
        <f t="shared" si="99"/>
        <v>10.500549498473614</v>
      </c>
      <c r="M1270" s="61">
        <f t="shared" si="100"/>
        <v>0</v>
      </c>
    </row>
    <row r="1271" spans="2:13" ht="12">
      <c r="B1271" s="7">
        <v>1136</v>
      </c>
      <c r="C1271" s="6" t="s">
        <v>1819</v>
      </c>
      <c r="D1271" s="6" t="s">
        <v>1820</v>
      </c>
      <c r="E1271" s="32">
        <v>24000</v>
      </c>
      <c r="F1271" s="32">
        <v>865.45</v>
      </c>
      <c r="G1271" s="55">
        <f t="shared" si="98"/>
        <v>5.318496933627439E-05</v>
      </c>
      <c r="H1271" s="32">
        <v>0</v>
      </c>
      <c r="I1271" s="32">
        <v>0</v>
      </c>
      <c r="J1271" s="54">
        <f t="shared" si="101"/>
        <v>0</v>
      </c>
      <c r="K1271" s="74">
        <f t="shared" si="102"/>
        <v>-1</v>
      </c>
      <c r="L1271" s="68">
        <f t="shared" si="99"/>
        <v>27.731238084233635</v>
      </c>
      <c r="M1271" s="61">
        <f t="shared" si="100"/>
        <v>0</v>
      </c>
    </row>
    <row r="1272" spans="2:13" ht="12">
      <c r="B1272" s="7">
        <v>1193</v>
      </c>
      <c r="C1272" s="6" t="s">
        <v>1823</v>
      </c>
      <c r="D1272" s="6" t="s">
        <v>1824</v>
      </c>
      <c r="E1272" s="32">
        <v>23696</v>
      </c>
      <c r="F1272" s="32">
        <v>262</v>
      </c>
      <c r="G1272" s="55">
        <f t="shared" si="98"/>
        <v>5.251129305801492E-05</v>
      </c>
      <c r="H1272" s="32">
        <v>0</v>
      </c>
      <c r="I1272" s="32">
        <v>0</v>
      </c>
      <c r="J1272" s="54">
        <f t="shared" si="101"/>
        <v>0</v>
      </c>
      <c r="K1272" s="74">
        <f t="shared" si="102"/>
        <v>-1</v>
      </c>
      <c r="L1272" s="68">
        <f t="shared" si="99"/>
        <v>90.44274809160305</v>
      </c>
      <c r="M1272" s="61">
        <f t="shared" si="100"/>
        <v>0</v>
      </c>
    </row>
    <row r="1273" spans="2:13" ht="12">
      <c r="B1273" s="7">
        <v>1406</v>
      </c>
      <c r="C1273" s="6" t="s">
        <v>1829</v>
      </c>
      <c r="D1273" s="6" t="s">
        <v>1830</v>
      </c>
      <c r="E1273" s="32">
        <v>23104.302</v>
      </c>
      <c r="F1273" s="32">
        <v>197.6</v>
      </c>
      <c r="G1273" s="55">
        <f aca="true" t="shared" si="103" ref="G1273:G1336">(E1273/$E$112)</f>
        <v>5.120006639191763E-05</v>
      </c>
      <c r="H1273" s="32">
        <v>0</v>
      </c>
      <c r="I1273" s="32">
        <v>0</v>
      </c>
      <c r="J1273" s="54">
        <f t="shared" si="101"/>
        <v>0</v>
      </c>
      <c r="K1273" s="74">
        <f t="shared" si="102"/>
        <v>-1</v>
      </c>
      <c r="L1273" s="68">
        <f aca="true" t="shared" si="104" ref="L1273:L1336">IF(E1273=0,0,E1273/F1273)</f>
        <v>116.9246052631579</v>
      </c>
      <c r="M1273" s="61">
        <f aca="true" t="shared" si="105" ref="M1273:M1336">IF(H1273=0,0,H1273/I1273)</f>
        <v>0</v>
      </c>
    </row>
    <row r="1274" spans="2:13" ht="12">
      <c r="B1274" s="7">
        <v>1396</v>
      </c>
      <c r="C1274" s="6" t="s">
        <v>598</v>
      </c>
      <c r="D1274" s="6" t="s">
        <v>599</v>
      </c>
      <c r="E1274" s="32">
        <v>22875.5</v>
      </c>
      <c r="F1274" s="32">
        <v>310.618</v>
      </c>
      <c r="G1274" s="55">
        <f t="shared" si="103"/>
        <v>5.069303191883104E-05</v>
      </c>
      <c r="H1274" s="32">
        <v>0</v>
      </c>
      <c r="I1274" s="32">
        <v>0</v>
      </c>
      <c r="J1274" s="54">
        <f t="shared" si="101"/>
        <v>0</v>
      </c>
      <c r="K1274" s="74">
        <f t="shared" si="102"/>
        <v>-1</v>
      </c>
      <c r="L1274" s="68">
        <f t="shared" si="104"/>
        <v>73.64512037293396</v>
      </c>
      <c r="M1274" s="61">
        <f t="shared" si="105"/>
        <v>0</v>
      </c>
    </row>
    <row r="1275" spans="2:13" ht="12">
      <c r="B1275" s="7">
        <v>1100</v>
      </c>
      <c r="C1275" s="6" t="s">
        <v>1831</v>
      </c>
      <c r="D1275" s="6" t="s">
        <v>1832</v>
      </c>
      <c r="E1275" s="32">
        <v>22700</v>
      </c>
      <c r="F1275" s="32">
        <v>648.571</v>
      </c>
      <c r="G1275" s="55">
        <f t="shared" si="103"/>
        <v>5.0304116830559534E-05</v>
      </c>
      <c r="H1275" s="32">
        <v>0</v>
      </c>
      <c r="I1275" s="32">
        <v>0</v>
      </c>
      <c r="J1275" s="54">
        <f t="shared" si="101"/>
        <v>0</v>
      </c>
      <c r="K1275" s="74">
        <f t="shared" si="102"/>
        <v>-1</v>
      </c>
      <c r="L1275" s="68">
        <f t="shared" si="104"/>
        <v>35.000023127768586</v>
      </c>
      <c r="M1275" s="61">
        <f t="shared" si="105"/>
        <v>0</v>
      </c>
    </row>
    <row r="1276" spans="2:13" ht="12">
      <c r="B1276" s="7">
        <v>1421</v>
      </c>
      <c r="C1276" s="6" t="s">
        <v>704</v>
      </c>
      <c r="D1276" s="6" t="s">
        <v>705</v>
      </c>
      <c r="E1276" s="32">
        <v>21144.19</v>
      </c>
      <c r="F1276" s="32">
        <v>378.1</v>
      </c>
      <c r="G1276" s="55">
        <f t="shared" si="103"/>
        <v>4.685637903293165E-05</v>
      </c>
      <c r="H1276" s="32">
        <v>0</v>
      </c>
      <c r="I1276" s="32">
        <v>0</v>
      </c>
      <c r="J1276" s="54">
        <f t="shared" si="101"/>
        <v>0</v>
      </c>
      <c r="K1276" s="74">
        <f t="shared" si="102"/>
        <v>-1</v>
      </c>
      <c r="L1276" s="68">
        <f t="shared" si="104"/>
        <v>55.9222163448823</v>
      </c>
      <c r="M1276" s="61">
        <f t="shared" si="105"/>
        <v>0</v>
      </c>
    </row>
    <row r="1277" spans="2:13" ht="12">
      <c r="B1277" s="7">
        <v>1326</v>
      </c>
      <c r="C1277" s="6" t="s">
        <v>2293</v>
      </c>
      <c r="D1277" s="6" t="s">
        <v>2294</v>
      </c>
      <c r="E1277" s="32">
        <v>20520</v>
      </c>
      <c r="F1277" s="32">
        <v>610</v>
      </c>
      <c r="G1277" s="55">
        <f t="shared" si="103"/>
        <v>4.5473148782514605E-05</v>
      </c>
      <c r="H1277" s="32">
        <v>0</v>
      </c>
      <c r="I1277" s="32">
        <v>0</v>
      </c>
      <c r="J1277" s="54">
        <f t="shared" si="101"/>
        <v>0</v>
      </c>
      <c r="K1277" s="74">
        <f t="shared" si="102"/>
        <v>-1</v>
      </c>
      <c r="L1277" s="68">
        <f t="shared" si="104"/>
        <v>33.63934426229508</v>
      </c>
      <c r="M1277" s="61">
        <f t="shared" si="105"/>
        <v>0</v>
      </c>
    </row>
    <row r="1278" spans="2:13" ht="12">
      <c r="B1278" s="7">
        <v>1401</v>
      </c>
      <c r="C1278" s="6" t="s">
        <v>2295</v>
      </c>
      <c r="D1278" s="6" t="s">
        <v>2296</v>
      </c>
      <c r="E1278" s="32">
        <v>20452</v>
      </c>
      <c r="F1278" s="32">
        <v>572</v>
      </c>
      <c r="G1278" s="55">
        <f t="shared" si="103"/>
        <v>4.532245803606183E-05</v>
      </c>
      <c r="H1278" s="32">
        <v>0</v>
      </c>
      <c r="I1278" s="32">
        <v>0</v>
      </c>
      <c r="J1278" s="54">
        <f t="shared" si="101"/>
        <v>0</v>
      </c>
      <c r="K1278" s="74">
        <f t="shared" si="102"/>
        <v>-1</v>
      </c>
      <c r="L1278" s="68">
        <f t="shared" si="104"/>
        <v>35.75524475524475</v>
      </c>
      <c r="M1278" s="61">
        <f t="shared" si="105"/>
        <v>0</v>
      </c>
    </row>
    <row r="1279" spans="2:13" ht="12">
      <c r="B1279" s="7">
        <v>1140</v>
      </c>
      <c r="C1279" s="6" t="s">
        <v>1839</v>
      </c>
      <c r="D1279" s="6" t="s">
        <v>1840</v>
      </c>
      <c r="E1279" s="32">
        <v>20320</v>
      </c>
      <c r="F1279" s="32">
        <v>1882</v>
      </c>
      <c r="G1279" s="55">
        <f t="shared" si="103"/>
        <v>4.502994070471232E-05</v>
      </c>
      <c r="H1279" s="32">
        <v>0</v>
      </c>
      <c r="I1279" s="32">
        <v>0</v>
      </c>
      <c r="J1279" s="54">
        <f t="shared" si="101"/>
        <v>0</v>
      </c>
      <c r="K1279" s="74">
        <f t="shared" si="102"/>
        <v>-1</v>
      </c>
      <c r="L1279" s="68">
        <f t="shared" si="104"/>
        <v>10.79702444208289</v>
      </c>
      <c r="M1279" s="61">
        <f t="shared" si="105"/>
        <v>0</v>
      </c>
    </row>
    <row r="1280" spans="2:13" ht="12">
      <c r="B1280" s="7">
        <v>1316</v>
      </c>
      <c r="C1280" s="6" t="s">
        <v>594</v>
      </c>
      <c r="D1280" s="6" t="s">
        <v>595</v>
      </c>
      <c r="E1280" s="32">
        <v>20094</v>
      </c>
      <c r="F1280" s="32">
        <v>530.2</v>
      </c>
      <c r="G1280" s="55">
        <f t="shared" si="103"/>
        <v>4.452911557679574E-05</v>
      </c>
      <c r="H1280" s="32">
        <v>0</v>
      </c>
      <c r="I1280" s="32">
        <v>0</v>
      </c>
      <c r="J1280" s="54">
        <f t="shared" si="101"/>
        <v>0</v>
      </c>
      <c r="K1280" s="74">
        <f t="shared" si="102"/>
        <v>-1</v>
      </c>
      <c r="L1280" s="68">
        <f t="shared" si="104"/>
        <v>37.89890607317993</v>
      </c>
      <c r="M1280" s="61">
        <f t="shared" si="105"/>
        <v>0</v>
      </c>
    </row>
    <row r="1281" spans="2:13" ht="12">
      <c r="B1281" s="7">
        <v>1188</v>
      </c>
      <c r="C1281" s="6" t="s">
        <v>930</v>
      </c>
      <c r="D1281" s="6" t="s">
        <v>931</v>
      </c>
      <c r="E1281" s="32">
        <v>19856.95</v>
      </c>
      <c r="F1281" s="32">
        <v>7701.698</v>
      </c>
      <c r="G1281" s="55">
        <f t="shared" si="103"/>
        <v>4.4003803202580576E-05</v>
      </c>
      <c r="H1281" s="32">
        <v>0</v>
      </c>
      <c r="I1281" s="32">
        <v>0</v>
      </c>
      <c r="J1281" s="54">
        <f t="shared" si="101"/>
        <v>0</v>
      </c>
      <c r="K1281" s="74">
        <f t="shared" si="102"/>
        <v>-1</v>
      </c>
      <c r="L1281" s="68">
        <f t="shared" si="104"/>
        <v>2.5782561196245295</v>
      </c>
      <c r="M1281" s="61">
        <f t="shared" si="105"/>
        <v>0</v>
      </c>
    </row>
    <row r="1282" spans="2:13" ht="12">
      <c r="B1282" s="7">
        <v>1312</v>
      </c>
      <c r="C1282" s="6" t="s">
        <v>2015</v>
      </c>
      <c r="D1282" s="6" t="s">
        <v>2016</v>
      </c>
      <c r="E1282" s="32">
        <v>19800</v>
      </c>
      <c r="F1282" s="32">
        <v>1711</v>
      </c>
      <c r="G1282" s="55">
        <f t="shared" si="103"/>
        <v>4.387759970242638E-05</v>
      </c>
      <c r="H1282" s="32">
        <v>0</v>
      </c>
      <c r="I1282" s="32">
        <v>0</v>
      </c>
      <c r="J1282" s="54">
        <f t="shared" si="101"/>
        <v>0</v>
      </c>
      <c r="K1282" s="74">
        <f t="shared" si="102"/>
        <v>-1</v>
      </c>
      <c r="L1282" s="68">
        <f t="shared" si="104"/>
        <v>11.57218001168907</v>
      </c>
      <c r="M1282" s="61">
        <f t="shared" si="105"/>
        <v>0</v>
      </c>
    </row>
    <row r="1283" spans="2:13" ht="12">
      <c r="B1283" s="7">
        <v>1369</v>
      </c>
      <c r="C1283" s="6" t="s">
        <v>1843</v>
      </c>
      <c r="D1283" s="6" t="s">
        <v>1844</v>
      </c>
      <c r="E1283" s="32">
        <v>19200</v>
      </c>
      <c r="F1283" s="32">
        <v>1314.8</v>
      </c>
      <c r="G1283" s="55">
        <f t="shared" si="103"/>
        <v>4.2547975469019515E-05</v>
      </c>
      <c r="H1283" s="32">
        <v>0</v>
      </c>
      <c r="I1283" s="32">
        <v>0</v>
      </c>
      <c r="J1283" s="54">
        <f t="shared" si="101"/>
        <v>0</v>
      </c>
      <c r="K1283" s="74">
        <f t="shared" si="102"/>
        <v>-1</v>
      </c>
      <c r="L1283" s="68">
        <f t="shared" si="104"/>
        <v>14.602981442044419</v>
      </c>
      <c r="M1283" s="61">
        <f t="shared" si="105"/>
        <v>0</v>
      </c>
    </row>
    <row r="1284" spans="2:13" ht="12">
      <c r="B1284" s="7">
        <v>1176</v>
      </c>
      <c r="C1284" s="6" t="s">
        <v>1849</v>
      </c>
      <c r="D1284" s="6" t="s">
        <v>1850</v>
      </c>
      <c r="E1284" s="32">
        <v>18222</v>
      </c>
      <c r="F1284" s="32">
        <v>977.8</v>
      </c>
      <c r="G1284" s="55">
        <f t="shared" si="103"/>
        <v>4.0380687968566335E-05</v>
      </c>
      <c r="H1284" s="32">
        <v>0</v>
      </c>
      <c r="I1284" s="32">
        <v>0</v>
      </c>
      <c r="J1284" s="54">
        <f t="shared" si="101"/>
        <v>0</v>
      </c>
      <c r="K1284" s="74">
        <f t="shared" si="102"/>
        <v>-1</v>
      </c>
      <c r="L1284" s="68">
        <f t="shared" si="104"/>
        <v>18.63571282470853</v>
      </c>
      <c r="M1284" s="61">
        <f t="shared" si="105"/>
        <v>0</v>
      </c>
    </row>
    <row r="1285" spans="2:13" ht="12">
      <c r="B1285" s="7">
        <v>1088</v>
      </c>
      <c r="C1285" s="6" t="s">
        <v>1851</v>
      </c>
      <c r="D1285" s="6" t="s">
        <v>1852</v>
      </c>
      <c r="E1285" s="32">
        <v>18097.96</v>
      </c>
      <c r="F1285" s="32">
        <v>600.55</v>
      </c>
      <c r="G1285" s="55">
        <f t="shared" si="103"/>
        <v>4.010581031871336E-05</v>
      </c>
      <c r="H1285" s="32">
        <v>0</v>
      </c>
      <c r="I1285" s="32">
        <v>0</v>
      </c>
      <c r="J1285" s="54">
        <f t="shared" si="101"/>
        <v>0</v>
      </c>
      <c r="K1285" s="74">
        <f t="shared" si="102"/>
        <v>-1</v>
      </c>
      <c r="L1285" s="68">
        <f t="shared" si="104"/>
        <v>30.135642327866123</v>
      </c>
      <c r="M1285" s="61">
        <f t="shared" si="105"/>
        <v>0</v>
      </c>
    </row>
    <row r="1286" spans="2:13" ht="12">
      <c r="B1286" s="7">
        <v>1389</v>
      </c>
      <c r="C1286" s="6" t="s">
        <v>1853</v>
      </c>
      <c r="D1286" s="6" t="s">
        <v>1854</v>
      </c>
      <c r="E1286" s="32">
        <v>17807</v>
      </c>
      <c r="F1286" s="32">
        <v>363.877</v>
      </c>
      <c r="G1286" s="55">
        <f t="shared" si="103"/>
        <v>3.946103120712659E-05</v>
      </c>
      <c r="H1286" s="32">
        <v>0</v>
      </c>
      <c r="I1286" s="32">
        <v>0</v>
      </c>
      <c r="J1286" s="54">
        <f t="shared" si="101"/>
        <v>0</v>
      </c>
      <c r="K1286" s="74">
        <f t="shared" si="102"/>
        <v>-1</v>
      </c>
      <c r="L1286" s="68">
        <f t="shared" si="104"/>
        <v>48.93686602890537</v>
      </c>
      <c r="M1286" s="61">
        <f t="shared" si="105"/>
        <v>0</v>
      </c>
    </row>
    <row r="1287" spans="2:13" ht="12">
      <c r="B1287" s="7">
        <v>1199</v>
      </c>
      <c r="C1287" s="6" t="s">
        <v>1855</v>
      </c>
      <c r="D1287" s="6" t="s">
        <v>1856</v>
      </c>
      <c r="E1287" s="32">
        <v>17772.54</v>
      </c>
      <c r="F1287" s="32">
        <v>327.75</v>
      </c>
      <c r="G1287" s="55">
        <f t="shared" si="103"/>
        <v>3.9384666455321256E-05</v>
      </c>
      <c r="H1287" s="32">
        <v>0</v>
      </c>
      <c r="I1287" s="32">
        <v>0</v>
      </c>
      <c r="J1287" s="54">
        <f t="shared" si="101"/>
        <v>0</v>
      </c>
      <c r="K1287" s="74">
        <f t="shared" si="102"/>
        <v>-1</v>
      </c>
      <c r="L1287" s="68">
        <f t="shared" si="104"/>
        <v>54.22590389016018</v>
      </c>
      <c r="M1287" s="61">
        <f t="shared" si="105"/>
        <v>0</v>
      </c>
    </row>
    <row r="1288" spans="2:13" ht="12">
      <c r="B1288" s="7">
        <v>1433</v>
      </c>
      <c r="C1288" s="6" t="s">
        <v>1857</v>
      </c>
      <c r="D1288" s="6" t="s">
        <v>1858</v>
      </c>
      <c r="E1288" s="32">
        <v>17702.2</v>
      </c>
      <c r="F1288" s="32">
        <v>719.15</v>
      </c>
      <c r="G1288" s="55">
        <f t="shared" si="103"/>
        <v>3.9228790174358194E-05</v>
      </c>
      <c r="H1288" s="32">
        <v>0</v>
      </c>
      <c r="I1288" s="32">
        <v>0</v>
      </c>
      <c r="J1288" s="54">
        <f t="shared" si="101"/>
        <v>0</v>
      </c>
      <c r="K1288" s="74">
        <f t="shared" si="102"/>
        <v>-1</v>
      </c>
      <c r="L1288" s="68">
        <f t="shared" si="104"/>
        <v>24.615448793714805</v>
      </c>
      <c r="M1288" s="61">
        <f t="shared" si="105"/>
        <v>0</v>
      </c>
    </row>
    <row r="1289" spans="2:13" ht="12">
      <c r="B1289" s="7">
        <v>1374</v>
      </c>
      <c r="C1289" s="6" t="s">
        <v>2672</v>
      </c>
      <c r="D1289" s="6" t="s">
        <v>2673</v>
      </c>
      <c r="E1289" s="32">
        <v>17380</v>
      </c>
      <c r="F1289" s="32">
        <v>15500</v>
      </c>
      <c r="G1289" s="55">
        <f t="shared" si="103"/>
        <v>3.851478196101871E-05</v>
      </c>
      <c r="H1289" s="32">
        <v>0</v>
      </c>
      <c r="I1289" s="32">
        <v>0</v>
      </c>
      <c r="J1289" s="54">
        <f t="shared" si="101"/>
        <v>0</v>
      </c>
      <c r="K1289" s="74">
        <f t="shared" si="102"/>
        <v>-1</v>
      </c>
      <c r="L1289" s="68">
        <f t="shared" si="104"/>
        <v>1.1212903225806452</v>
      </c>
      <c r="M1289" s="61">
        <f t="shared" si="105"/>
        <v>0</v>
      </c>
    </row>
    <row r="1290" spans="2:13" ht="12">
      <c r="B1290" s="7">
        <v>1135</v>
      </c>
      <c r="C1290" s="6" t="s">
        <v>866</v>
      </c>
      <c r="D1290" s="6" t="s">
        <v>867</v>
      </c>
      <c r="E1290" s="32">
        <v>17324</v>
      </c>
      <c r="F1290" s="32">
        <v>2165.5</v>
      </c>
      <c r="G1290" s="55">
        <f t="shared" si="103"/>
        <v>3.8390683699234065E-05</v>
      </c>
      <c r="H1290" s="32">
        <v>0</v>
      </c>
      <c r="I1290" s="32">
        <v>0</v>
      </c>
      <c r="J1290" s="54">
        <f t="shared" si="101"/>
        <v>0</v>
      </c>
      <c r="K1290" s="74">
        <f t="shared" si="102"/>
        <v>-1</v>
      </c>
      <c r="L1290" s="68">
        <f t="shared" si="104"/>
        <v>8</v>
      </c>
      <c r="M1290" s="61">
        <f t="shared" si="105"/>
        <v>0</v>
      </c>
    </row>
    <row r="1291" spans="2:13" ht="12">
      <c r="B1291" s="7">
        <v>1366</v>
      </c>
      <c r="C1291" s="6" t="s">
        <v>868</v>
      </c>
      <c r="D1291" s="6" t="s">
        <v>869</v>
      </c>
      <c r="E1291" s="32">
        <v>17287</v>
      </c>
      <c r="F1291" s="32">
        <v>90</v>
      </c>
      <c r="G1291" s="55">
        <f t="shared" si="103"/>
        <v>3.830869020484064E-05</v>
      </c>
      <c r="H1291" s="32">
        <v>0</v>
      </c>
      <c r="I1291" s="32">
        <v>0</v>
      </c>
      <c r="J1291" s="54">
        <f t="shared" si="101"/>
        <v>0</v>
      </c>
      <c r="K1291" s="74">
        <f t="shared" si="102"/>
        <v>-1</v>
      </c>
      <c r="L1291" s="68">
        <f t="shared" si="104"/>
        <v>192.07777777777778</v>
      </c>
      <c r="M1291" s="61">
        <f t="shared" si="105"/>
        <v>0</v>
      </c>
    </row>
    <row r="1292" spans="2:13" ht="12">
      <c r="B1292" s="7">
        <v>1408</v>
      </c>
      <c r="C1292" s="6" t="s">
        <v>1859</v>
      </c>
      <c r="D1292" s="6" t="s">
        <v>1860</v>
      </c>
      <c r="E1292" s="32">
        <v>17001.6</v>
      </c>
      <c r="F1292" s="32">
        <v>273.6</v>
      </c>
      <c r="G1292" s="55">
        <f t="shared" si="103"/>
        <v>3.7676232277816776E-05</v>
      </c>
      <c r="H1292" s="32">
        <v>0</v>
      </c>
      <c r="I1292" s="32">
        <v>0</v>
      </c>
      <c r="J1292" s="54">
        <f t="shared" si="101"/>
        <v>0</v>
      </c>
      <c r="K1292" s="74">
        <f t="shared" si="102"/>
        <v>-1</v>
      </c>
      <c r="L1292" s="68">
        <f t="shared" si="104"/>
        <v>62.14035087719297</v>
      </c>
      <c r="M1292" s="61">
        <f t="shared" si="105"/>
        <v>0</v>
      </c>
    </row>
    <row r="1293" spans="2:13" ht="12">
      <c r="B1293" s="7">
        <v>1127</v>
      </c>
      <c r="C1293" s="6" t="s">
        <v>872</v>
      </c>
      <c r="D1293" s="6" t="s">
        <v>873</v>
      </c>
      <c r="E1293" s="32">
        <v>16829.95</v>
      </c>
      <c r="F1293" s="32">
        <v>959.166</v>
      </c>
      <c r="G1293" s="55">
        <f t="shared" si="103"/>
        <v>3.729584894504297E-05</v>
      </c>
      <c r="H1293" s="32">
        <v>0</v>
      </c>
      <c r="I1293" s="32">
        <v>0</v>
      </c>
      <c r="J1293" s="54">
        <f t="shared" si="101"/>
        <v>0</v>
      </c>
      <c r="K1293" s="74">
        <f t="shared" si="102"/>
        <v>-1</v>
      </c>
      <c r="L1293" s="68">
        <f t="shared" si="104"/>
        <v>17.546441387622163</v>
      </c>
      <c r="M1293" s="61">
        <f t="shared" si="105"/>
        <v>0</v>
      </c>
    </row>
    <row r="1294" spans="2:13" ht="12">
      <c r="B1294" s="7">
        <v>1144</v>
      </c>
      <c r="C1294" s="6" t="s">
        <v>1861</v>
      </c>
      <c r="D1294" s="6" t="s">
        <v>1862</v>
      </c>
      <c r="E1294" s="32">
        <v>16408</v>
      </c>
      <c r="F1294" s="32">
        <v>513</v>
      </c>
      <c r="G1294" s="55">
        <f t="shared" si="103"/>
        <v>3.63607907028996E-05</v>
      </c>
      <c r="H1294" s="32">
        <v>0</v>
      </c>
      <c r="I1294" s="32">
        <v>0</v>
      </c>
      <c r="J1294" s="54">
        <f t="shared" si="101"/>
        <v>0</v>
      </c>
      <c r="K1294" s="74">
        <f t="shared" si="102"/>
        <v>-1</v>
      </c>
      <c r="L1294" s="68">
        <f t="shared" si="104"/>
        <v>31.984405458089668</v>
      </c>
      <c r="M1294" s="61">
        <f t="shared" si="105"/>
        <v>0</v>
      </c>
    </row>
    <row r="1295" spans="2:13" ht="12">
      <c r="B1295" s="7">
        <v>1310</v>
      </c>
      <c r="C1295" s="6" t="s">
        <v>1863</v>
      </c>
      <c r="D1295" s="6" t="s">
        <v>1864</v>
      </c>
      <c r="E1295" s="32">
        <v>16350</v>
      </c>
      <c r="F1295" s="32">
        <v>150</v>
      </c>
      <c r="G1295" s="55">
        <f t="shared" si="103"/>
        <v>3.623226036033693E-05</v>
      </c>
      <c r="H1295" s="32">
        <v>0</v>
      </c>
      <c r="I1295" s="32">
        <v>0</v>
      </c>
      <c r="J1295" s="54">
        <f t="shared" si="101"/>
        <v>0</v>
      </c>
      <c r="K1295" s="74">
        <f t="shared" si="102"/>
        <v>-1</v>
      </c>
      <c r="L1295" s="68">
        <f t="shared" si="104"/>
        <v>109</v>
      </c>
      <c r="M1295" s="61">
        <f t="shared" si="105"/>
        <v>0</v>
      </c>
    </row>
    <row r="1296" spans="2:13" ht="12">
      <c r="B1296" s="7">
        <v>1238</v>
      </c>
      <c r="C1296" s="6" t="s">
        <v>874</v>
      </c>
      <c r="D1296" s="6" t="s">
        <v>875</v>
      </c>
      <c r="E1296" s="32">
        <v>16200</v>
      </c>
      <c r="F1296" s="32">
        <v>436.681</v>
      </c>
      <c r="G1296" s="55">
        <f t="shared" si="103"/>
        <v>3.5899854301985215E-05</v>
      </c>
      <c r="H1296" s="32">
        <v>0</v>
      </c>
      <c r="I1296" s="32">
        <v>0</v>
      </c>
      <c r="J1296" s="54">
        <f t="shared" si="101"/>
        <v>0</v>
      </c>
      <c r="K1296" s="74">
        <f t="shared" si="102"/>
        <v>-1</v>
      </c>
      <c r="L1296" s="68">
        <f t="shared" si="104"/>
        <v>37.09801891998965</v>
      </c>
      <c r="M1296" s="61">
        <f t="shared" si="105"/>
        <v>0</v>
      </c>
    </row>
    <row r="1297" spans="2:13" ht="12">
      <c r="B1297" s="7">
        <v>1336</v>
      </c>
      <c r="C1297" s="6" t="s">
        <v>1869</v>
      </c>
      <c r="D1297" s="6" t="s">
        <v>1870</v>
      </c>
      <c r="E1297" s="32">
        <v>15588</v>
      </c>
      <c r="F1297" s="32">
        <v>974.55</v>
      </c>
      <c r="G1297" s="55">
        <f t="shared" si="103"/>
        <v>3.454363758391022E-05</v>
      </c>
      <c r="H1297" s="32">
        <v>0</v>
      </c>
      <c r="I1297" s="32">
        <v>0</v>
      </c>
      <c r="J1297" s="54">
        <f t="shared" si="101"/>
        <v>0</v>
      </c>
      <c r="K1297" s="74">
        <f t="shared" si="102"/>
        <v>-1</v>
      </c>
      <c r="L1297" s="68">
        <f t="shared" si="104"/>
        <v>15.995074649838388</v>
      </c>
      <c r="M1297" s="61">
        <f t="shared" si="105"/>
        <v>0</v>
      </c>
    </row>
    <row r="1298" spans="2:13" ht="12">
      <c r="B1298" s="7">
        <v>1171</v>
      </c>
      <c r="C1298" s="6" t="s">
        <v>286</v>
      </c>
      <c r="D1298" s="6" t="s">
        <v>322</v>
      </c>
      <c r="E1298" s="32">
        <v>14980.25</v>
      </c>
      <c r="F1298" s="32">
        <v>223.572</v>
      </c>
      <c r="G1298" s="55">
        <f t="shared" si="103"/>
        <v>3.319683903748852E-05</v>
      </c>
      <c r="H1298" s="32">
        <v>0</v>
      </c>
      <c r="I1298" s="32">
        <v>0</v>
      </c>
      <c r="J1298" s="54">
        <f t="shared" si="101"/>
        <v>0</v>
      </c>
      <c r="K1298" s="74">
        <f t="shared" si="102"/>
        <v>-1</v>
      </c>
      <c r="L1298" s="68">
        <f t="shared" si="104"/>
        <v>67.00414184244896</v>
      </c>
      <c r="M1298" s="61">
        <f t="shared" si="105"/>
        <v>0</v>
      </c>
    </row>
    <row r="1299" spans="2:13" ht="12">
      <c r="B1299" s="7">
        <v>1120</v>
      </c>
      <c r="C1299" s="6" t="s">
        <v>2818</v>
      </c>
      <c r="D1299" s="6" t="s">
        <v>2819</v>
      </c>
      <c r="E1299" s="32">
        <v>14825.09</v>
      </c>
      <c r="F1299" s="32">
        <v>140.092</v>
      </c>
      <c r="G1299" s="55">
        <f t="shared" si="103"/>
        <v>3.2852998210729505E-05</v>
      </c>
      <c r="H1299" s="32">
        <v>0</v>
      </c>
      <c r="I1299" s="32">
        <v>0</v>
      </c>
      <c r="J1299" s="54">
        <f t="shared" si="101"/>
        <v>0</v>
      </c>
      <c r="K1299" s="74">
        <f t="shared" si="102"/>
        <v>-1</v>
      </c>
      <c r="L1299" s="68">
        <f t="shared" si="104"/>
        <v>105.82395854152985</v>
      </c>
      <c r="M1299" s="61">
        <f t="shared" si="105"/>
        <v>0</v>
      </c>
    </row>
    <row r="1300" spans="2:13" ht="12">
      <c r="B1300" s="7">
        <v>1399</v>
      </c>
      <c r="C1300" s="6" t="s">
        <v>1875</v>
      </c>
      <c r="D1300" s="6" t="s">
        <v>1876</v>
      </c>
      <c r="E1300" s="32">
        <v>14522</v>
      </c>
      <c r="F1300" s="32">
        <v>874</v>
      </c>
      <c r="G1300" s="55">
        <f t="shared" si="103"/>
        <v>3.218133852922403E-05</v>
      </c>
      <c r="H1300" s="32">
        <v>0</v>
      </c>
      <c r="I1300" s="32">
        <v>0</v>
      </c>
      <c r="J1300" s="54">
        <f t="shared" si="101"/>
        <v>0</v>
      </c>
      <c r="K1300" s="74">
        <f t="shared" si="102"/>
        <v>-1</v>
      </c>
      <c r="L1300" s="68">
        <f t="shared" si="104"/>
        <v>16.615560640732266</v>
      </c>
      <c r="M1300" s="61">
        <f t="shared" si="105"/>
        <v>0</v>
      </c>
    </row>
    <row r="1301" spans="2:13" ht="12">
      <c r="B1301" s="7">
        <v>1214</v>
      </c>
      <c r="C1301" s="6" t="s">
        <v>1877</v>
      </c>
      <c r="D1301" s="6" t="s">
        <v>1878</v>
      </c>
      <c r="E1301" s="32">
        <v>14294.79</v>
      </c>
      <c r="F1301" s="32">
        <v>604.947</v>
      </c>
      <c r="G1301" s="55">
        <f t="shared" si="103"/>
        <v>3.1677831992436746E-05</v>
      </c>
      <c r="H1301" s="32">
        <v>0</v>
      </c>
      <c r="I1301" s="32">
        <v>0</v>
      </c>
      <c r="J1301" s="54">
        <f t="shared" si="101"/>
        <v>0</v>
      </c>
      <c r="K1301" s="74">
        <f t="shared" si="102"/>
        <v>-1</v>
      </c>
      <c r="L1301" s="68">
        <f t="shared" si="104"/>
        <v>23.629822116648235</v>
      </c>
      <c r="M1301" s="61">
        <f t="shared" si="105"/>
        <v>0</v>
      </c>
    </row>
    <row r="1302" spans="2:13" ht="12">
      <c r="B1302" s="7">
        <v>1179</v>
      </c>
      <c r="C1302" s="6" t="s">
        <v>1879</v>
      </c>
      <c r="D1302" s="6" t="s">
        <v>1880</v>
      </c>
      <c r="E1302" s="32">
        <v>14285.6</v>
      </c>
      <c r="F1302" s="32">
        <v>1518</v>
      </c>
      <c r="G1302" s="55">
        <f t="shared" si="103"/>
        <v>3.165746658126173E-05</v>
      </c>
      <c r="H1302" s="32">
        <v>0</v>
      </c>
      <c r="I1302" s="32">
        <v>0</v>
      </c>
      <c r="J1302" s="54">
        <f t="shared" si="101"/>
        <v>0</v>
      </c>
      <c r="K1302" s="74">
        <f t="shared" si="102"/>
        <v>-1</v>
      </c>
      <c r="L1302" s="68">
        <f t="shared" si="104"/>
        <v>9.41080368906456</v>
      </c>
      <c r="M1302" s="61">
        <f t="shared" si="105"/>
        <v>0</v>
      </c>
    </row>
    <row r="1303" spans="2:13" ht="12">
      <c r="B1303" s="7">
        <v>1327</v>
      </c>
      <c r="C1303" s="6" t="s">
        <v>1001</v>
      </c>
      <c r="D1303" s="6" t="s">
        <v>1002</v>
      </c>
      <c r="E1303" s="32">
        <v>14007</v>
      </c>
      <c r="F1303" s="32">
        <v>189</v>
      </c>
      <c r="G1303" s="55">
        <f t="shared" si="103"/>
        <v>3.1040077728883145E-05</v>
      </c>
      <c r="H1303" s="32">
        <v>0</v>
      </c>
      <c r="I1303" s="32">
        <v>0</v>
      </c>
      <c r="J1303" s="54">
        <f t="shared" si="101"/>
        <v>0</v>
      </c>
      <c r="K1303" s="74">
        <f t="shared" si="102"/>
        <v>-1</v>
      </c>
      <c r="L1303" s="68">
        <f t="shared" si="104"/>
        <v>74.11111111111111</v>
      </c>
      <c r="M1303" s="61">
        <f t="shared" si="105"/>
        <v>0</v>
      </c>
    </row>
    <row r="1304" spans="2:13" ht="12">
      <c r="B1304" s="7">
        <v>1322</v>
      </c>
      <c r="C1304" s="6" t="s">
        <v>1885</v>
      </c>
      <c r="D1304" s="6" t="s">
        <v>1886</v>
      </c>
      <c r="E1304" s="32">
        <v>13200</v>
      </c>
      <c r="F1304" s="32">
        <v>27.189</v>
      </c>
      <c r="G1304" s="55">
        <f t="shared" si="103"/>
        <v>2.9251733134950916E-05</v>
      </c>
      <c r="H1304" s="32">
        <v>0</v>
      </c>
      <c r="I1304" s="32">
        <v>0</v>
      </c>
      <c r="J1304" s="54">
        <f t="shared" si="101"/>
        <v>0</v>
      </c>
      <c r="K1304" s="74">
        <f t="shared" si="102"/>
        <v>-1</v>
      </c>
      <c r="L1304" s="68">
        <f t="shared" si="104"/>
        <v>485.4904556989959</v>
      </c>
      <c r="M1304" s="61">
        <f t="shared" si="105"/>
        <v>0</v>
      </c>
    </row>
    <row r="1305" spans="2:13" ht="12">
      <c r="B1305" s="7">
        <v>1189</v>
      </c>
      <c r="C1305" s="6" t="s">
        <v>939</v>
      </c>
      <c r="D1305" s="6" t="s">
        <v>940</v>
      </c>
      <c r="E1305" s="32">
        <v>13131.2</v>
      </c>
      <c r="F1305" s="32">
        <v>40</v>
      </c>
      <c r="G1305" s="55">
        <f t="shared" si="103"/>
        <v>2.9099269556186932E-05</v>
      </c>
      <c r="H1305" s="32">
        <v>0</v>
      </c>
      <c r="I1305" s="32">
        <v>0</v>
      </c>
      <c r="J1305" s="54">
        <f t="shared" si="101"/>
        <v>0</v>
      </c>
      <c r="K1305" s="74">
        <f t="shared" si="102"/>
        <v>-1</v>
      </c>
      <c r="L1305" s="68">
        <f t="shared" si="104"/>
        <v>328.28000000000003</v>
      </c>
      <c r="M1305" s="61">
        <f t="shared" si="105"/>
        <v>0</v>
      </c>
    </row>
    <row r="1306" spans="2:13" ht="12">
      <c r="B1306" s="7">
        <v>1204</v>
      </c>
      <c r="C1306" s="6" t="s">
        <v>2676</v>
      </c>
      <c r="D1306" s="6" t="s">
        <v>2677</v>
      </c>
      <c r="E1306" s="32">
        <v>12894.36</v>
      </c>
      <c r="F1306" s="32">
        <v>248.9</v>
      </c>
      <c r="G1306" s="55">
        <f t="shared" si="103"/>
        <v>2.8574422550453464E-05</v>
      </c>
      <c r="H1306" s="32">
        <v>0</v>
      </c>
      <c r="I1306" s="32">
        <v>0</v>
      </c>
      <c r="J1306" s="54">
        <f t="shared" si="101"/>
        <v>0</v>
      </c>
      <c r="K1306" s="74">
        <f t="shared" si="102"/>
        <v>-1</v>
      </c>
      <c r="L1306" s="68">
        <f t="shared" si="104"/>
        <v>51.805383688228204</v>
      </c>
      <c r="M1306" s="61">
        <f t="shared" si="105"/>
        <v>0</v>
      </c>
    </row>
    <row r="1307" spans="2:13" ht="12">
      <c r="B1307" s="7">
        <v>1091</v>
      </c>
      <c r="C1307" s="6" t="s">
        <v>1929</v>
      </c>
      <c r="D1307" s="6" t="s">
        <v>1930</v>
      </c>
      <c r="E1307" s="32">
        <v>12845</v>
      </c>
      <c r="F1307" s="32">
        <v>226.1</v>
      </c>
      <c r="G1307" s="55">
        <f t="shared" si="103"/>
        <v>2.846503879685186E-05</v>
      </c>
      <c r="H1307" s="32">
        <v>0</v>
      </c>
      <c r="I1307" s="32">
        <v>0</v>
      </c>
      <c r="J1307" s="54">
        <f t="shared" si="101"/>
        <v>0</v>
      </c>
      <c r="K1307" s="74">
        <f t="shared" si="102"/>
        <v>-1</v>
      </c>
      <c r="L1307" s="68">
        <f t="shared" si="104"/>
        <v>56.811145510835914</v>
      </c>
      <c r="M1307" s="61">
        <f t="shared" si="105"/>
        <v>0</v>
      </c>
    </row>
    <row r="1308" spans="2:13" ht="12">
      <c r="B1308" s="7">
        <v>1178</v>
      </c>
      <c r="C1308" s="6" t="s">
        <v>1887</v>
      </c>
      <c r="D1308" s="6" t="s">
        <v>1888</v>
      </c>
      <c r="E1308" s="32">
        <v>12775.88</v>
      </c>
      <c r="F1308" s="32">
        <v>287.6</v>
      </c>
      <c r="G1308" s="55">
        <f t="shared" si="103"/>
        <v>2.8311866085163385E-05</v>
      </c>
      <c r="H1308" s="32">
        <v>0</v>
      </c>
      <c r="I1308" s="32">
        <v>0</v>
      </c>
      <c r="J1308" s="54">
        <f t="shared" si="101"/>
        <v>0</v>
      </c>
      <c r="K1308" s="74">
        <f t="shared" si="102"/>
        <v>-1</v>
      </c>
      <c r="L1308" s="68">
        <f t="shared" si="104"/>
        <v>44.42239221140472</v>
      </c>
      <c r="M1308" s="61">
        <f t="shared" si="105"/>
        <v>0</v>
      </c>
    </row>
    <row r="1309" spans="2:13" ht="12">
      <c r="B1309" s="7">
        <v>1098</v>
      </c>
      <c r="C1309" s="6" t="s">
        <v>2820</v>
      </c>
      <c r="D1309" s="6" t="s">
        <v>2821</v>
      </c>
      <c r="E1309" s="32">
        <v>12690</v>
      </c>
      <c r="F1309" s="32">
        <v>3450</v>
      </c>
      <c r="G1309" s="55">
        <f t="shared" si="103"/>
        <v>2.8121552536555088E-05</v>
      </c>
      <c r="H1309" s="32">
        <v>0</v>
      </c>
      <c r="I1309" s="32">
        <v>0</v>
      </c>
      <c r="J1309" s="54">
        <f t="shared" si="101"/>
        <v>0</v>
      </c>
      <c r="K1309" s="74">
        <f t="shared" si="102"/>
        <v>-1</v>
      </c>
      <c r="L1309" s="68">
        <f t="shared" si="104"/>
        <v>3.6782608695652175</v>
      </c>
      <c r="M1309" s="61">
        <f t="shared" si="105"/>
        <v>0</v>
      </c>
    </row>
    <row r="1310" spans="2:13" ht="12">
      <c r="B1310" s="7">
        <v>1154</v>
      </c>
      <c r="C1310" s="6" t="s">
        <v>1937</v>
      </c>
      <c r="D1310" s="6" t="s">
        <v>1938</v>
      </c>
      <c r="E1310" s="32">
        <v>12579.2</v>
      </c>
      <c r="F1310" s="32">
        <v>2686.039</v>
      </c>
      <c r="G1310" s="55">
        <f t="shared" si="103"/>
        <v>2.787601526145262E-05</v>
      </c>
      <c r="H1310" s="32">
        <v>0</v>
      </c>
      <c r="I1310" s="32">
        <v>0</v>
      </c>
      <c r="J1310" s="54">
        <f t="shared" si="101"/>
        <v>0</v>
      </c>
      <c r="K1310" s="74">
        <f t="shared" si="102"/>
        <v>-1</v>
      </c>
      <c r="L1310" s="68">
        <f t="shared" si="104"/>
        <v>4.683178464646269</v>
      </c>
      <c r="M1310" s="61">
        <f t="shared" si="105"/>
        <v>0</v>
      </c>
    </row>
    <row r="1311" spans="2:13" ht="12">
      <c r="B1311" s="7">
        <v>1165</v>
      </c>
      <c r="C1311" s="6" t="s">
        <v>1925</v>
      </c>
      <c r="D1311" s="6" t="s">
        <v>1926</v>
      </c>
      <c r="E1311" s="32">
        <v>12361.78</v>
      </c>
      <c r="F1311" s="32">
        <v>1202.345</v>
      </c>
      <c r="G1311" s="55">
        <f t="shared" si="103"/>
        <v>2.7394203760073754E-05</v>
      </c>
      <c r="H1311" s="32">
        <v>0</v>
      </c>
      <c r="I1311" s="32">
        <v>0</v>
      </c>
      <c r="J1311" s="54">
        <f t="shared" si="101"/>
        <v>0</v>
      </c>
      <c r="K1311" s="74">
        <f t="shared" si="102"/>
        <v>-1</v>
      </c>
      <c r="L1311" s="68">
        <f t="shared" si="104"/>
        <v>10.281391780229468</v>
      </c>
      <c r="M1311" s="61">
        <f t="shared" si="105"/>
        <v>0</v>
      </c>
    </row>
    <row r="1312" spans="2:13" ht="12">
      <c r="B1312" s="7">
        <v>1191</v>
      </c>
      <c r="C1312" s="6" t="s">
        <v>683</v>
      </c>
      <c r="D1312" s="6" t="s">
        <v>684</v>
      </c>
      <c r="E1312" s="32">
        <v>12330</v>
      </c>
      <c r="F1312" s="32">
        <v>150</v>
      </c>
      <c r="G1312" s="55">
        <f t="shared" si="103"/>
        <v>2.732377799651097E-05</v>
      </c>
      <c r="H1312" s="32">
        <v>0</v>
      </c>
      <c r="I1312" s="32">
        <v>0</v>
      </c>
      <c r="J1312" s="54">
        <f t="shared" si="101"/>
        <v>0</v>
      </c>
      <c r="K1312" s="74">
        <f t="shared" si="102"/>
        <v>-1</v>
      </c>
      <c r="L1312" s="68">
        <f t="shared" si="104"/>
        <v>82.2</v>
      </c>
      <c r="M1312" s="61">
        <f t="shared" si="105"/>
        <v>0</v>
      </c>
    </row>
    <row r="1313" spans="2:13" ht="12">
      <c r="B1313" s="7">
        <v>1279</v>
      </c>
      <c r="C1313" s="6" t="s">
        <v>1917</v>
      </c>
      <c r="D1313" s="6" t="s">
        <v>1918</v>
      </c>
      <c r="E1313" s="32">
        <v>12300</v>
      </c>
      <c r="F1313" s="32">
        <v>215.535</v>
      </c>
      <c r="G1313" s="55">
        <f t="shared" si="103"/>
        <v>2.7257296784840627E-05</v>
      </c>
      <c r="H1313" s="32">
        <v>0</v>
      </c>
      <c r="I1313" s="32">
        <v>0</v>
      </c>
      <c r="J1313" s="54">
        <f t="shared" si="101"/>
        <v>0</v>
      </c>
      <c r="K1313" s="74">
        <f t="shared" si="102"/>
        <v>-1</v>
      </c>
      <c r="L1313" s="68">
        <f t="shared" si="104"/>
        <v>57.067297654673254</v>
      </c>
      <c r="M1313" s="61">
        <f t="shared" si="105"/>
        <v>0</v>
      </c>
    </row>
    <row r="1314" spans="2:13" ht="12">
      <c r="B1314" s="7">
        <v>1083</v>
      </c>
      <c r="C1314" s="6" t="s">
        <v>1889</v>
      </c>
      <c r="D1314" s="6" t="s">
        <v>1890</v>
      </c>
      <c r="E1314" s="32">
        <v>12050.58</v>
      </c>
      <c r="F1314" s="32">
        <v>2531.015</v>
      </c>
      <c r="G1314" s="55">
        <f t="shared" si="103"/>
        <v>2.6704571991013396E-05</v>
      </c>
      <c r="H1314" s="32">
        <v>0</v>
      </c>
      <c r="I1314" s="32">
        <v>0</v>
      </c>
      <c r="J1314" s="54">
        <f aca="true" t="shared" si="106" ref="J1314:J1377">(H1314/$H$112)</f>
        <v>0</v>
      </c>
      <c r="K1314" s="74">
        <f aca="true" t="shared" si="107" ref="K1314:K1377">IF(E1314=0,"Nuevo",((H1314/E1314)-1))</f>
        <v>-1</v>
      </c>
      <c r="L1314" s="68">
        <f t="shared" si="104"/>
        <v>4.761164987169179</v>
      </c>
      <c r="M1314" s="61">
        <f t="shared" si="105"/>
        <v>0</v>
      </c>
    </row>
    <row r="1315" spans="2:13" ht="12">
      <c r="B1315" s="7">
        <v>1117</v>
      </c>
      <c r="C1315" s="6" t="s">
        <v>2299</v>
      </c>
      <c r="D1315" s="6" t="s">
        <v>2300</v>
      </c>
      <c r="E1315" s="32">
        <v>11880</v>
      </c>
      <c r="F1315" s="32">
        <v>90</v>
      </c>
      <c r="G1315" s="55">
        <f t="shared" si="103"/>
        <v>2.6326559821455826E-05</v>
      </c>
      <c r="H1315" s="32">
        <v>0</v>
      </c>
      <c r="I1315" s="32">
        <v>0</v>
      </c>
      <c r="J1315" s="54">
        <f t="shared" si="106"/>
        <v>0</v>
      </c>
      <c r="K1315" s="74">
        <f t="shared" si="107"/>
        <v>-1</v>
      </c>
      <c r="L1315" s="68">
        <f t="shared" si="104"/>
        <v>132</v>
      </c>
      <c r="M1315" s="61">
        <f t="shared" si="105"/>
        <v>0</v>
      </c>
    </row>
    <row r="1316" spans="2:13" ht="12">
      <c r="B1316" s="7">
        <v>1159</v>
      </c>
      <c r="C1316" s="6" t="s">
        <v>1891</v>
      </c>
      <c r="D1316" s="6" t="s">
        <v>1892</v>
      </c>
      <c r="E1316" s="32">
        <v>11860.15</v>
      </c>
      <c r="F1316" s="32">
        <v>600.7</v>
      </c>
      <c r="G1316" s="55">
        <f t="shared" si="103"/>
        <v>2.628257141973395E-05</v>
      </c>
      <c r="H1316" s="32">
        <v>0</v>
      </c>
      <c r="I1316" s="32">
        <v>0</v>
      </c>
      <c r="J1316" s="54">
        <f t="shared" si="106"/>
        <v>0</v>
      </c>
      <c r="K1316" s="74">
        <f t="shared" si="107"/>
        <v>-1</v>
      </c>
      <c r="L1316" s="68">
        <f t="shared" si="104"/>
        <v>19.74388213750624</v>
      </c>
      <c r="M1316" s="61">
        <f t="shared" si="105"/>
        <v>0</v>
      </c>
    </row>
    <row r="1317" spans="2:13" ht="12">
      <c r="B1317" s="7">
        <v>1134</v>
      </c>
      <c r="C1317" s="6" t="s">
        <v>889</v>
      </c>
      <c r="D1317" s="6" t="s">
        <v>890</v>
      </c>
      <c r="E1317" s="32">
        <v>11397.15</v>
      </c>
      <c r="F1317" s="32">
        <v>320</v>
      </c>
      <c r="G1317" s="55">
        <f t="shared" si="103"/>
        <v>2.5256544719621653E-05</v>
      </c>
      <c r="H1317" s="32">
        <v>0</v>
      </c>
      <c r="I1317" s="32">
        <v>0</v>
      </c>
      <c r="J1317" s="54">
        <f t="shared" si="106"/>
        <v>0</v>
      </c>
      <c r="K1317" s="74">
        <f t="shared" si="107"/>
        <v>-1</v>
      </c>
      <c r="L1317" s="68">
        <f t="shared" si="104"/>
        <v>35.61609375</v>
      </c>
      <c r="M1317" s="61">
        <f t="shared" si="105"/>
        <v>0</v>
      </c>
    </row>
    <row r="1318" spans="2:13" ht="12">
      <c r="B1318" s="7">
        <v>1126</v>
      </c>
      <c r="C1318" s="6" t="s">
        <v>1893</v>
      </c>
      <c r="D1318" s="6" t="s">
        <v>1894</v>
      </c>
      <c r="E1318" s="32">
        <v>11196.7</v>
      </c>
      <c r="F1318" s="32">
        <v>197.6</v>
      </c>
      <c r="G1318" s="55">
        <f t="shared" si="103"/>
        <v>2.4812339423644314E-05</v>
      </c>
      <c r="H1318" s="32">
        <v>0</v>
      </c>
      <c r="I1318" s="32">
        <v>0</v>
      </c>
      <c r="J1318" s="54">
        <f t="shared" si="106"/>
        <v>0</v>
      </c>
      <c r="K1318" s="74">
        <f t="shared" si="107"/>
        <v>-1</v>
      </c>
      <c r="L1318" s="68">
        <f t="shared" si="104"/>
        <v>56.66346153846155</v>
      </c>
      <c r="M1318" s="61">
        <f t="shared" si="105"/>
        <v>0</v>
      </c>
    </row>
    <row r="1319" spans="2:13" ht="12">
      <c r="B1319" s="7">
        <v>1113</v>
      </c>
      <c r="C1319" s="6" t="s">
        <v>1895</v>
      </c>
      <c r="D1319" s="6" t="s">
        <v>1896</v>
      </c>
      <c r="E1319" s="32">
        <v>11148.32</v>
      </c>
      <c r="F1319" s="32">
        <v>161.5</v>
      </c>
      <c r="G1319" s="55">
        <f t="shared" si="103"/>
        <v>2.470512738962394E-05</v>
      </c>
      <c r="H1319" s="32">
        <v>0</v>
      </c>
      <c r="I1319" s="32">
        <v>0</v>
      </c>
      <c r="J1319" s="54">
        <f t="shared" si="106"/>
        <v>0</v>
      </c>
      <c r="K1319" s="74">
        <f t="shared" si="107"/>
        <v>-1</v>
      </c>
      <c r="L1319" s="68">
        <f t="shared" si="104"/>
        <v>69.02984520123839</v>
      </c>
      <c r="M1319" s="61">
        <f t="shared" si="105"/>
        <v>0</v>
      </c>
    </row>
    <row r="1320" spans="2:13" ht="12">
      <c r="B1320" s="7">
        <v>1403</v>
      </c>
      <c r="C1320" s="6" t="s">
        <v>1897</v>
      </c>
      <c r="D1320" s="6" t="s">
        <v>1898</v>
      </c>
      <c r="E1320" s="32">
        <v>11044</v>
      </c>
      <c r="F1320" s="32">
        <v>1940</v>
      </c>
      <c r="G1320" s="55">
        <f t="shared" si="103"/>
        <v>2.4473950056242266E-05</v>
      </c>
      <c r="H1320" s="32">
        <v>0</v>
      </c>
      <c r="I1320" s="32">
        <v>0</v>
      </c>
      <c r="J1320" s="54">
        <f t="shared" si="106"/>
        <v>0</v>
      </c>
      <c r="K1320" s="74">
        <f t="shared" si="107"/>
        <v>-1</v>
      </c>
      <c r="L1320" s="68">
        <f t="shared" si="104"/>
        <v>5.692783505154639</v>
      </c>
      <c r="M1320" s="61">
        <f t="shared" si="105"/>
        <v>0</v>
      </c>
    </row>
    <row r="1321" spans="2:13" ht="12">
      <c r="B1321" s="7">
        <v>1363</v>
      </c>
      <c r="C1321" s="6" t="s">
        <v>2301</v>
      </c>
      <c r="D1321" s="6" t="s">
        <v>2302</v>
      </c>
      <c r="E1321" s="32">
        <v>10641</v>
      </c>
      <c r="F1321" s="32">
        <v>1445</v>
      </c>
      <c r="G1321" s="55">
        <f t="shared" si="103"/>
        <v>2.358088577947066E-05</v>
      </c>
      <c r="H1321" s="32">
        <v>0</v>
      </c>
      <c r="I1321" s="32">
        <v>0</v>
      </c>
      <c r="J1321" s="54">
        <f t="shared" si="106"/>
        <v>0</v>
      </c>
      <c r="K1321" s="74">
        <f t="shared" si="107"/>
        <v>-1</v>
      </c>
      <c r="L1321" s="68">
        <f t="shared" si="104"/>
        <v>7.36401384083045</v>
      </c>
      <c r="M1321" s="61">
        <f t="shared" si="105"/>
        <v>0</v>
      </c>
    </row>
    <row r="1322" spans="2:13" ht="12">
      <c r="B1322" s="7">
        <v>1339</v>
      </c>
      <c r="C1322" s="6" t="s">
        <v>1901</v>
      </c>
      <c r="D1322" s="6" t="s">
        <v>1902</v>
      </c>
      <c r="E1322" s="32">
        <v>10584</v>
      </c>
      <c r="F1322" s="32">
        <v>90</v>
      </c>
      <c r="G1322" s="55">
        <f t="shared" si="103"/>
        <v>2.345457147729701E-05</v>
      </c>
      <c r="H1322" s="32">
        <v>0</v>
      </c>
      <c r="I1322" s="32">
        <v>0</v>
      </c>
      <c r="J1322" s="54">
        <f t="shared" si="106"/>
        <v>0</v>
      </c>
      <c r="K1322" s="74">
        <f t="shared" si="107"/>
        <v>-1</v>
      </c>
      <c r="L1322" s="68">
        <f t="shared" si="104"/>
        <v>117.6</v>
      </c>
      <c r="M1322" s="61">
        <f t="shared" si="105"/>
        <v>0</v>
      </c>
    </row>
    <row r="1323" spans="2:13" ht="12">
      <c r="B1323" s="7">
        <v>1370</v>
      </c>
      <c r="C1323" s="6" t="s">
        <v>951</v>
      </c>
      <c r="D1323" s="6" t="s">
        <v>952</v>
      </c>
      <c r="E1323" s="32">
        <v>10571.78</v>
      </c>
      <c r="F1323" s="32">
        <v>86.514</v>
      </c>
      <c r="G1323" s="55">
        <f t="shared" si="103"/>
        <v>2.342749146374329E-05</v>
      </c>
      <c r="H1323" s="32">
        <v>0</v>
      </c>
      <c r="I1323" s="32">
        <v>0</v>
      </c>
      <c r="J1323" s="54">
        <f t="shared" si="106"/>
        <v>0</v>
      </c>
      <c r="K1323" s="74">
        <f t="shared" si="107"/>
        <v>-1</v>
      </c>
      <c r="L1323" s="68">
        <f t="shared" si="104"/>
        <v>122.19733222368636</v>
      </c>
      <c r="M1323" s="61">
        <f t="shared" si="105"/>
        <v>0</v>
      </c>
    </row>
    <row r="1324" spans="2:13" ht="12">
      <c r="B1324" s="7">
        <v>1285</v>
      </c>
      <c r="C1324" s="6" t="s">
        <v>1903</v>
      </c>
      <c r="D1324" s="6" t="s">
        <v>1904</v>
      </c>
      <c r="E1324" s="32">
        <v>10517.11</v>
      </c>
      <c r="F1324" s="32">
        <v>1044</v>
      </c>
      <c r="G1324" s="55">
        <f t="shared" si="103"/>
        <v>2.3306340535676033E-05</v>
      </c>
      <c r="H1324" s="32">
        <v>0</v>
      </c>
      <c r="I1324" s="32">
        <v>0</v>
      </c>
      <c r="J1324" s="54">
        <f t="shared" si="106"/>
        <v>0</v>
      </c>
      <c r="K1324" s="74">
        <f t="shared" si="107"/>
        <v>-1</v>
      </c>
      <c r="L1324" s="68">
        <f t="shared" si="104"/>
        <v>10.073860153256705</v>
      </c>
      <c r="M1324" s="61">
        <f t="shared" si="105"/>
        <v>0</v>
      </c>
    </row>
    <row r="1325" spans="2:13" ht="12">
      <c r="B1325" s="7">
        <v>1122</v>
      </c>
      <c r="C1325" s="6" t="s">
        <v>897</v>
      </c>
      <c r="D1325" s="6" t="s">
        <v>898</v>
      </c>
      <c r="E1325" s="32">
        <v>10248.35</v>
      </c>
      <c r="F1325" s="32">
        <v>740</v>
      </c>
      <c r="G1325" s="55">
        <f t="shared" si="103"/>
        <v>2.271075752072532E-05</v>
      </c>
      <c r="H1325" s="32">
        <v>0</v>
      </c>
      <c r="I1325" s="32">
        <v>0</v>
      </c>
      <c r="J1325" s="54">
        <f t="shared" si="106"/>
        <v>0</v>
      </c>
      <c r="K1325" s="74">
        <f t="shared" si="107"/>
        <v>-1</v>
      </c>
      <c r="L1325" s="68">
        <f t="shared" si="104"/>
        <v>13.849121621621622</v>
      </c>
      <c r="M1325" s="61">
        <f t="shared" si="105"/>
        <v>0</v>
      </c>
    </row>
    <row r="1326" spans="2:13" ht="12">
      <c r="B1326" s="7">
        <v>1195</v>
      </c>
      <c r="C1326" s="6" t="s">
        <v>1907</v>
      </c>
      <c r="D1326" s="6" t="s">
        <v>1908</v>
      </c>
      <c r="E1326" s="32">
        <v>10000</v>
      </c>
      <c r="F1326" s="32">
        <v>24.284</v>
      </c>
      <c r="G1326" s="55">
        <f t="shared" si="103"/>
        <v>2.216040389011433E-05</v>
      </c>
      <c r="H1326" s="32">
        <v>0</v>
      </c>
      <c r="I1326" s="32">
        <v>0</v>
      </c>
      <c r="J1326" s="54">
        <f t="shared" si="106"/>
        <v>0</v>
      </c>
      <c r="K1326" s="74">
        <f t="shared" si="107"/>
        <v>-1</v>
      </c>
      <c r="L1326" s="68">
        <f t="shared" si="104"/>
        <v>411.79377367814203</v>
      </c>
      <c r="M1326" s="61">
        <f t="shared" si="105"/>
        <v>0</v>
      </c>
    </row>
    <row r="1327" spans="2:13" ht="12">
      <c r="B1327" s="7">
        <v>1409</v>
      </c>
      <c r="C1327" s="6" t="s">
        <v>2822</v>
      </c>
      <c r="D1327" s="6" t="s">
        <v>2823</v>
      </c>
      <c r="E1327" s="32">
        <v>9915.7</v>
      </c>
      <c r="F1327" s="32">
        <v>4218.733</v>
      </c>
      <c r="G1327" s="55">
        <f t="shared" si="103"/>
        <v>2.1973591685320667E-05</v>
      </c>
      <c r="H1327" s="32">
        <v>0</v>
      </c>
      <c r="I1327" s="32">
        <v>0</v>
      </c>
      <c r="J1327" s="54">
        <f t="shared" si="106"/>
        <v>0</v>
      </c>
      <c r="K1327" s="74">
        <f t="shared" si="107"/>
        <v>-1</v>
      </c>
      <c r="L1327" s="68">
        <f t="shared" si="104"/>
        <v>2.3503976193800367</v>
      </c>
      <c r="M1327" s="61">
        <f t="shared" si="105"/>
        <v>0</v>
      </c>
    </row>
    <row r="1328" spans="2:13" ht="12">
      <c r="B1328" s="7">
        <v>1419</v>
      </c>
      <c r="C1328" s="6" t="s">
        <v>2678</v>
      </c>
      <c r="D1328" s="6" t="s">
        <v>2679</v>
      </c>
      <c r="E1328" s="32">
        <v>9861.2</v>
      </c>
      <c r="F1328" s="32">
        <v>795</v>
      </c>
      <c r="G1328" s="55">
        <f t="shared" si="103"/>
        <v>2.1852817484119545E-05</v>
      </c>
      <c r="H1328" s="32">
        <v>0</v>
      </c>
      <c r="I1328" s="32">
        <v>0</v>
      </c>
      <c r="J1328" s="54">
        <f t="shared" si="106"/>
        <v>0</v>
      </c>
      <c r="K1328" s="74">
        <f t="shared" si="107"/>
        <v>-1</v>
      </c>
      <c r="L1328" s="68">
        <f t="shared" si="104"/>
        <v>12.404025157232706</v>
      </c>
      <c r="M1328" s="61">
        <f t="shared" si="105"/>
        <v>0</v>
      </c>
    </row>
    <row r="1329" spans="2:13" ht="12">
      <c r="B1329" s="7">
        <v>1266</v>
      </c>
      <c r="C1329" s="6" t="s">
        <v>1044</v>
      </c>
      <c r="D1329" s="6" t="s">
        <v>1045</v>
      </c>
      <c r="E1329" s="32">
        <v>9774.65</v>
      </c>
      <c r="F1329" s="32">
        <v>2263.361</v>
      </c>
      <c r="G1329" s="55">
        <f t="shared" si="103"/>
        <v>2.1661019188450604E-05</v>
      </c>
      <c r="H1329" s="32">
        <v>0</v>
      </c>
      <c r="I1329" s="32">
        <v>0</v>
      </c>
      <c r="J1329" s="54">
        <f t="shared" si="106"/>
        <v>0</v>
      </c>
      <c r="K1329" s="74">
        <f t="shared" si="107"/>
        <v>-1</v>
      </c>
      <c r="L1329" s="68">
        <f t="shared" si="104"/>
        <v>4.318643822174192</v>
      </c>
      <c r="M1329" s="61">
        <f t="shared" si="105"/>
        <v>0</v>
      </c>
    </row>
    <row r="1330" spans="2:13" ht="12">
      <c r="B1330" s="7">
        <v>1218</v>
      </c>
      <c r="C1330" s="6" t="s">
        <v>2680</v>
      </c>
      <c r="D1330" s="6" t="s">
        <v>2681</v>
      </c>
      <c r="E1330" s="32">
        <v>9769.4</v>
      </c>
      <c r="F1330" s="32">
        <v>121.6</v>
      </c>
      <c r="G1330" s="55">
        <f t="shared" si="103"/>
        <v>2.1649384976408295E-05</v>
      </c>
      <c r="H1330" s="32">
        <v>0</v>
      </c>
      <c r="I1330" s="32">
        <v>0</v>
      </c>
      <c r="J1330" s="54">
        <f t="shared" si="106"/>
        <v>0</v>
      </c>
      <c r="K1330" s="74">
        <f t="shared" si="107"/>
        <v>-1</v>
      </c>
      <c r="L1330" s="68">
        <f t="shared" si="104"/>
        <v>80.3404605263158</v>
      </c>
      <c r="M1330" s="61">
        <f t="shared" si="105"/>
        <v>0</v>
      </c>
    </row>
    <row r="1331" spans="2:13" ht="12">
      <c r="B1331" s="7">
        <v>1123</v>
      </c>
      <c r="C1331" s="6" t="s">
        <v>2682</v>
      </c>
      <c r="D1331" s="6" t="s">
        <v>2683</v>
      </c>
      <c r="E1331" s="32">
        <v>9695</v>
      </c>
      <c r="F1331" s="32">
        <v>207</v>
      </c>
      <c r="G1331" s="55">
        <f t="shared" si="103"/>
        <v>2.1484511571465846E-05</v>
      </c>
      <c r="H1331" s="32">
        <v>0</v>
      </c>
      <c r="I1331" s="32">
        <v>0</v>
      </c>
      <c r="J1331" s="54">
        <f t="shared" si="106"/>
        <v>0</v>
      </c>
      <c r="K1331" s="74">
        <f t="shared" si="107"/>
        <v>-1</v>
      </c>
      <c r="L1331" s="68">
        <f t="shared" si="104"/>
        <v>46.83574879227053</v>
      </c>
      <c r="M1331" s="61">
        <f t="shared" si="105"/>
        <v>0</v>
      </c>
    </row>
    <row r="1332" spans="2:13" ht="12">
      <c r="B1332" s="7">
        <v>1198</v>
      </c>
      <c r="C1332" s="6" t="s">
        <v>1909</v>
      </c>
      <c r="D1332" s="6" t="s">
        <v>1910</v>
      </c>
      <c r="E1332" s="32">
        <v>9552</v>
      </c>
      <c r="F1332" s="32">
        <v>66.5</v>
      </c>
      <c r="G1332" s="55">
        <f t="shared" si="103"/>
        <v>2.116761779583721E-05</v>
      </c>
      <c r="H1332" s="32">
        <v>0</v>
      </c>
      <c r="I1332" s="32">
        <v>0</v>
      </c>
      <c r="J1332" s="54">
        <f t="shared" si="106"/>
        <v>0</v>
      </c>
      <c r="K1332" s="74">
        <f t="shared" si="107"/>
        <v>-1</v>
      </c>
      <c r="L1332" s="68">
        <f t="shared" si="104"/>
        <v>143.6390977443609</v>
      </c>
      <c r="M1332" s="61">
        <f t="shared" si="105"/>
        <v>0</v>
      </c>
    </row>
    <row r="1333" spans="2:13" ht="12">
      <c r="B1333" s="7">
        <v>1096</v>
      </c>
      <c r="C1333" s="6" t="s">
        <v>1911</v>
      </c>
      <c r="D1333" s="6" t="s">
        <v>1912</v>
      </c>
      <c r="E1333" s="32">
        <v>9454</v>
      </c>
      <c r="F1333" s="32">
        <v>2475</v>
      </c>
      <c r="G1333" s="55">
        <f t="shared" si="103"/>
        <v>2.095044583771409E-05</v>
      </c>
      <c r="H1333" s="32">
        <v>0</v>
      </c>
      <c r="I1333" s="32">
        <v>0</v>
      </c>
      <c r="J1333" s="54">
        <f t="shared" si="106"/>
        <v>0</v>
      </c>
      <c r="K1333" s="74">
        <f t="shared" si="107"/>
        <v>-1</v>
      </c>
      <c r="L1333" s="68">
        <f t="shared" si="104"/>
        <v>3.81979797979798</v>
      </c>
      <c r="M1333" s="61">
        <f t="shared" si="105"/>
        <v>0</v>
      </c>
    </row>
    <row r="1334" spans="2:13" ht="12">
      <c r="B1334" s="7">
        <v>1090</v>
      </c>
      <c r="C1334" s="6" t="s">
        <v>1915</v>
      </c>
      <c r="D1334" s="6" t="s">
        <v>1916</v>
      </c>
      <c r="E1334" s="32">
        <v>9240</v>
      </c>
      <c r="F1334" s="32">
        <v>100</v>
      </c>
      <c r="G1334" s="55">
        <f t="shared" si="103"/>
        <v>2.0476213194465644E-05</v>
      </c>
      <c r="H1334" s="32">
        <v>0</v>
      </c>
      <c r="I1334" s="32">
        <v>0</v>
      </c>
      <c r="J1334" s="54">
        <f t="shared" si="106"/>
        <v>0</v>
      </c>
      <c r="K1334" s="74">
        <f t="shared" si="107"/>
        <v>-1</v>
      </c>
      <c r="L1334" s="68">
        <f t="shared" si="104"/>
        <v>92.4</v>
      </c>
      <c r="M1334" s="61">
        <f t="shared" si="105"/>
        <v>0</v>
      </c>
    </row>
    <row r="1335" spans="2:13" ht="12">
      <c r="B1335" s="7">
        <v>1349</v>
      </c>
      <c r="C1335" s="6" t="s">
        <v>2500</v>
      </c>
      <c r="D1335" s="6" t="s">
        <v>2501</v>
      </c>
      <c r="E1335" s="32">
        <v>9030</v>
      </c>
      <c r="F1335" s="32">
        <v>443.6</v>
      </c>
      <c r="G1335" s="55">
        <f t="shared" si="103"/>
        <v>2.001084471277324E-05</v>
      </c>
      <c r="H1335" s="32">
        <v>0</v>
      </c>
      <c r="I1335" s="32">
        <v>0</v>
      </c>
      <c r="J1335" s="54">
        <f t="shared" si="106"/>
        <v>0</v>
      </c>
      <c r="K1335" s="74">
        <f t="shared" si="107"/>
        <v>-1</v>
      </c>
      <c r="L1335" s="68">
        <f t="shared" si="104"/>
        <v>20.356176735798016</v>
      </c>
      <c r="M1335" s="61">
        <f t="shared" si="105"/>
        <v>0</v>
      </c>
    </row>
    <row r="1336" spans="2:13" ht="12">
      <c r="B1336" s="7">
        <v>1394</v>
      </c>
      <c r="C1336" s="6" t="s">
        <v>1919</v>
      </c>
      <c r="D1336" s="6" t="s">
        <v>1920</v>
      </c>
      <c r="E1336" s="32">
        <v>9000</v>
      </c>
      <c r="F1336" s="32">
        <v>3667</v>
      </c>
      <c r="G1336" s="55">
        <f t="shared" si="103"/>
        <v>1.9944363501102896E-05</v>
      </c>
      <c r="H1336" s="32">
        <v>0</v>
      </c>
      <c r="I1336" s="32">
        <v>0</v>
      </c>
      <c r="J1336" s="54">
        <f t="shared" si="106"/>
        <v>0</v>
      </c>
      <c r="K1336" s="74">
        <f t="shared" si="107"/>
        <v>-1</v>
      </c>
      <c r="L1336" s="68">
        <f t="shared" si="104"/>
        <v>2.4543223343332423</v>
      </c>
      <c r="M1336" s="61">
        <f t="shared" si="105"/>
        <v>0</v>
      </c>
    </row>
    <row r="1337" spans="2:13" ht="12">
      <c r="B1337" s="7">
        <v>1167</v>
      </c>
      <c r="C1337" s="6" t="s">
        <v>2502</v>
      </c>
      <c r="D1337" s="6" t="s">
        <v>2503</v>
      </c>
      <c r="E1337" s="32">
        <v>8876.72</v>
      </c>
      <c r="F1337" s="32">
        <v>130</v>
      </c>
      <c r="G1337" s="55">
        <f aca="true" t="shared" si="108" ref="G1337:G1400">(E1337/$E$112)</f>
        <v>1.9671170041945566E-05</v>
      </c>
      <c r="H1337" s="32">
        <v>0</v>
      </c>
      <c r="I1337" s="32">
        <v>0</v>
      </c>
      <c r="J1337" s="54">
        <f t="shared" si="106"/>
        <v>0</v>
      </c>
      <c r="K1337" s="74">
        <f t="shared" si="107"/>
        <v>-1</v>
      </c>
      <c r="L1337" s="68">
        <f aca="true" t="shared" si="109" ref="L1337:L1400">IF(E1337=0,0,E1337/F1337)</f>
        <v>68.28246153846153</v>
      </c>
      <c r="M1337" s="61">
        <f aca="true" t="shared" si="110" ref="M1337:M1400">IF(H1337=0,0,H1337/I1337)</f>
        <v>0</v>
      </c>
    </row>
    <row r="1338" spans="2:13" ht="12">
      <c r="B1338" s="7">
        <v>1118</v>
      </c>
      <c r="C1338" s="6" t="s">
        <v>914</v>
      </c>
      <c r="D1338" s="6" t="s">
        <v>915</v>
      </c>
      <c r="E1338" s="32">
        <v>8800</v>
      </c>
      <c r="F1338" s="32">
        <v>613</v>
      </c>
      <c r="G1338" s="55">
        <f t="shared" si="108"/>
        <v>1.950115542330061E-05</v>
      </c>
      <c r="H1338" s="32">
        <v>0</v>
      </c>
      <c r="I1338" s="32">
        <v>0</v>
      </c>
      <c r="J1338" s="54">
        <f t="shared" si="106"/>
        <v>0</v>
      </c>
      <c r="K1338" s="74">
        <f t="shared" si="107"/>
        <v>-1</v>
      </c>
      <c r="L1338" s="68">
        <f t="shared" si="109"/>
        <v>14.35562805872757</v>
      </c>
      <c r="M1338" s="61">
        <f t="shared" si="110"/>
        <v>0</v>
      </c>
    </row>
    <row r="1339" spans="2:13" ht="12">
      <c r="B1339" s="7">
        <v>1145</v>
      </c>
      <c r="C1339" s="6" t="s">
        <v>1981</v>
      </c>
      <c r="D1339" s="6" t="s">
        <v>1982</v>
      </c>
      <c r="E1339" s="32">
        <v>8664.75</v>
      </c>
      <c r="F1339" s="32">
        <v>234</v>
      </c>
      <c r="G1339" s="55">
        <f t="shared" si="108"/>
        <v>1.9201435960686816E-05</v>
      </c>
      <c r="H1339" s="32">
        <v>0</v>
      </c>
      <c r="I1339" s="32">
        <v>0</v>
      </c>
      <c r="J1339" s="54">
        <f t="shared" si="106"/>
        <v>0</v>
      </c>
      <c r="K1339" s="74">
        <f t="shared" si="107"/>
        <v>-1</v>
      </c>
      <c r="L1339" s="68">
        <f t="shared" si="109"/>
        <v>37.02884615384615</v>
      </c>
      <c r="M1339" s="61">
        <f t="shared" si="110"/>
        <v>0</v>
      </c>
    </row>
    <row r="1340" spans="2:13" ht="12">
      <c r="B1340" s="7">
        <v>1400</v>
      </c>
      <c r="C1340" s="6" t="s">
        <v>2303</v>
      </c>
      <c r="D1340" s="6" t="s">
        <v>2304</v>
      </c>
      <c r="E1340" s="32">
        <v>8299.2</v>
      </c>
      <c r="F1340" s="32">
        <v>362.9</v>
      </c>
      <c r="G1340" s="55">
        <f t="shared" si="108"/>
        <v>1.8391362396483686E-05</v>
      </c>
      <c r="H1340" s="32">
        <v>0</v>
      </c>
      <c r="I1340" s="32">
        <v>0</v>
      </c>
      <c r="J1340" s="54">
        <f t="shared" si="106"/>
        <v>0</v>
      </c>
      <c r="K1340" s="74">
        <f t="shared" si="107"/>
        <v>-1</v>
      </c>
      <c r="L1340" s="68">
        <f t="shared" si="109"/>
        <v>22.86910994764398</v>
      </c>
      <c r="M1340" s="61">
        <f t="shared" si="110"/>
        <v>0</v>
      </c>
    </row>
    <row r="1341" spans="2:13" ht="12">
      <c r="B1341" s="7">
        <v>1250</v>
      </c>
      <c r="C1341" s="6" t="s">
        <v>1989</v>
      </c>
      <c r="D1341" s="6" t="s">
        <v>1990</v>
      </c>
      <c r="E1341" s="32">
        <v>8256.25</v>
      </c>
      <c r="F1341" s="32">
        <v>364.507</v>
      </c>
      <c r="G1341" s="55">
        <f t="shared" si="108"/>
        <v>1.8296183461775644E-05</v>
      </c>
      <c r="H1341" s="32">
        <v>0</v>
      </c>
      <c r="I1341" s="32">
        <v>0</v>
      </c>
      <c r="J1341" s="54">
        <f t="shared" si="106"/>
        <v>0</v>
      </c>
      <c r="K1341" s="74">
        <f t="shared" si="107"/>
        <v>-1</v>
      </c>
      <c r="L1341" s="68">
        <f t="shared" si="109"/>
        <v>22.650456644179673</v>
      </c>
      <c r="M1341" s="61">
        <f t="shared" si="110"/>
        <v>0</v>
      </c>
    </row>
    <row r="1342" spans="2:13" ht="12">
      <c r="B1342" s="7">
        <v>1139</v>
      </c>
      <c r="C1342" s="6" t="s">
        <v>2684</v>
      </c>
      <c r="D1342" s="6" t="s">
        <v>2685</v>
      </c>
      <c r="E1342" s="32">
        <v>8081.72</v>
      </c>
      <c r="F1342" s="32">
        <v>85.5</v>
      </c>
      <c r="G1342" s="55">
        <f t="shared" si="108"/>
        <v>1.790941793268148E-05</v>
      </c>
      <c r="H1342" s="32">
        <v>0</v>
      </c>
      <c r="I1342" s="32">
        <v>0</v>
      </c>
      <c r="J1342" s="54">
        <f t="shared" si="106"/>
        <v>0</v>
      </c>
      <c r="K1342" s="74">
        <f t="shared" si="107"/>
        <v>-1</v>
      </c>
      <c r="L1342" s="68">
        <f t="shared" si="109"/>
        <v>94.52304093567251</v>
      </c>
      <c r="M1342" s="61">
        <f t="shared" si="110"/>
        <v>0</v>
      </c>
    </row>
    <row r="1343" spans="2:13" ht="12">
      <c r="B1343" s="7">
        <v>1392</v>
      </c>
      <c r="C1343" s="6" t="s">
        <v>1927</v>
      </c>
      <c r="D1343" s="6" t="s">
        <v>1928</v>
      </c>
      <c r="E1343" s="32">
        <v>8040.6</v>
      </c>
      <c r="F1343" s="32">
        <v>235.883</v>
      </c>
      <c r="G1343" s="55">
        <f t="shared" si="108"/>
        <v>1.781829435188533E-05</v>
      </c>
      <c r="H1343" s="32">
        <v>0</v>
      </c>
      <c r="I1343" s="32">
        <v>0</v>
      </c>
      <c r="J1343" s="54">
        <f t="shared" si="106"/>
        <v>0</v>
      </c>
      <c r="K1343" s="74">
        <f t="shared" si="107"/>
        <v>-1</v>
      </c>
      <c r="L1343" s="68">
        <f t="shared" si="109"/>
        <v>34.08723816468334</v>
      </c>
      <c r="M1343" s="61">
        <f t="shared" si="110"/>
        <v>0</v>
      </c>
    </row>
    <row r="1344" spans="2:13" ht="12">
      <c r="B1344" s="7">
        <v>1272</v>
      </c>
      <c r="C1344" s="6" t="s">
        <v>2824</v>
      </c>
      <c r="D1344" s="6" t="s">
        <v>2825</v>
      </c>
      <c r="E1344" s="32">
        <v>7961.7</v>
      </c>
      <c r="F1344" s="32">
        <v>154.877</v>
      </c>
      <c r="G1344" s="55">
        <f t="shared" si="108"/>
        <v>1.7643448765192328E-05</v>
      </c>
      <c r="H1344" s="32">
        <v>0</v>
      </c>
      <c r="I1344" s="32">
        <v>0</v>
      </c>
      <c r="J1344" s="54">
        <f t="shared" si="106"/>
        <v>0</v>
      </c>
      <c r="K1344" s="74">
        <f t="shared" si="107"/>
        <v>-1</v>
      </c>
      <c r="L1344" s="68">
        <f t="shared" si="109"/>
        <v>51.40660007618949</v>
      </c>
      <c r="M1344" s="61">
        <f t="shared" si="110"/>
        <v>0</v>
      </c>
    </row>
    <row r="1345" spans="2:13" ht="12">
      <c r="B1345" s="7">
        <v>1173</v>
      </c>
      <c r="C1345" s="6" t="s">
        <v>973</v>
      </c>
      <c r="D1345" s="6" t="s">
        <v>974</v>
      </c>
      <c r="E1345" s="32">
        <v>7576</v>
      </c>
      <c r="F1345" s="32">
        <v>80.63</v>
      </c>
      <c r="G1345" s="55">
        <f t="shared" si="108"/>
        <v>1.6788721987150616E-05</v>
      </c>
      <c r="H1345" s="32">
        <v>0</v>
      </c>
      <c r="I1345" s="32">
        <v>0</v>
      </c>
      <c r="J1345" s="54">
        <f t="shared" si="106"/>
        <v>0</v>
      </c>
      <c r="K1345" s="74">
        <f t="shared" si="107"/>
        <v>-1</v>
      </c>
      <c r="L1345" s="68">
        <f t="shared" si="109"/>
        <v>93.96006449212453</v>
      </c>
      <c r="M1345" s="61">
        <f t="shared" si="110"/>
        <v>0</v>
      </c>
    </row>
    <row r="1346" spans="2:13" ht="12">
      <c r="B1346" s="7">
        <v>1107</v>
      </c>
      <c r="C1346" s="6" t="s">
        <v>1939</v>
      </c>
      <c r="D1346" s="6" t="s">
        <v>1940</v>
      </c>
      <c r="E1346" s="32">
        <v>6935</v>
      </c>
      <c r="F1346" s="32">
        <v>76.95</v>
      </c>
      <c r="G1346" s="55">
        <f t="shared" si="108"/>
        <v>1.536824009779429E-05</v>
      </c>
      <c r="H1346" s="32">
        <v>0</v>
      </c>
      <c r="I1346" s="32">
        <v>0</v>
      </c>
      <c r="J1346" s="54">
        <f t="shared" si="106"/>
        <v>0</v>
      </c>
      <c r="K1346" s="74">
        <f t="shared" si="107"/>
        <v>-1</v>
      </c>
      <c r="L1346" s="68">
        <f t="shared" si="109"/>
        <v>90.12345679012346</v>
      </c>
      <c r="M1346" s="61">
        <f t="shared" si="110"/>
        <v>0</v>
      </c>
    </row>
    <row r="1347" spans="2:13" ht="12">
      <c r="B1347" s="7">
        <v>1235</v>
      </c>
      <c r="C1347" s="6" t="s">
        <v>1941</v>
      </c>
      <c r="D1347" s="6" t="s">
        <v>1942</v>
      </c>
      <c r="E1347" s="32">
        <v>6897.77</v>
      </c>
      <c r="F1347" s="32">
        <v>300</v>
      </c>
      <c r="G1347" s="55">
        <f t="shared" si="108"/>
        <v>1.5285736914111394E-05</v>
      </c>
      <c r="H1347" s="32">
        <v>0</v>
      </c>
      <c r="I1347" s="32">
        <v>0</v>
      </c>
      <c r="J1347" s="54">
        <f t="shared" si="106"/>
        <v>0</v>
      </c>
      <c r="K1347" s="74">
        <f t="shared" si="107"/>
        <v>-1</v>
      </c>
      <c r="L1347" s="68">
        <f t="shared" si="109"/>
        <v>22.99256666666667</v>
      </c>
      <c r="M1347" s="61">
        <f t="shared" si="110"/>
        <v>0</v>
      </c>
    </row>
    <row r="1348" spans="2:13" ht="12">
      <c r="B1348" s="7">
        <v>1155</v>
      </c>
      <c r="C1348" s="6" t="s">
        <v>932</v>
      </c>
      <c r="D1348" s="6" t="s">
        <v>933</v>
      </c>
      <c r="E1348" s="32">
        <v>6868.4</v>
      </c>
      <c r="F1348" s="32">
        <v>258</v>
      </c>
      <c r="G1348" s="55">
        <f t="shared" si="108"/>
        <v>1.5220651807886126E-05</v>
      </c>
      <c r="H1348" s="32">
        <v>0</v>
      </c>
      <c r="I1348" s="32">
        <v>0</v>
      </c>
      <c r="J1348" s="54">
        <f t="shared" si="106"/>
        <v>0</v>
      </c>
      <c r="K1348" s="74">
        <f t="shared" si="107"/>
        <v>-1</v>
      </c>
      <c r="L1348" s="68">
        <f t="shared" si="109"/>
        <v>26.621705426356588</v>
      </c>
      <c r="M1348" s="61">
        <f t="shared" si="110"/>
        <v>0</v>
      </c>
    </row>
    <row r="1349" spans="2:13" ht="12">
      <c r="B1349" s="7">
        <v>1410</v>
      </c>
      <c r="C1349" s="6" t="s">
        <v>609</v>
      </c>
      <c r="D1349" s="6" t="s">
        <v>610</v>
      </c>
      <c r="E1349" s="32">
        <v>6777.42</v>
      </c>
      <c r="F1349" s="32">
        <v>284.425</v>
      </c>
      <c r="G1349" s="55">
        <f t="shared" si="108"/>
        <v>1.5019036453293868E-05</v>
      </c>
      <c r="H1349" s="32">
        <v>0</v>
      </c>
      <c r="I1349" s="32">
        <v>0</v>
      </c>
      <c r="J1349" s="54">
        <f t="shared" si="106"/>
        <v>0</v>
      </c>
      <c r="K1349" s="74">
        <f t="shared" si="107"/>
        <v>-1</v>
      </c>
      <c r="L1349" s="68">
        <f t="shared" si="109"/>
        <v>23.828496088599806</v>
      </c>
      <c r="M1349" s="61">
        <f t="shared" si="110"/>
        <v>0</v>
      </c>
    </row>
    <row r="1350" spans="2:13" ht="12">
      <c r="B1350" s="7">
        <v>1181</v>
      </c>
      <c r="C1350" s="6" t="s">
        <v>1945</v>
      </c>
      <c r="D1350" s="6" t="s">
        <v>1946</v>
      </c>
      <c r="E1350" s="32">
        <v>6641.5</v>
      </c>
      <c r="F1350" s="32">
        <v>750</v>
      </c>
      <c r="G1350" s="55">
        <f t="shared" si="108"/>
        <v>1.4717832243619433E-05</v>
      </c>
      <c r="H1350" s="32">
        <v>0</v>
      </c>
      <c r="I1350" s="32">
        <v>0</v>
      </c>
      <c r="J1350" s="54">
        <f t="shared" si="106"/>
        <v>0</v>
      </c>
      <c r="K1350" s="74">
        <f t="shared" si="107"/>
        <v>-1</v>
      </c>
      <c r="L1350" s="68">
        <f t="shared" si="109"/>
        <v>8.855333333333334</v>
      </c>
      <c r="M1350" s="61">
        <f t="shared" si="110"/>
        <v>0</v>
      </c>
    </row>
    <row r="1351" spans="2:13" ht="12">
      <c r="B1351" s="7">
        <v>1194</v>
      </c>
      <c r="C1351" s="6" t="s">
        <v>1947</v>
      </c>
      <c r="D1351" s="6" t="s">
        <v>1948</v>
      </c>
      <c r="E1351" s="32">
        <v>6600</v>
      </c>
      <c r="F1351" s="32">
        <v>500</v>
      </c>
      <c r="G1351" s="55">
        <f t="shared" si="108"/>
        <v>1.4625866567475458E-05</v>
      </c>
      <c r="H1351" s="32">
        <v>0</v>
      </c>
      <c r="I1351" s="32">
        <v>0</v>
      </c>
      <c r="J1351" s="54">
        <f t="shared" si="106"/>
        <v>0</v>
      </c>
      <c r="K1351" s="74">
        <f t="shared" si="107"/>
        <v>-1</v>
      </c>
      <c r="L1351" s="68">
        <f t="shared" si="109"/>
        <v>13.2</v>
      </c>
      <c r="M1351" s="61">
        <f t="shared" si="110"/>
        <v>0</v>
      </c>
    </row>
    <row r="1352" spans="2:13" ht="12">
      <c r="B1352" s="7">
        <v>1211</v>
      </c>
      <c r="C1352" s="6" t="s">
        <v>1949</v>
      </c>
      <c r="D1352" s="6" t="s">
        <v>1950</v>
      </c>
      <c r="E1352" s="32">
        <v>6500</v>
      </c>
      <c r="F1352" s="32">
        <v>220.4</v>
      </c>
      <c r="G1352" s="55">
        <f t="shared" si="108"/>
        <v>1.4404262528574315E-05</v>
      </c>
      <c r="H1352" s="32">
        <v>0</v>
      </c>
      <c r="I1352" s="32">
        <v>0</v>
      </c>
      <c r="J1352" s="54">
        <f t="shared" si="106"/>
        <v>0</v>
      </c>
      <c r="K1352" s="74">
        <f t="shared" si="107"/>
        <v>-1</v>
      </c>
      <c r="L1352" s="68">
        <f t="shared" si="109"/>
        <v>29.491833030852995</v>
      </c>
      <c r="M1352" s="61">
        <f t="shared" si="110"/>
        <v>0</v>
      </c>
    </row>
    <row r="1353" spans="2:13" ht="12">
      <c r="B1353" s="7">
        <v>1270</v>
      </c>
      <c r="C1353" s="6" t="s">
        <v>985</v>
      </c>
      <c r="D1353" s="6" t="s">
        <v>986</v>
      </c>
      <c r="E1353" s="32">
        <v>6487</v>
      </c>
      <c r="F1353" s="32">
        <v>116.918</v>
      </c>
      <c r="G1353" s="55">
        <f t="shared" si="108"/>
        <v>1.4375454003517166E-05</v>
      </c>
      <c r="H1353" s="32">
        <v>0</v>
      </c>
      <c r="I1353" s="32">
        <v>0</v>
      </c>
      <c r="J1353" s="54">
        <f t="shared" si="106"/>
        <v>0</v>
      </c>
      <c r="K1353" s="74">
        <f t="shared" si="107"/>
        <v>-1</v>
      </c>
      <c r="L1353" s="68">
        <f t="shared" si="109"/>
        <v>55.48333019723224</v>
      </c>
      <c r="M1353" s="61">
        <f t="shared" si="110"/>
        <v>0</v>
      </c>
    </row>
    <row r="1354" spans="2:13" ht="12">
      <c r="B1354" s="7">
        <v>1242</v>
      </c>
      <c r="C1354" s="6" t="s">
        <v>1953</v>
      </c>
      <c r="D1354" s="6" t="s">
        <v>1954</v>
      </c>
      <c r="E1354" s="32">
        <v>6440</v>
      </c>
      <c r="F1354" s="32">
        <v>1022.2</v>
      </c>
      <c r="G1354" s="55">
        <f t="shared" si="108"/>
        <v>1.4271300105233629E-05</v>
      </c>
      <c r="H1354" s="32">
        <v>0</v>
      </c>
      <c r="I1354" s="32">
        <v>0</v>
      </c>
      <c r="J1354" s="54">
        <f t="shared" si="106"/>
        <v>0</v>
      </c>
      <c r="K1354" s="74">
        <f t="shared" si="107"/>
        <v>-1</v>
      </c>
      <c r="L1354" s="68">
        <f t="shared" si="109"/>
        <v>6.3001369594991194</v>
      </c>
      <c r="M1354" s="61">
        <f t="shared" si="110"/>
        <v>0</v>
      </c>
    </row>
    <row r="1355" spans="2:13" ht="12">
      <c r="B1355" s="7">
        <v>1321</v>
      </c>
      <c r="C1355" s="6" t="s">
        <v>943</v>
      </c>
      <c r="D1355" s="6" t="s">
        <v>944</v>
      </c>
      <c r="E1355" s="32">
        <v>6436.32</v>
      </c>
      <c r="F1355" s="32">
        <v>1104</v>
      </c>
      <c r="G1355" s="55">
        <f t="shared" si="108"/>
        <v>1.4263145076602067E-05</v>
      </c>
      <c r="H1355" s="32">
        <v>0</v>
      </c>
      <c r="I1355" s="32">
        <v>0</v>
      </c>
      <c r="J1355" s="54">
        <f t="shared" si="106"/>
        <v>0</v>
      </c>
      <c r="K1355" s="74">
        <f t="shared" si="107"/>
        <v>-1</v>
      </c>
      <c r="L1355" s="68">
        <f t="shared" si="109"/>
        <v>5.83</v>
      </c>
      <c r="M1355" s="61">
        <f t="shared" si="110"/>
        <v>0</v>
      </c>
    </row>
    <row r="1356" spans="2:13" ht="12">
      <c r="B1356" s="7">
        <v>1252</v>
      </c>
      <c r="C1356" s="6" t="s">
        <v>1961</v>
      </c>
      <c r="D1356" s="6" t="s">
        <v>1962</v>
      </c>
      <c r="E1356" s="32">
        <v>6375</v>
      </c>
      <c r="F1356" s="32">
        <v>85.401</v>
      </c>
      <c r="G1356" s="55">
        <f t="shared" si="108"/>
        <v>1.4127257479947886E-05</v>
      </c>
      <c r="H1356" s="32">
        <v>0</v>
      </c>
      <c r="I1356" s="32">
        <v>0</v>
      </c>
      <c r="J1356" s="54">
        <f t="shared" si="106"/>
        <v>0</v>
      </c>
      <c r="K1356" s="74">
        <f t="shared" si="107"/>
        <v>-1</v>
      </c>
      <c r="L1356" s="68">
        <f t="shared" si="109"/>
        <v>74.647837847332</v>
      </c>
      <c r="M1356" s="61">
        <f t="shared" si="110"/>
        <v>0</v>
      </c>
    </row>
    <row r="1357" spans="2:13" ht="12">
      <c r="B1357" s="7">
        <v>1244</v>
      </c>
      <c r="C1357" s="6" t="s">
        <v>2041</v>
      </c>
      <c r="D1357" s="6" t="s">
        <v>2042</v>
      </c>
      <c r="E1357" s="32">
        <v>6321.87</v>
      </c>
      <c r="F1357" s="32">
        <v>100.264</v>
      </c>
      <c r="G1357" s="55">
        <f t="shared" si="108"/>
        <v>1.4009519254079708E-05</v>
      </c>
      <c r="H1357" s="32">
        <v>0</v>
      </c>
      <c r="I1357" s="32">
        <v>0</v>
      </c>
      <c r="J1357" s="54">
        <f t="shared" si="106"/>
        <v>0</v>
      </c>
      <c r="K1357" s="74">
        <f t="shared" si="107"/>
        <v>-1</v>
      </c>
      <c r="L1357" s="68">
        <f t="shared" si="109"/>
        <v>63.05224208090641</v>
      </c>
      <c r="M1357" s="61">
        <f t="shared" si="110"/>
        <v>0</v>
      </c>
    </row>
    <row r="1358" spans="2:13" ht="12">
      <c r="B1358" s="7">
        <v>1303</v>
      </c>
      <c r="C1358" s="6" t="s">
        <v>2686</v>
      </c>
      <c r="D1358" s="6" t="s">
        <v>2687</v>
      </c>
      <c r="E1358" s="32">
        <v>6320.5</v>
      </c>
      <c r="F1358" s="32">
        <v>50</v>
      </c>
      <c r="G1358" s="55">
        <f t="shared" si="108"/>
        <v>1.4006483278746763E-05</v>
      </c>
      <c r="H1358" s="32">
        <v>0</v>
      </c>
      <c r="I1358" s="32">
        <v>0</v>
      </c>
      <c r="J1358" s="54">
        <f t="shared" si="106"/>
        <v>0</v>
      </c>
      <c r="K1358" s="74">
        <f t="shared" si="107"/>
        <v>-1</v>
      </c>
      <c r="L1358" s="68">
        <f t="shared" si="109"/>
        <v>126.41</v>
      </c>
      <c r="M1358" s="61">
        <f t="shared" si="110"/>
        <v>0</v>
      </c>
    </row>
    <row r="1359" spans="2:13" ht="12">
      <c r="B1359" s="7">
        <v>1287</v>
      </c>
      <c r="C1359" s="6" t="s">
        <v>2305</v>
      </c>
      <c r="D1359" s="6" t="s">
        <v>1115</v>
      </c>
      <c r="E1359" s="32">
        <v>6280.7</v>
      </c>
      <c r="F1359" s="32">
        <v>129</v>
      </c>
      <c r="G1359" s="55">
        <f t="shared" si="108"/>
        <v>1.3918284871264108E-05</v>
      </c>
      <c r="H1359" s="32">
        <v>0</v>
      </c>
      <c r="I1359" s="32">
        <v>0</v>
      </c>
      <c r="J1359" s="54">
        <f t="shared" si="106"/>
        <v>0</v>
      </c>
      <c r="K1359" s="74">
        <f t="shared" si="107"/>
        <v>-1</v>
      </c>
      <c r="L1359" s="68">
        <f t="shared" si="109"/>
        <v>48.68759689922481</v>
      </c>
      <c r="M1359" s="61">
        <f t="shared" si="110"/>
        <v>0</v>
      </c>
    </row>
    <row r="1360" spans="2:13" ht="12">
      <c r="B1360" s="7">
        <v>1138</v>
      </c>
      <c r="C1360" s="6" t="s">
        <v>945</v>
      </c>
      <c r="D1360" s="6" t="s">
        <v>946</v>
      </c>
      <c r="E1360" s="32">
        <v>6248</v>
      </c>
      <c r="F1360" s="32">
        <v>132</v>
      </c>
      <c r="G1360" s="55">
        <f t="shared" si="108"/>
        <v>1.3845820350543433E-05</v>
      </c>
      <c r="H1360" s="32">
        <v>0</v>
      </c>
      <c r="I1360" s="32">
        <v>0</v>
      </c>
      <c r="J1360" s="54">
        <f t="shared" si="106"/>
        <v>0</v>
      </c>
      <c r="K1360" s="74">
        <f t="shared" si="107"/>
        <v>-1</v>
      </c>
      <c r="L1360" s="68">
        <f t="shared" si="109"/>
        <v>47.333333333333336</v>
      </c>
      <c r="M1360" s="61">
        <f t="shared" si="110"/>
        <v>0</v>
      </c>
    </row>
    <row r="1361" spans="2:13" ht="12">
      <c r="B1361" s="7">
        <v>1428</v>
      </c>
      <c r="C1361" s="6" t="s">
        <v>1997</v>
      </c>
      <c r="D1361" s="6" t="s">
        <v>1998</v>
      </c>
      <c r="E1361" s="32">
        <v>6173.25</v>
      </c>
      <c r="F1361" s="32">
        <v>55.678</v>
      </c>
      <c r="G1361" s="55">
        <f t="shared" si="108"/>
        <v>1.368017133146483E-05</v>
      </c>
      <c r="H1361" s="32">
        <v>0</v>
      </c>
      <c r="I1361" s="32">
        <v>0</v>
      </c>
      <c r="J1361" s="54">
        <f t="shared" si="106"/>
        <v>0</v>
      </c>
      <c r="K1361" s="74">
        <f t="shared" si="107"/>
        <v>-1</v>
      </c>
      <c r="L1361" s="68">
        <f t="shared" si="109"/>
        <v>110.87413340996444</v>
      </c>
      <c r="M1361" s="61">
        <f t="shared" si="110"/>
        <v>0</v>
      </c>
    </row>
    <row r="1362" spans="2:13" ht="12">
      <c r="B1362" s="7">
        <v>1234</v>
      </c>
      <c r="C1362" s="6" t="s">
        <v>523</v>
      </c>
      <c r="D1362" s="6" t="s">
        <v>524</v>
      </c>
      <c r="E1362" s="32">
        <v>5940.72</v>
      </c>
      <c r="F1362" s="32">
        <v>17.972</v>
      </c>
      <c r="G1362" s="55">
        <f t="shared" si="108"/>
        <v>1.3164875459808002E-05</v>
      </c>
      <c r="H1362" s="32">
        <v>0</v>
      </c>
      <c r="I1362" s="32">
        <v>0</v>
      </c>
      <c r="J1362" s="54">
        <f t="shared" si="106"/>
        <v>0</v>
      </c>
      <c r="K1362" s="74">
        <f t="shared" si="107"/>
        <v>-1</v>
      </c>
      <c r="L1362" s="68">
        <f t="shared" si="109"/>
        <v>330.55419541509013</v>
      </c>
      <c r="M1362" s="61">
        <f t="shared" si="110"/>
        <v>0</v>
      </c>
    </row>
    <row r="1363" spans="2:13" ht="12">
      <c r="B1363" s="7">
        <v>1350</v>
      </c>
      <c r="C1363" s="6" t="s">
        <v>2308</v>
      </c>
      <c r="D1363" s="6" t="s">
        <v>2309</v>
      </c>
      <c r="E1363" s="32">
        <v>5836</v>
      </c>
      <c r="F1363" s="32">
        <v>382</v>
      </c>
      <c r="G1363" s="55">
        <f t="shared" si="108"/>
        <v>1.2932811710270724E-05</v>
      </c>
      <c r="H1363" s="32">
        <v>0</v>
      </c>
      <c r="I1363" s="32">
        <v>0</v>
      </c>
      <c r="J1363" s="54">
        <f t="shared" si="106"/>
        <v>0</v>
      </c>
      <c r="K1363" s="74">
        <f t="shared" si="107"/>
        <v>-1</v>
      </c>
      <c r="L1363" s="68">
        <f t="shared" si="109"/>
        <v>15.277486910994764</v>
      </c>
      <c r="M1363" s="61">
        <f t="shared" si="110"/>
        <v>0</v>
      </c>
    </row>
    <row r="1364" spans="2:13" ht="12">
      <c r="B1364" s="7">
        <v>1282</v>
      </c>
      <c r="C1364" s="6" t="s">
        <v>1965</v>
      </c>
      <c r="D1364" s="6" t="s">
        <v>1966</v>
      </c>
      <c r="E1364" s="32">
        <v>5734.5</v>
      </c>
      <c r="F1364" s="32">
        <v>117.39</v>
      </c>
      <c r="G1364" s="55">
        <f t="shared" si="108"/>
        <v>1.2707883610786064E-05</v>
      </c>
      <c r="H1364" s="32">
        <v>0</v>
      </c>
      <c r="I1364" s="32">
        <v>0</v>
      </c>
      <c r="J1364" s="54">
        <f t="shared" si="106"/>
        <v>0</v>
      </c>
      <c r="K1364" s="74">
        <f t="shared" si="107"/>
        <v>-1</v>
      </c>
      <c r="L1364" s="68">
        <f t="shared" si="109"/>
        <v>48.849987222080244</v>
      </c>
      <c r="M1364" s="61">
        <f t="shared" si="110"/>
        <v>0</v>
      </c>
    </row>
    <row r="1365" spans="2:13" ht="12">
      <c r="B1365" s="7">
        <v>1243</v>
      </c>
      <c r="C1365" s="6" t="s">
        <v>760</v>
      </c>
      <c r="D1365" s="6" t="s">
        <v>761</v>
      </c>
      <c r="E1365" s="32">
        <v>5446.71</v>
      </c>
      <c r="F1365" s="32">
        <v>80</v>
      </c>
      <c r="G1365" s="55">
        <f t="shared" si="108"/>
        <v>1.2070129347232464E-05</v>
      </c>
      <c r="H1365" s="32">
        <v>0</v>
      </c>
      <c r="I1365" s="32">
        <v>0</v>
      </c>
      <c r="J1365" s="54">
        <f t="shared" si="106"/>
        <v>0</v>
      </c>
      <c r="K1365" s="74">
        <f t="shared" si="107"/>
        <v>-1</v>
      </c>
      <c r="L1365" s="68">
        <f t="shared" si="109"/>
        <v>68.083875</v>
      </c>
      <c r="M1365" s="61">
        <f t="shared" si="110"/>
        <v>0</v>
      </c>
    </row>
    <row r="1366" spans="2:13" ht="12">
      <c r="B1366" s="7">
        <v>1115</v>
      </c>
      <c r="C1366" s="6" t="s">
        <v>2312</v>
      </c>
      <c r="D1366" s="6" t="s">
        <v>2313</v>
      </c>
      <c r="E1366" s="32">
        <v>5224</v>
      </c>
      <c r="F1366" s="32">
        <v>120</v>
      </c>
      <c r="G1366" s="55">
        <f t="shared" si="108"/>
        <v>1.1576594992195726E-05</v>
      </c>
      <c r="H1366" s="32">
        <v>0</v>
      </c>
      <c r="I1366" s="32">
        <v>0</v>
      </c>
      <c r="J1366" s="54">
        <f t="shared" si="106"/>
        <v>0</v>
      </c>
      <c r="K1366" s="74">
        <f t="shared" si="107"/>
        <v>-1</v>
      </c>
      <c r="L1366" s="68">
        <f t="shared" si="109"/>
        <v>43.53333333333333</v>
      </c>
      <c r="M1366" s="61">
        <f t="shared" si="110"/>
        <v>0</v>
      </c>
    </row>
    <row r="1367" spans="2:13" ht="12">
      <c r="B1367" s="7">
        <v>1314</v>
      </c>
      <c r="C1367" s="6" t="s">
        <v>644</v>
      </c>
      <c r="D1367" s="6" t="s">
        <v>645</v>
      </c>
      <c r="E1367" s="32">
        <v>5200</v>
      </c>
      <c r="F1367" s="32">
        <v>110</v>
      </c>
      <c r="G1367" s="55">
        <f t="shared" si="108"/>
        <v>1.1523410022859452E-05</v>
      </c>
      <c r="H1367" s="32">
        <v>0</v>
      </c>
      <c r="I1367" s="32">
        <v>0</v>
      </c>
      <c r="J1367" s="54">
        <f t="shared" si="106"/>
        <v>0</v>
      </c>
      <c r="K1367" s="74">
        <f t="shared" si="107"/>
        <v>-1</v>
      </c>
      <c r="L1367" s="68">
        <f t="shared" si="109"/>
        <v>47.27272727272727</v>
      </c>
      <c r="M1367" s="61">
        <f t="shared" si="110"/>
        <v>0</v>
      </c>
    </row>
    <row r="1368" spans="2:13" ht="12">
      <c r="B1368" s="7">
        <v>1288</v>
      </c>
      <c r="C1368" s="6" t="s">
        <v>1969</v>
      </c>
      <c r="D1368" s="6" t="s">
        <v>1970</v>
      </c>
      <c r="E1368" s="32">
        <v>5073.2</v>
      </c>
      <c r="F1368" s="32">
        <v>111.347</v>
      </c>
      <c r="G1368" s="55">
        <f t="shared" si="108"/>
        <v>1.1242416101532802E-05</v>
      </c>
      <c r="H1368" s="32">
        <v>0</v>
      </c>
      <c r="I1368" s="32">
        <v>0</v>
      </c>
      <c r="J1368" s="54">
        <f t="shared" si="106"/>
        <v>0</v>
      </c>
      <c r="K1368" s="74">
        <f t="shared" si="107"/>
        <v>-1</v>
      </c>
      <c r="L1368" s="68">
        <f t="shared" si="109"/>
        <v>45.56207172173476</v>
      </c>
      <c r="M1368" s="61">
        <f t="shared" si="110"/>
        <v>0</v>
      </c>
    </row>
    <row r="1369" spans="2:13" ht="12">
      <c r="B1369" s="7">
        <v>1424</v>
      </c>
      <c r="C1369" s="6" t="s">
        <v>2314</v>
      </c>
      <c r="D1369" s="6" t="s">
        <v>2315</v>
      </c>
      <c r="E1369" s="32">
        <v>4990.5</v>
      </c>
      <c r="F1369" s="32">
        <v>244.317</v>
      </c>
      <c r="G1369" s="55">
        <f t="shared" si="108"/>
        <v>1.1059149561361556E-05</v>
      </c>
      <c r="H1369" s="32">
        <v>0</v>
      </c>
      <c r="I1369" s="32">
        <v>0</v>
      </c>
      <c r="J1369" s="54">
        <f t="shared" si="106"/>
        <v>0</v>
      </c>
      <c r="K1369" s="74">
        <f t="shared" si="107"/>
        <v>-1</v>
      </c>
      <c r="L1369" s="68">
        <f t="shared" si="109"/>
        <v>20.426331364579625</v>
      </c>
      <c r="M1369" s="61">
        <f t="shared" si="110"/>
        <v>0</v>
      </c>
    </row>
    <row r="1370" spans="2:13" ht="12">
      <c r="B1370" s="7">
        <v>1124</v>
      </c>
      <c r="C1370" s="6" t="s">
        <v>1971</v>
      </c>
      <c r="D1370" s="6" t="s">
        <v>1972</v>
      </c>
      <c r="E1370" s="32">
        <v>4771.5</v>
      </c>
      <c r="F1370" s="32">
        <v>24.7</v>
      </c>
      <c r="G1370" s="55">
        <f t="shared" si="108"/>
        <v>1.0573836716168053E-05</v>
      </c>
      <c r="H1370" s="32">
        <v>0</v>
      </c>
      <c r="I1370" s="32">
        <v>0</v>
      </c>
      <c r="J1370" s="54">
        <f t="shared" si="106"/>
        <v>0</v>
      </c>
      <c r="K1370" s="74">
        <f t="shared" si="107"/>
        <v>-1</v>
      </c>
      <c r="L1370" s="68">
        <f t="shared" si="109"/>
        <v>193.17813765182186</v>
      </c>
      <c r="M1370" s="61">
        <f t="shared" si="110"/>
        <v>0</v>
      </c>
    </row>
    <row r="1371" spans="2:13" ht="12">
      <c r="B1371" s="7">
        <v>1289</v>
      </c>
      <c r="C1371" s="6" t="s">
        <v>575</v>
      </c>
      <c r="D1371" s="6" t="s">
        <v>576</v>
      </c>
      <c r="E1371" s="32">
        <v>4658</v>
      </c>
      <c r="F1371" s="32">
        <v>747</v>
      </c>
      <c r="G1371" s="55">
        <f t="shared" si="108"/>
        <v>1.0322316132015255E-05</v>
      </c>
      <c r="H1371" s="32">
        <v>0</v>
      </c>
      <c r="I1371" s="32">
        <v>0</v>
      </c>
      <c r="J1371" s="54">
        <f t="shared" si="106"/>
        <v>0</v>
      </c>
      <c r="K1371" s="74">
        <f t="shared" si="107"/>
        <v>-1</v>
      </c>
      <c r="L1371" s="68">
        <f t="shared" si="109"/>
        <v>6.235609103078983</v>
      </c>
      <c r="M1371" s="61">
        <f t="shared" si="110"/>
        <v>0</v>
      </c>
    </row>
    <row r="1372" spans="2:13" ht="12">
      <c r="B1372" s="7">
        <v>1255</v>
      </c>
      <c r="C1372" s="6" t="s">
        <v>961</v>
      </c>
      <c r="D1372" s="6" t="s">
        <v>962</v>
      </c>
      <c r="E1372" s="32">
        <v>4625.6</v>
      </c>
      <c r="F1372" s="32">
        <v>592.5</v>
      </c>
      <c r="G1372" s="55">
        <f t="shared" si="108"/>
        <v>1.0250516423411286E-05</v>
      </c>
      <c r="H1372" s="32">
        <v>0</v>
      </c>
      <c r="I1372" s="32">
        <v>0</v>
      </c>
      <c r="J1372" s="54">
        <f t="shared" si="106"/>
        <v>0</v>
      </c>
      <c r="K1372" s="74">
        <f t="shared" si="107"/>
        <v>-1</v>
      </c>
      <c r="L1372" s="68">
        <f t="shared" si="109"/>
        <v>7.806919831223629</v>
      </c>
      <c r="M1372" s="61">
        <f t="shared" si="110"/>
        <v>0</v>
      </c>
    </row>
    <row r="1373" spans="2:13" ht="12">
      <c r="B1373" s="7">
        <v>1161</v>
      </c>
      <c r="C1373" s="6" t="s">
        <v>1975</v>
      </c>
      <c r="D1373" s="6" t="s">
        <v>1976</v>
      </c>
      <c r="E1373" s="32">
        <v>4452</v>
      </c>
      <c r="F1373" s="32">
        <v>44.94</v>
      </c>
      <c r="G1373" s="55">
        <f t="shared" si="108"/>
        <v>9.8658118118789E-06</v>
      </c>
      <c r="H1373" s="32">
        <v>0</v>
      </c>
      <c r="I1373" s="32">
        <v>0</v>
      </c>
      <c r="J1373" s="54">
        <f t="shared" si="106"/>
        <v>0</v>
      </c>
      <c r="K1373" s="74">
        <f t="shared" si="107"/>
        <v>-1</v>
      </c>
      <c r="L1373" s="68">
        <f t="shared" si="109"/>
        <v>99.06542056074767</v>
      </c>
      <c r="M1373" s="61">
        <f t="shared" si="110"/>
        <v>0</v>
      </c>
    </row>
    <row r="1374" spans="2:13" ht="12">
      <c r="B1374" s="7">
        <v>1276</v>
      </c>
      <c r="C1374" s="6" t="s">
        <v>1977</v>
      </c>
      <c r="D1374" s="6" t="s">
        <v>1978</v>
      </c>
      <c r="E1374" s="32">
        <v>4440</v>
      </c>
      <c r="F1374" s="32">
        <v>96.844</v>
      </c>
      <c r="G1374" s="55">
        <f t="shared" si="108"/>
        <v>9.839219327210763E-06</v>
      </c>
      <c r="H1374" s="32">
        <v>0</v>
      </c>
      <c r="I1374" s="32">
        <v>0</v>
      </c>
      <c r="J1374" s="54">
        <f t="shared" si="106"/>
        <v>0</v>
      </c>
      <c r="K1374" s="74">
        <f t="shared" si="107"/>
        <v>-1</v>
      </c>
      <c r="L1374" s="68">
        <f t="shared" si="109"/>
        <v>45.84692908182232</v>
      </c>
      <c r="M1374" s="61">
        <f t="shared" si="110"/>
        <v>0</v>
      </c>
    </row>
    <row r="1375" spans="2:13" ht="12">
      <c r="B1375" s="7">
        <v>1437</v>
      </c>
      <c r="C1375" s="6" t="s">
        <v>1013</v>
      </c>
      <c r="D1375" s="6" t="s">
        <v>1014</v>
      </c>
      <c r="E1375" s="32">
        <v>4437.64</v>
      </c>
      <c r="F1375" s="32">
        <v>208</v>
      </c>
      <c r="G1375" s="55">
        <f t="shared" si="108"/>
        <v>9.833989471892696E-06</v>
      </c>
      <c r="H1375" s="32">
        <v>0</v>
      </c>
      <c r="I1375" s="32">
        <v>0</v>
      </c>
      <c r="J1375" s="54">
        <f t="shared" si="106"/>
        <v>0</v>
      </c>
      <c r="K1375" s="74">
        <f t="shared" si="107"/>
        <v>-1</v>
      </c>
      <c r="L1375" s="68">
        <f t="shared" si="109"/>
        <v>21.334807692307695</v>
      </c>
      <c r="M1375" s="61">
        <f t="shared" si="110"/>
        <v>0</v>
      </c>
    </row>
    <row r="1376" spans="2:13" ht="12">
      <c r="B1376" s="7">
        <v>1080</v>
      </c>
      <c r="C1376" s="6" t="s">
        <v>2316</v>
      </c>
      <c r="D1376" s="6" t="s">
        <v>2317</v>
      </c>
      <c r="E1376" s="32">
        <v>4375.56</v>
      </c>
      <c r="F1376" s="32">
        <v>134.9</v>
      </c>
      <c r="G1376" s="55">
        <f t="shared" si="108"/>
        <v>9.696417684542867E-06</v>
      </c>
      <c r="H1376" s="32">
        <v>0</v>
      </c>
      <c r="I1376" s="32">
        <v>0</v>
      </c>
      <c r="J1376" s="54">
        <f t="shared" si="106"/>
        <v>0</v>
      </c>
      <c r="K1376" s="74">
        <f t="shared" si="107"/>
        <v>-1</v>
      </c>
      <c r="L1376" s="68">
        <f t="shared" si="109"/>
        <v>32.4355819125278</v>
      </c>
      <c r="M1376" s="61">
        <f t="shared" si="110"/>
        <v>0</v>
      </c>
    </row>
    <row r="1377" spans="2:13" ht="12">
      <c r="B1377" s="7">
        <v>1132</v>
      </c>
      <c r="C1377" s="6" t="s">
        <v>2688</v>
      </c>
      <c r="D1377" s="6" t="s">
        <v>2689</v>
      </c>
      <c r="E1377" s="32">
        <v>3990.6</v>
      </c>
      <c r="F1377" s="32">
        <v>321.1</v>
      </c>
      <c r="G1377" s="55">
        <f t="shared" si="108"/>
        <v>8.843330776389025E-06</v>
      </c>
      <c r="H1377" s="32">
        <v>0</v>
      </c>
      <c r="I1377" s="32">
        <v>0</v>
      </c>
      <c r="J1377" s="54">
        <f t="shared" si="106"/>
        <v>0</v>
      </c>
      <c r="K1377" s="74">
        <f t="shared" si="107"/>
        <v>-1</v>
      </c>
      <c r="L1377" s="68">
        <f t="shared" si="109"/>
        <v>12.427904079725941</v>
      </c>
      <c r="M1377" s="61">
        <f t="shared" si="110"/>
        <v>0</v>
      </c>
    </row>
    <row r="1378" spans="2:13" ht="12">
      <c r="B1378" s="7">
        <v>1129</v>
      </c>
      <c r="C1378" s="6" t="s">
        <v>971</v>
      </c>
      <c r="D1378" s="6" t="s">
        <v>972</v>
      </c>
      <c r="E1378" s="32">
        <v>3900</v>
      </c>
      <c r="F1378" s="32">
        <v>37.643</v>
      </c>
      <c r="G1378" s="55">
        <f t="shared" si="108"/>
        <v>8.642557517144589E-06</v>
      </c>
      <c r="H1378" s="32">
        <v>0</v>
      </c>
      <c r="I1378" s="32">
        <v>0</v>
      </c>
      <c r="J1378" s="54">
        <f aca="true" t="shared" si="111" ref="J1378:J1441">(H1378/$H$112)</f>
        <v>0</v>
      </c>
      <c r="K1378" s="74">
        <f aca="true" t="shared" si="112" ref="K1378:K1441">IF(E1378=0,"Nuevo",((H1378/E1378)-1))</f>
        <v>-1</v>
      </c>
      <c r="L1378" s="68">
        <f t="shared" si="109"/>
        <v>103.60491990542731</v>
      </c>
      <c r="M1378" s="61">
        <f t="shared" si="110"/>
        <v>0</v>
      </c>
    </row>
    <row r="1379" spans="2:13" ht="12">
      <c r="B1379" s="7">
        <v>1398</v>
      </c>
      <c r="C1379" s="6" t="s">
        <v>1985</v>
      </c>
      <c r="D1379" s="6" t="s">
        <v>1986</v>
      </c>
      <c r="E1379" s="32">
        <v>3898.8</v>
      </c>
      <c r="F1379" s="32">
        <v>193.8</v>
      </c>
      <c r="G1379" s="55">
        <f t="shared" si="108"/>
        <v>8.639898268677776E-06</v>
      </c>
      <c r="H1379" s="32">
        <v>0</v>
      </c>
      <c r="I1379" s="32">
        <v>0</v>
      </c>
      <c r="J1379" s="54">
        <f t="shared" si="111"/>
        <v>0</v>
      </c>
      <c r="K1379" s="74">
        <f t="shared" si="112"/>
        <v>-1</v>
      </c>
      <c r="L1379" s="68">
        <f t="shared" si="109"/>
        <v>20.11764705882353</v>
      </c>
      <c r="M1379" s="61">
        <f t="shared" si="110"/>
        <v>0</v>
      </c>
    </row>
    <row r="1380" spans="2:13" ht="12">
      <c r="B1380" s="7">
        <v>1263</v>
      </c>
      <c r="C1380" s="6" t="s">
        <v>2504</v>
      </c>
      <c r="D1380" s="6" t="s">
        <v>2505</v>
      </c>
      <c r="E1380" s="32">
        <v>3704</v>
      </c>
      <c r="F1380" s="32">
        <v>640</v>
      </c>
      <c r="G1380" s="55">
        <f t="shared" si="108"/>
        <v>8.208213600898349E-06</v>
      </c>
      <c r="H1380" s="32">
        <v>0</v>
      </c>
      <c r="I1380" s="32">
        <v>0</v>
      </c>
      <c r="J1380" s="54">
        <f t="shared" si="111"/>
        <v>0</v>
      </c>
      <c r="K1380" s="74">
        <f t="shared" si="112"/>
        <v>-1</v>
      </c>
      <c r="L1380" s="68">
        <f t="shared" si="109"/>
        <v>5.7875</v>
      </c>
      <c r="M1380" s="61">
        <f t="shared" si="110"/>
        <v>0</v>
      </c>
    </row>
    <row r="1381" spans="2:13" ht="12">
      <c r="B1381" s="7">
        <v>1226</v>
      </c>
      <c r="C1381" s="6" t="s">
        <v>1991</v>
      </c>
      <c r="D1381" s="6" t="s">
        <v>1992</v>
      </c>
      <c r="E1381" s="32">
        <v>3629.971</v>
      </c>
      <c r="F1381" s="32">
        <v>337.543</v>
      </c>
      <c r="G1381" s="55">
        <f t="shared" si="108"/>
        <v>8.04416234694022E-06</v>
      </c>
      <c r="H1381" s="32">
        <v>0</v>
      </c>
      <c r="I1381" s="32">
        <v>0</v>
      </c>
      <c r="J1381" s="54">
        <f t="shared" si="111"/>
        <v>0</v>
      </c>
      <c r="K1381" s="74">
        <f t="shared" si="112"/>
        <v>-1</v>
      </c>
      <c r="L1381" s="68">
        <f t="shared" si="109"/>
        <v>10.754099477696174</v>
      </c>
      <c r="M1381" s="61">
        <f t="shared" si="110"/>
        <v>0</v>
      </c>
    </row>
    <row r="1382" spans="2:13" ht="12">
      <c r="B1382" s="7">
        <v>1422</v>
      </c>
      <c r="C1382" s="6" t="s">
        <v>1993</v>
      </c>
      <c r="D1382" s="6" t="s">
        <v>1994</v>
      </c>
      <c r="E1382" s="32">
        <v>3556.2</v>
      </c>
      <c r="F1382" s="32">
        <v>412</v>
      </c>
      <c r="G1382" s="55">
        <f t="shared" si="108"/>
        <v>7.880682831402458E-06</v>
      </c>
      <c r="H1382" s="32">
        <v>0</v>
      </c>
      <c r="I1382" s="32">
        <v>0</v>
      </c>
      <c r="J1382" s="54">
        <f t="shared" si="111"/>
        <v>0</v>
      </c>
      <c r="K1382" s="74">
        <f t="shared" si="112"/>
        <v>-1</v>
      </c>
      <c r="L1382" s="68">
        <f t="shared" si="109"/>
        <v>8.631553398058252</v>
      </c>
      <c r="M1382" s="61">
        <f t="shared" si="110"/>
        <v>0</v>
      </c>
    </row>
    <row r="1383" spans="2:13" ht="12">
      <c r="B1383" s="7">
        <v>1329</v>
      </c>
      <c r="C1383" s="6" t="s">
        <v>1995</v>
      </c>
      <c r="D1383" s="6" t="s">
        <v>1996</v>
      </c>
      <c r="E1383" s="32">
        <v>3518.6</v>
      </c>
      <c r="F1383" s="32">
        <v>80</v>
      </c>
      <c r="G1383" s="55">
        <f t="shared" si="108"/>
        <v>7.797359712775629E-06</v>
      </c>
      <c r="H1383" s="32">
        <v>0</v>
      </c>
      <c r="I1383" s="32">
        <v>0</v>
      </c>
      <c r="J1383" s="54">
        <f t="shared" si="111"/>
        <v>0</v>
      </c>
      <c r="K1383" s="74">
        <f t="shared" si="112"/>
        <v>-1</v>
      </c>
      <c r="L1383" s="68">
        <f t="shared" si="109"/>
        <v>43.9825</v>
      </c>
      <c r="M1383" s="61">
        <f t="shared" si="110"/>
        <v>0</v>
      </c>
    </row>
    <row r="1384" spans="2:13" ht="12">
      <c r="B1384" s="7">
        <v>1245</v>
      </c>
      <c r="C1384" s="6" t="s">
        <v>981</v>
      </c>
      <c r="D1384" s="6" t="s">
        <v>982</v>
      </c>
      <c r="E1384" s="32">
        <v>3432.5</v>
      </c>
      <c r="F1384" s="32">
        <v>37</v>
      </c>
      <c r="G1384" s="55">
        <f t="shared" si="108"/>
        <v>7.6065586352817445E-06</v>
      </c>
      <c r="H1384" s="32">
        <v>0</v>
      </c>
      <c r="I1384" s="32">
        <v>0</v>
      </c>
      <c r="J1384" s="54">
        <f t="shared" si="111"/>
        <v>0</v>
      </c>
      <c r="K1384" s="74">
        <f t="shared" si="112"/>
        <v>-1</v>
      </c>
      <c r="L1384" s="68">
        <f t="shared" si="109"/>
        <v>92.77027027027027</v>
      </c>
      <c r="M1384" s="61">
        <f t="shared" si="110"/>
        <v>0</v>
      </c>
    </row>
    <row r="1385" spans="2:13" ht="12">
      <c r="B1385" s="7">
        <v>1323</v>
      </c>
      <c r="C1385" s="6" t="s">
        <v>2826</v>
      </c>
      <c r="D1385" s="6" t="s">
        <v>2827</v>
      </c>
      <c r="E1385" s="32">
        <v>3413</v>
      </c>
      <c r="F1385" s="32">
        <v>73</v>
      </c>
      <c r="G1385" s="55">
        <f t="shared" si="108"/>
        <v>7.563345847696021E-06</v>
      </c>
      <c r="H1385" s="32">
        <v>0</v>
      </c>
      <c r="I1385" s="32">
        <v>0</v>
      </c>
      <c r="J1385" s="54">
        <f t="shared" si="111"/>
        <v>0</v>
      </c>
      <c r="K1385" s="74">
        <f t="shared" si="112"/>
        <v>-1</v>
      </c>
      <c r="L1385" s="68">
        <f t="shared" si="109"/>
        <v>46.75342465753425</v>
      </c>
      <c r="M1385" s="61">
        <f t="shared" si="110"/>
        <v>0</v>
      </c>
    </row>
    <row r="1386" spans="2:13" ht="12">
      <c r="B1386" s="7">
        <v>1131</v>
      </c>
      <c r="C1386" s="6" t="s">
        <v>2690</v>
      </c>
      <c r="D1386" s="6" t="s">
        <v>2691</v>
      </c>
      <c r="E1386" s="32">
        <v>3379.52</v>
      </c>
      <c r="F1386" s="32">
        <v>326.8</v>
      </c>
      <c r="G1386" s="55">
        <f t="shared" si="108"/>
        <v>7.489152815471918E-06</v>
      </c>
      <c r="H1386" s="32">
        <v>0</v>
      </c>
      <c r="I1386" s="32">
        <v>0</v>
      </c>
      <c r="J1386" s="54">
        <f t="shared" si="111"/>
        <v>0</v>
      </c>
      <c r="K1386" s="74">
        <f t="shared" si="112"/>
        <v>-1</v>
      </c>
      <c r="L1386" s="68">
        <f t="shared" si="109"/>
        <v>10.34124847001224</v>
      </c>
      <c r="M1386" s="61">
        <f t="shared" si="110"/>
        <v>0</v>
      </c>
    </row>
    <row r="1387" spans="2:13" ht="12">
      <c r="B1387" s="7">
        <v>1215</v>
      </c>
      <c r="C1387" s="6" t="s">
        <v>1999</v>
      </c>
      <c r="D1387" s="6" t="s">
        <v>2000</v>
      </c>
      <c r="E1387" s="32">
        <v>3299.844</v>
      </c>
      <c r="F1387" s="32">
        <v>227.936</v>
      </c>
      <c r="G1387" s="55">
        <f t="shared" si="108"/>
        <v>7.312587581437043E-06</v>
      </c>
      <c r="H1387" s="32">
        <v>0</v>
      </c>
      <c r="I1387" s="32">
        <v>0</v>
      </c>
      <c r="J1387" s="54">
        <f t="shared" si="111"/>
        <v>0</v>
      </c>
      <c r="K1387" s="74">
        <f t="shared" si="112"/>
        <v>-1</v>
      </c>
      <c r="L1387" s="68">
        <f t="shared" si="109"/>
        <v>14.477063737189386</v>
      </c>
      <c r="M1387" s="61">
        <f t="shared" si="110"/>
        <v>0</v>
      </c>
    </row>
    <row r="1388" spans="2:13" ht="12">
      <c r="B1388" s="7">
        <v>1230</v>
      </c>
      <c r="C1388" s="6" t="s">
        <v>617</v>
      </c>
      <c r="D1388" s="6" t="s">
        <v>1037</v>
      </c>
      <c r="E1388" s="32">
        <v>3254</v>
      </c>
      <c r="F1388" s="32">
        <v>25.467</v>
      </c>
      <c r="G1388" s="55">
        <f t="shared" si="108"/>
        <v>7.210995425843203E-06</v>
      </c>
      <c r="H1388" s="32">
        <v>0</v>
      </c>
      <c r="I1388" s="32">
        <v>0</v>
      </c>
      <c r="J1388" s="54">
        <f t="shared" si="111"/>
        <v>0</v>
      </c>
      <c r="K1388" s="74">
        <f t="shared" si="112"/>
        <v>-1</v>
      </c>
      <c r="L1388" s="68">
        <f t="shared" si="109"/>
        <v>127.77319668590727</v>
      </c>
      <c r="M1388" s="61">
        <f t="shared" si="110"/>
        <v>0</v>
      </c>
    </row>
    <row r="1389" spans="2:13" ht="12">
      <c r="B1389" s="7">
        <v>1114</v>
      </c>
      <c r="C1389" s="6" t="s">
        <v>2001</v>
      </c>
      <c r="D1389" s="6" t="s">
        <v>2002</v>
      </c>
      <c r="E1389" s="32">
        <v>3248</v>
      </c>
      <c r="F1389" s="32">
        <v>9</v>
      </c>
      <c r="G1389" s="55">
        <f t="shared" si="108"/>
        <v>7.197699183509134E-06</v>
      </c>
      <c r="H1389" s="32">
        <v>0</v>
      </c>
      <c r="I1389" s="32">
        <v>0</v>
      </c>
      <c r="J1389" s="54">
        <f t="shared" si="111"/>
        <v>0</v>
      </c>
      <c r="K1389" s="74">
        <f t="shared" si="112"/>
        <v>-1</v>
      </c>
      <c r="L1389" s="68">
        <f t="shared" si="109"/>
        <v>360.8888888888889</v>
      </c>
      <c r="M1389" s="61">
        <f t="shared" si="110"/>
        <v>0</v>
      </c>
    </row>
    <row r="1390" spans="2:13" ht="12">
      <c r="B1390" s="7">
        <v>1241</v>
      </c>
      <c r="C1390" s="6" t="s">
        <v>2003</v>
      </c>
      <c r="D1390" s="6" t="s">
        <v>2004</v>
      </c>
      <c r="E1390" s="32">
        <v>3230</v>
      </c>
      <c r="F1390" s="32">
        <v>478</v>
      </c>
      <c r="G1390" s="55">
        <f t="shared" si="108"/>
        <v>7.157810456506929E-06</v>
      </c>
      <c r="H1390" s="32">
        <v>0</v>
      </c>
      <c r="I1390" s="32">
        <v>0</v>
      </c>
      <c r="J1390" s="54">
        <f t="shared" si="111"/>
        <v>0</v>
      </c>
      <c r="K1390" s="74">
        <f t="shared" si="112"/>
        <v>-1</v>
      </c>
      <c r="L1390" s="68">
        <f t="shared" si="109"/>
        <v>6.7573221757322175</v>
      </c>
      <c r="M1390" s="61">
        <f t="shared" si="110"/>
        <v>0</v>
      </c>
    </row>
    <row r="1391" spans="2:13" ht="12">
      <c r="B1391" s="7">
        <v>1337</v>
      </c>
      <c r="C1391" s="6" t="s">
        <v>454</v>
      </c>
      <c r="D1391" s="6" t="s">
        <v>455</v>
      </c>
      <c r="E1391" s="32">
        <v>3075.97</v>
      </c>
      <c r="F1391" s="32">
        <v>40</v>
      </c>
      <c r="G1391" s="55">
        <f t="shared" si="108"/>
        <v>6.816473755387498E-06</v>
      </c>
      <c r="H1391" s="32">
        <v>0</v>
      </c>
      <c r="I1391" s="32">
        <v>0</v>
      </c>
      <c r="J1391" s="54">
        <f t="shared" si="111"/>
        <v>0</v>
      </c>
      <c r="K1391" s="74">
        <f t="shared" si="112"/>
        <v>-1</v>
      </c>
      <c r="L1391" s="68">
        <f t="shared" si="109"/>
        <v>76.89925</v>
      </c>
      <c r="M1391" s="61">
        <f t="shared" si="110"/>
        <v>0</v>
      </c>
    </row>
    <row r="1392" spans="2:13" ht="12">
      <c r="B1392" s="7">
        <v>1262</v>
      </c>
      <c r="C1392" s="6" t="s">
        <v>987</v>
      </c>
      <c r="D1392" s="6" t="s">
        <v>988</v>
      </c>
      <c r="E1392" s="32">
        <v>3073.68</v>
      </c>
      <c r="F1392" s="32">
        <v>48.322</v>
      </c>
      <c r="G1392" s="55">
        <f t="shared" si="108"/>
        <v>6.811399022896661E-06</v>
      </c>
      <c r="H1392" s="32">
        <v>0</v>
      </c>
      <c r="I1392" s="32">
        <v>0</v>
      </c>
      <c r="J1392" s="54">
        <f t="shared" si="111"/>
        <v>0</v>
      </c>
      <c r="K1392" s="74">
        <f t="shared" si="112"/>
        <v>-1</v>
      </c>
      <c r="L1392" s="68">
        <f t="shared" si="109"/>
        <v>63.6082943586772</v>
      </c>
      <c r="M1392" s="61">
        <f t="shared" si="110"/>
        <v>0</v>
      </c>
    </row>
    <row r="1393" spans="2:13" ht="12">
      <c r="B1393" s="7">
        <v>1377</v>
      </c>
      <c r="C1393" s="6" t="s">
        <v>2828</v>
      </c>
      <c r="D1393" s="6" t="s">
        <v>2829</v>
      </c>
      <c r="E1393" s="32">
        <v>2949.08</v>
      </c>
      <c r="F1393" s="32">
        <v>33.25</v>
      </c>
      <c r="G1393" s="55">
        <f t="shared" si="108"/>
        <v>6.535280390425837E-06</v>
      </c>
      <c r="H1393" s="32">
        <v>0</v>
      </c>
      <c r="I1393" s="32">
        <v>0</v>
      </c>
      <c r="J1393" s="54">
        <f t="shared" si="111"/>
        <v>0</v>
      </c>
      <c r="K1393" s="74">
        <f t="shared" si="112"/>
        <v>-1</v>
      </c>
      <c r="L1393" s="68">
        <f t="shared" si="109"/>
        <v>88.69413533834586</v>
      </c>
      <c r="M1393" s="61">
        <f t="shared" si="110"/>
        <v>0</v>
      </c>
    </row>
    <row r="1394" spans="2:13" ht="12">
      <c r="B1394" s="7">
        <v>1331</v>
      </c>
      <c r="C1394" s="6" t="s">
        <v>2692</v>
      </c>
      <c r="D1394" s="6" t="s">
        <v>2693</v>
      </c>
      <c r="E1394" s="32">
        <v>2574.5</v>
      </c>
      <c r="F1394" s="32">
        <v>87</v>
      </c>
      <c r="G1394" s="55">
        <f t="shared" si="108"/>
        <v>5.705195981509935E-06</v>
      </c>
      <c r="H1394" s="32">
        <v>0</v>
      </c>
      <c r="I1394" s="32">
        <v>0</v>
      </c>
      <c r="J1394" s="54">
        <f t="shared" si="111"/>
        <v>0</v>
      </c>
      <c r="K1394" s="74">
        <f t="shared" si="112"/>
        <v>-1</v>
      </c>
      <c r="L1394" s="68">
        <f t="shared" si="109"/>
        <v>29.591954022988507</v>
      </c>
      <c r="M1394" s="61">
        <f t="shared" si="110"/>
        <v>0</v>
      </c>
    </row>
    <row r="1395" spans="2:13" ht="12">
      <c r="B1395" s="7">
        <v>1158</v>
      </c>
      <c r="C1395" s="6" t="s">
        <v>2830</v>
      </c>
      <c r="D1395" s="6" t="s">
        <v>2831</v>
      </c>
      <c r="E1395" s="32">
        <v>2563</v>
      </c>
      <c r="F1395" s="32">
        <v>467</v>
      </c>
      <c r="G1395" s="55">
        <f t="shared" si="108"/>
        <v>5.679711517036303E-06</v>
      </c>
      <c r="H1395" s="32">
        <v>0</v>
      </c>
      <c r="I1395" s="32">
        <v>0</v>
      </c>
      <c r="J1395" s="54">
        <f t="shared" si="111"/>
        <v>0</v>
      </c>
      <c r="K1395" s="74">
        <f t="shared" si="112"/>
        <v>-1</v>
      </c>
      <c r="L1395" s="68">
        <f t="shared" si="109"/>
        <v>5.488222698072805</v>
      </c>
      <c r="M1395" s="61">
        <f t="shared" si="110"/>
        <v>0</v>
      </c>
    </row>
    <row r="1396" spans="2:13" ht="12">
      <c r="B1396" s="7">
        <v>1352</v>
      </c>
      <c r="C1396" s="6" t="s">
        <v>2009</v>
      </c>
      <c r="D1396" s="6" t="s">
        <v>2010</v>
      </c>
      <c r="E1396" s="32">
        <v>2510</v>
      </c>
      <c r="F1396" s="32">
        <v>7</v>
      </c>
      <c r="G1396" s="55">
        <f t="shared" si="108"/>
        <v>5.5622613764186974E-06</v>
      </c>
      <c r="H1396" s="32">
        <v>0</v>
      </c>
      <c r="I1396" s="32">
        <v>0</v>
      </c>
      <c r="J1396" s="54">
        <f t="shared" si="111"/>
        <v>0</v>
      </c>
      <c r="K1396" s="74">
        <f t="shared" si="112"/>
        <v>-1</v>
      </c>
      <c r="L1396" s="68">
        <f t="shared" si="109"/>
        <v>358.57142857142856</v>
      </c>
      <c r="M1396" s="61">
        <f t="shared" si="110"/>
        <v>0</v>
      </c>
    </row>
    <row r="1397" spans="2:13" ht="12">
      <c r="B1397" s="7">
        <v>1259</v>
      </c>
      <c r="C1397" s="6" t="s">
        <v>2318</v>
      </c>
      <c r="D1397" s="6" t="s">
        <v>2319</v>
      </c>
      <c r="E1397" s="32">
        <v>2492.604</v>
      </c>
      <c r="F1397" s="32">
        <v>17.262</v>
      </c>
      <c r="G1397" s="55">
        <f t="shared" si="108"/>
        <v>5.5237111378114535E-06</v>
      </c>
      <c r="H1397" s="32">
        <v>0</v>
      </c>
      <c r="I1397" s="32">
        <v>0</v>
      </c>
      <c r="J1397" s="54">
        <f t="shared" si="111"/>
        <v>0</v>
      </c>
      <c r="K1397" s="74">
        <f t="shared" si="112"/>
        <v>-1</v>
      </c>
      <c r="L1397" s="68">
        <f t="shared" si="109"/>
        <v>144.39833159541186</v>
      </c>
      <c r="M1397" s="61">
        <f t="shared" si="110"/>
        <v>0</v>
      </c>
    </row>
    <row r="1398" spans="2:13" ht="12">
      <c r="B1398" s="7">
        <v>1385</v>
      </c>
      <c r="C1398" s="6" t="s">
        <v>2075</v>
      </c>
      <c r="D1398" s="6" t="s">
        <v>2076</v>
      </c>
      <c r="E1398" s="32">
        <v>2436.32</v>
      </c>
      <c r="F1398" s="32">
        <v>49.4</v>
      </c>
      <c r="G1398" s="55">
        <f t="shared" si="108"/>
        <v>5.398983520556335E-06</v>
      </c>
      <c r="H1398" s="32">
        <v>0</v>
      </c>
      <c r="I1398" s="32">
        <v>0</v>
      </c>
      <c r="J1398" s="54">
        <f t="shared" si="111"/>
        <v>0</v>
      </c>
      <c r="K1398" s="74">
        <f t="shared" si="112"/>
        <v>-1</v>
      </c>
      <c r="L1398" s="68">
        <f t="shared" si="109"/>
        <v>49.31821862348178</v>
      </c>
      <c r="M1398" s="61">
        <f t="shared" si="110"/>
        <v>0</v>
      </c>
    </row>
    <row r="1399" spans="2:13" ht="12">
      <c r="B1399" s="7">
        <v>1170</v>
      </c>
      <c r="C1399" s="6" t="s">
        <v>2320</v>
      </c>
      <c r="D1399" s="6" t="s">
        <v>1115</v>
      </c>
      <c r="E1399" s="32">
        <v>2359.1</v>
      </c>
      <c r="F1399" s="32">
        <v>51.3</v>
      </c>
      <c r="G1399" s="55">
        <f t="shared" si="108"/>
        <v>5.227860881716871E-06</v>
      </c>
      <c r="H1399" s="32">
        <v>0</v>
      </c>
      <c r="I1399" s="32">
        <v>0</v>
      </c>
      <c r="J1399" s="54">
        <f t="shared" si="111"/>
        <v>0</v>
      </c>
      <c r="K1399" s="74">
        <f t="shared" si="112"/>
        <v>-1</v>
      </c>
      <c r="L1399" s="68">
        <f t="shared" si="109"/>
        <v>45.98635477582846</v>
      </c>
      <c r="M1399" s="61">
        <f t="shared" si="110"/>
        <v>0</v>
      </c>
    </row>
    <row r="1400" spans="2:13" ht="12">
      <c r="B1400" s="7">
        <v>1147</v>
      </c>
      <c r="C1400" s="6" t="s">
        <v>997</v>
      </c>
      <c r="D1400" s="6" t="s">
        <v>998</v>
      </c>
      <c r="E1400" s="32">
        <v>2346.2</v>
      </c>
      <c r="F1400" s="32">
        <v>297.252</v>
      </c>
      <c r="G1400" s="55">
        <f t="shared" si="108"/>
        <v>5.199273960698624E-06</v>
      </c>
      <c r="H1400" s="32">
        <v>0</v>
      </c>
      <c r="I1400" s="32">
        <v>0</v>
      </c>
      <c r="J1400" s="54">
        <f t="shared" si="111"/>
        <v>0</v>
      </c>
      <c r="K1400" s="74">
        <f t="shared" si="112"/>
        <v>-1</v>
      </c>
      <c r="L1400" s="68">
        <f t="shared" si="109"/>
        <v>7.892966237401262</v>
      </c>
      <c r="M1400" s="61">
        <f t="shared" si="110"/>
        <v>0</v>
      </c>
    </row>
    <row r="1401" spans="2:13" ht="12">
      <c r="B1401" s="7">
        <v>1089</v>
      </c>
      <c r="C1401" s="6" t="s">
        <v>2832</v>
      </c>
      <c r="D1401" s="6" t="s">
        <v>2833</v>
      </c>
      <c r="E1401" s="32">
        <v>2235</v>
      </c>
      <c r="F1401" s="32">
        <v>647</v>
      </c>
      <c r="G1401" s="55">
        <f aca="true" t="shared" si="113" ref="G1401:G1464">(E1401/$E$112)</f>
        <v>4.952850269440553E-06</v>
      </c>
      <c r="H1401" s="32">
        <v>0</v>
      </c>
      <c r="I1401" s="32">
        <v>0</v>
      </c>
      <c r="J1401" s="54">
        <f t="shared" si="111"/>
        <v>0</v>
      </c>
      <c r="K1401" s="74">
        <f t="shared" si="112"/>
        <v>-1</v>
      </c>
      <c r="L1401" s="68">
        <f aca="true" t="shared" si="114" ref="L1401:L1464">IF(E1401=0,0,E1401/F1401)</f>
        <v>3.454404945904173</v>
      </c>
      <c r="M1401" s="61">
        <f aca="true" t="shared" si="115" ref="M1401:M1464">IF(H1401=0,0,H1401/I1401)</f>
        <v>0</v>
      </c>
    </row>
    <row r="1402" spans="2:13" ht="12">
      <c r="B1402" s="7">
        <v>1380</v>
      </c>
      <c r="C1402" s="6" t="s">
        <v>2017</v>
      </c>
      <c r="D1402" s="6" t="s">
        <v>2018</v>
      </c>
      <c r="E1402" s="32">
        <v>2179.8</v>
      </c>
      <c r="F1402" s="32">
        <v>119.7</v>
      </c>
      <c r="G1402" s="55">
        <f t="shared" si="113"/>
        <v>4.8305248399671225E-06</v>
      </c>
      <c r="H1402" s="32">
        <v>0</v>
      </c>
      <c r="I1402" s="32">
        <v>0</v>
      </c>
      <c r="J1402" s="54">
        <f t="shared" si="111"/>
        <v>0</v>
      </c>
      <c r="K1402" s="74">
        <f t="shared" si="112"/>
        <v>-1</v>
      </c>
      <c r="L1402" s="68">
        <f t="shared" si="114"/>
        <v>18.210526315789476</v>
      </c>
      <c r="M1402" s="61">
        <f t="shared" si="115"/>
        <v>0</v>
      </c>
    </row>
    <row r="1403" spans="2:13" ht="12">
      <c r="B1403" s="7">
        <v>1283</v>
      </c>
      <c r="C1403" s="6" t="s">
        <v>2321</v>
      </c>
      <c r="D1403" s="6" t="s">
        <v>2322</v>
      </c>
      <c r="E1403" s="32">
        <v>2153.21</v>
      </c>
      <c r="F1403" s="32">
        <v>46</v>
      </c>
      <c r="G1403" s="55">
        <f t="shared" si="113"/>
        <v>4.771600326023308E-06</v>
      </c>
      <c r="H1403" s="32">
        <v>0</v>
      </c>
      <c r="I1403" s="32">
        <v>0</v>
      </c>
      <c r="J1403" s="54">
        <f t="shared" si="111"/>
        <v>0</v>
      </c>
      <c r="K1403" s="74">
        <f t="shared" si="112"/>
        <v>-1</v>
      </c>
      <c r="L1403" s="68">
        <f t="shared" si="114"/>
        <v>46.80891304347826</v>
      </c>
      <c r="M1403" s="61">
        <f t="shared" si="115"/>
        <v>0</v>
      </c>
    </row>
    <row r="1404" spans="2:13" ht="12">
      <c r="B1404" s="7">
        <v>1342</v>
      </c>
      <c r="C1404" s="6" t="s">
        <v>2021</v>
      </c>
      <c r="D1404" s="6" t="s">
        <v>2022</v>
      </c>
      <c r="E1404" s="32">
        <v>1998</v>
      </c>
      <c r="F1404" s="32">
        <v>100</v>
      </c>
      <c r="G1404" s="55">
        <f t="shared" si="113"/>
        <v>4.427648697244843E-06</v>
      </c>
      <c r="H1404" s="32">
        <v>0</v>
      </c>
      <c r="I1404" s="32">
        <v>0</v>
      </c>
      <c r="J1404" s="54">
        <f t="shared" si="111"/>
        <v>0</v>
      </c>
      <c r="K1404" s="74">
        <f t="shared" si="112"/>
        <v>-1</v>
      </c>
      <c r="L1404" s="68">
        <f t="shared" si="114"/>
        <v>19.98</v>
      </c>
      <c r="M1404" s="61">
        <f t="shared" si="115"/>
        <v>0</v>
      </c>
    </row>
    <row r="1405" spans="2:13" ht="12">
      <c r="B1405" s="7">
        <v>1240</v>
      </c>
      <c r="C1405" s="6" t="s">
        <v>2023</v>
      </c>
      <c r="D1405" s="6" t="s">
        <v>2024</v>
      </c>
      <c r="E1405" s="32">
        <v>1976</v>
      </c>
      <c r="F1405" s="32">
        <v>70</v>
      </c>
      <c r="G1405" s="55">
        <f t="shared" si="113"/>
        <v>4.378895808686592E-06</v>
      </c>
      <c r="H1405" s="32">
        <v>0</v>
      </c>
      <c r="I1405" s="32">
        <v>0</v>
      </c>
      <c r="J1405" s="54">
        <f t="shared" si="111"/>
        <v>0</v>
      </c>
      <c r="K1405" s="74">
        <f t="shared" si="112"/>
        <v>-1</v>
      </c>
      <c r="L1405" s="68">
        <f t="shared" si="114"/>
        <v>28.228571428571428</v>
      </c>
      <c r="M1405" s="61">
        <f t="shared" si="115"/>
        <v>0</v>
      </c>
    </row>
    <row r="1406" spans="2:13" ht="12">
      <c r="B1406" s="7">
        <v>1142</v>
      </c>
      <c r="C1406" s="6" t="s">
        <v>2834</v>
      </c>
      <c r="D1406" s="6" t="s">
        <v>2835</v>
      </c>
      <c r="E1406" s="32">
        <v>1964.73</v>
      </c>
      <c r="F1406" s="32">
        <v>62.172</v>
      </c>
      <c r="G1406" s="55">
        <f t="shared" si="113"/>
        <v>4.353921033502433E-06</v>
      </c>
      <c r="H1406" s="32">
        <v>0</v>
      </c>
      <c r="I1406" s="32">
        <v>0</v>
      </c>
      <c r="J1406" s="54">
        <f t="shared" si="111"/>
        <v>0</v>
      </c>
      <c r="K1406" s="74">
        <f t="shared" si="112"/>
        <v>-1</v>
      </c>
      <c r="L1406" s="68">
        <f t="shared" si="114"/>
        <v>31.601524802161748</v>
      </c>
      <c r="M1406" s="61">
        <f t="shared" si="115"/>
        <v>0</v>
      </c>
    </row>
    <row r="1407" spans="2:13" ht="12">
      <c r="B1407" s="7">
        <v>1359</v>
      </c>
      <c r="C1407" s="6" t="s">
        <v>2025</v>
      </c>
      <c r="D1407" s="6" t="s">
        <v>2026</v>
      </c>
      <c r="E1407" s="32">
        <v>1950</v>
      </c>
      <c r="F1407" s="32">
        <v>52.876</v>
      </c>
      <c r="G1407" s="55">
        <f t="shared" si="113"/>
        <v>4.321278758572294E-06</v>
      </c>
      <c r="H1407" s="32">
        <v>0</v>
      </c>
      <c r="I1407" s="32">
        <v>0</v>
      </c>
      <c r="J1407" s="54">
        <f t="shared" si="111"/>
        <v>0</v>
      </c>
      <c r="K1407" s="74">
        <f t="shared" si="112"/>
        <v>-1</v>
      </c>
      <c r="L1407" s="68">
        <f t="shared" si="114"/>
        <v>36.87873515394508</v>
      </c>
      <c r="M1407" s="61">
        <f t="shared" si="115"/>
        <v>0</v>
      </c>
    </row>
    <row r="1408" spans="2:13" ht="12">
      <c r="B1408" s="7">
        <v>1137</v>
      </c>
      <c r="C1408" s="6" t="s">
        <v>2031</v>
      </c>
      <c r="D1408" s="6" t="s">
        <v>2032</v>
      </c>
      <c r="E1408" s="32">
        <v>1824.64</v>
      </c>
      <c r="F1408" s="32">
        <v>68.381</v>
      </c>
      <c r="G1408" s="55">
        <f t="shared" si="113"/>
        <v>4.043475935405822E-06</v>
      </c>
      <c r="H1408" s="32">
        <v>0</v>
      </c>
      <c r="I1408" s="32">
        <v>0</v>
      </c>
      <c r="J1408" s="54">
        <f t="shared" si="111"/>
        <v>0</v>
      </c>
      <c r="K1408" s="74">
        <f t="shared" si="112"/>
        <v>-1</v>
      </c>
      <c r="L1408" s="68">
        <f t="shared" si="114"/>
        <v>26.683435457217648</v>
      </c>
      <c r="M1408" s="61">
        <f t="shared" si="115"/>
        <v>0</v>
      </c>
    </row>
    <row r="1409" spans="2:13" ht="12">
      <c r="B1409" s="7">
        <v>1436</v>
      </c>
      <c r="C1409" s="6" t="s">
        <v>2027</v>
      </c>
      <c r="D1409" s="6" t="s">
        <v>2028</v>
      </c>
      <c r="E1409" s="32">
        <v>1781.2</v>
      </c>
      <c r="F1409" s="32">
        <v>663.364</v>
      </c>
      <c r="G1409" s="55">
        <f t="shared" si="113"/>
        <v>3.947211140907165E-06</v>
      </c>
      <c r="H1409" s="32">
        <v>0</v>
      </c>
      <c r="I1409" s="32">
        <v>0</v>
      </c>
      <c r="J1409" s="54">
        <f t="shared" si="111"/>
        <v>0</v>
      </c>
      <c r="K1409" s="74">
        <f t="shared" si="112"/>
        <v>-1</v>
      </c>
      <c r="L1409" s="68">
        <f t="shared" si="114"/>
        <v>2.68510199528464</v>
      </c>
      <c r="M1409" s="61">
        <f t="shared" si="115"/>
        <v>0</v>
      </c>
    </row>
    <row r="1410" spans="2:13" ht="12">
      <c r="B1410" s="7">
        <v>1169</v>
      </c>
      <c r="C1410" s="6" t="s">
        <v>2029</v>
      </c>
      <c r="D1410" s="6" t="s">
        <v>2030</v>
      </c>
      <c r="E1410" s="32">
        <v>1776.75</v>
      </c>
      <c r="F1410" s="32">
        <v>592.25</v>
      </c>
      <c r="G1410" s="55">
        <f t="shared" si="113"/>
        <v>3.937349761176063E-06</v>
      </c>
      <c r="H1410" s="32">
        <v>0</v>
      </c>
      <c r="I1410" s="32">
        <v>0</v>
      </c>
      <c r="J1410" s="54">
        <f t="shared" si="111"/>
        <v>0</v>
      </c>
      <c r="K1410" s="74">
        <f t="shared" si="112"/>
        <v>-1</v>
      </c>
      <c r="L1410" s="68">
        <f t="shared" si="114"/>
        <v>3</v>
      </c>
      <c r="M1410" s="61">
        <f t="shared" si="115"/>
        <v>0</v>
      </c>
    </row>
    <row r="1411" spans="2:13" ht="12">
      <c r="B1411" s="7">
        <v>1381</v>
      </c>
      <c r="C1411" s="6" t="s">
        <v>312</v>
      </c>
      <c r="D1411" s="6" t="s">
        <v>313</v>
      </c>
      <c r="E1411" s="32">
        <v>1708.5</v>
      </c>
      <c r="F1411" s="32">
        <v>621.143</v>
      </c>
      <c r="G1411" s="55">
        <f t="shared" si="113"/>
        <v>3.7861050046260336E-06</v>
      </c>
      <c r="H1411" s="32">
        <v>0</v>
      </c>
      <c r="I1411" s="32">
        <v>0</v>
      </c>
      <c r="J1411" s="54">
        <f t="shared" si="111"/>
        <v>0</v>
      </c>
      <c r="K1411" s="74">
        <f t="shared" si="112"/>
        <v>-1</v>
      </c>
      <c r="L1411" s="68">
        <f t="shared" si="114"/>
        <v>2.750574344394125</v>
      </c>
      <c r="M1411" s="61">
        <f t="shared" si="115"/>
        <v>0</v>
      </c>
    </row>
    <row r="1412" spans="2:13" ht="12">
      <c r="B1412" s="7">
        <v>1318</v>
      </c>
      <c r="C1412" s="6" t="s">
        <v>573</v>
      </c>
      <c r="D1412" s="6" t="s">
        <v>574</v>
      </c>
      <c r="E1412" s="32">
        <v>1676</v>
      </c>
      <c r="F1412" s="32">
        <v>38.082</v>
      </c>
      <c r="G1412" s="55">
        <f t="shared" si="113"/>
        <v>3.7140836919831617E-06</v>
      </c>
      <c r="H1412" s="32">
        <v>0</v>
      </c>
      <c r="I1412" s="32">
        <v>0</v>
      </c>
      <c r="J1412" s="54">
        <f t="shared" si="111"/>
        <v>0</v>
      </c>
      <c r="K1412" s="74">
        <f t="shared" si="112"/>
        <v>-1</v>
      </c>
      <c r="L1412" s="68">
        <f t="shared" si="114"/>
        <v>44.01029357701801</v>
      </c>
      <c r="M1412" s="61">
        <f t="shared" si="115"/>
        <v>0</v>
      </c>
    </row>
    <row r="1413" spans="2:13" ht="12">
      <c r="B1413" s="7">
        <v>1304</v>
      </c>
      <c r="C1413" s="6" t="s">
        <v>2033</v>
      </c>
      <c r="D1413" s="6" t="s">
        <v>2034</v>
      </c>
      <c r="E1413" s="32">
        <v>1650</v>
      </c>
      <c r="F1413" s="32">
        <v>50</v>
      </c>
      <c r="G1413" s="55">
        <f t="shared" si="113"/>
        <v>3.6564666418688644E-06</v>
      </c>
      <c r="H1413" s="32">
        <v>0</v>
      </c>
      <c r="I1413" s="32">
        <v>0</v>
      </c>
      <c r="J1413" s="54">
        <f t="shared" si="111"/>
        <v>0</v>
      </c>
      <c r="K1413" s="74">
        <f t="shared" si="112"/>
        <v>-1</v>
      </c>
      <c r="L1413" s="68">
        <f t="shared" si="114"/>
        <v>33</v>
      </c>
      <c r="M1413" s="61">
        <f t="shared" si="115"/>
        <v>0</v>
      </c>
    </row>
    <row r="1414" spans="2:13" ht="12">
      <c r="B1414" s="7">
        <v>1081</v>
      </c>
      <c r="C1414" s="6" t="s">
        <v>2035</v>
      </c>
      <c r="D1414" s="6" t="s">
        <v>2036</v>
      </c>
      <c r="E1414" s="32">
        <v>1647.72</v>
      </c>
      <c r="F1414" s="32">
        <v>289.287</v>
      </c>
      <c r="G1414" s="55">
        <f t="shared" si="113"/>
        <v>3.6514140697819186E-06</v>
      </c>
      <c r="H1414" s="32">
        <v>0</v>
      </c>
      <c r="I1414" s="32">
        <v>0</v>
      </c>
      <c r="J1414" s="54">
        <f t="shared" si="111"/>
        <v>0</v>
      </c>
      <c r="K1414" s="74">
        <f t="shared" si="112"/>
        <v>-1</v>
      </c>
      <c r="L1414" s="68">
        <f t="shared" si="114"/>
        <v>5.6957969075693</v>
      </c>
      <c r="M1414" s="61">
        <f t="shared" si="115"/>
        <v>0</v>
      </c>
    </row>
    <row r="1415" spans="2:13" ht="12">
      <c r="B1415" s="7">
        <v>1254</v>
      </c>
      <c r="C1415" s="6" t="s">
        <v>2325</v>
      </c>
      <c r="D1415" s="6" t="s">
        <v>2326</v>
      </c>
      <c r="E1415" s="32">
        <v>1632.8</v>
      </c>
      <c r="F1415" s="32">
        <v>723.622</v>
      </c>
      <c r="G1415" s="55">
        <f t="shared" si="113"/>
        <v>3.6183507471778677E-06</v>
      </c>
      <c r="H1415" s="32">
        <v>0</v>
      </c>
      <c r="I1415" s="32">
        <v>0</v>
      </c>
      <c r="J1415" s="54">
        <f t="shared" si="111"/>
        <v>0</v>
      </c>
      <c r="K1415" s="74">
        <f t="shared" si="112"/>
        <v>-1</v>
      </c>
      <c r="L1415" s="68">
        <f t="shared" si="114"/>
        <v>2.256426697916868</v>
      </c>
      <c r="M1415" s="61">
        <f t="shared" si="115"/>
        <v>0</v>
      </c>
    </row>
    <row r="1416" spans="2:13" ht="12">
      <c r="B1416" s="7">
        <v>1119</v>
      </c>
      <c r="C1416" s="6" t="s">
        <v>2836</v>
      </c>
      <c r="D1416" s="6" t="s">
        <v>2837</v>
      </c>
      <c r="E1416" s="32">
        <v>1546</v>
      </c>
      <c r="F1416" s="32">
        <v>19.351</v>
      </c>
      <c r="G1416" s="55">
        <f t="shared" si="113"/>
        <v>3.4259984414116754E-06</v>
      </c>
      <c r="H1416" s="32">
        <v>0</v>
      </c>
      <c r="I1416" s="32">
        <v>0</v>
      </c>
      <c r="J1416" s="54">
        <f t="shared" si="111"/>
        <v>0</v>
      </c>
      <c r="K1416" s="74">
        <f t="shared" si="112"/>
        <v>-1</v>
      </c>
      <c r="L1416" s="68">
        <f t="shared" si="114"/>
        <v>79.89251201488295</v>
      </c>
      <c r="M1416" s="61">
        <f t="shared" si="115"/>
        <v>0</v>
      </c>
    </row>
    <row r="1417" spans="2:13" ht="12">
      <c r="B1417" s="7">
        <v>1184</v>
      </c>
      <c r="C1417" s="6" t="s">
        <v>2037</v>
      </c>
      <c r="D1417" s="6" t="s">
        <v>2038</v>
      </c>
      <c r="E1417" s="32">
        <v>1434.4</v>
      </c>
      <c r="F1417" s="32">
        <v>97.552</v>
      </c>
      <c r="G1417" s="55">
        <f t="shared" si="113"/>
        <v>3.1786883339979997E-06</v>
      </c>
      <c r="H1417" s="32">
        <v>0</v>
      </c>
      <c r="I1417" s="32">
        <v>0</v>
      </c>
      <c r="J1417" s="54">
        <f t="shared" si="111"/>
        <v>0</v>
      </c>
      <c r="K1417" s="74">
        <f t="shared" si="112"/>
        <v>-1</v>
      </c>
      <c r="L1417" s="68">
        <f t="shared" si="114"/>
        <v>14.703952763654256</v>
      </c>
      <c r="M1417" s="61">
        <f t="shared" si="115"/>
        <v>0</v>
      </c>
    </row>
    <row r="1418" spans="2:13" ht="12">
      <c r="B1418" s="7">
        <v>1347</v>
      </c>
      <c r="C1418" s="6" t="s">
        <v>2506</v>
      </c>
      <c r="D1418" s="6" t="s">
        <v>1115</v>
      </c>
      <c r="E1418" s="32">
        <v>1394</v>
      </c>
      <c r="F1418" s="32">
        <v>420</v>
      </c>
      <c r="G1418" s="55">
        <f t="shared" si="113"/>
        <v>3.0891603022819377E-06</v>
      </c>
      <c r="H1418" s="32">
        <v>0</v>
      </c>
      <c r="I1418" s="32">
        <v>0</v>
      </c>
      <c r="J1418" s="54">
        <f t="shared" si="111"/>
        <v>0</v>
      </c>
      <c r="K1418" s="74">
        <f t="shared" si="112"/>
        <v>-1</v>
      </c>
      <c r="L1418" s="68">
        <f t="shared" si="114"/>
        <v>3.3190476190476192</v>
      </c>
      <c r="M1418" s="61">
        <f t="shared" si="115"/>
        <v>0</v>
      </c>
    </row>
    <row r="1419" spans="2:13" ht="12">
      <c r="B1419" s="7">
        <v>1268</v>
      </c>
      <c r="C1419" s="6" t="s">
        <v>2039</v>
      </c>
      <c r="D1419" s="6" t="s">
        <v>2040</v>
      </c>
      <c r="E1419" s="32">
        <v>1391.1</v>
      </c>
      <c r="F1419" s="32">
        <v>320</v>
      </c>
      <c r="G1419" s="55">
        <f t="shared" si="113"/>
        <v>3.0827337851538044E-06</v>
      </c>
      <c r="H1419" s="32">
        <v>0</v>
      </c>
      <c r="I1419" s="32">
        <v>0</v>
      </c>
      <c r="J1419" s="54">
        <f t="shared" si="111"/>
        <v>0</v>
      </c>
      <c r="K1419" s="74">
        <f t="shared" si="112"/>
        <v>-1</v>
      </c>
      <c r="L1419" s="68">
        <f t="shared" si="114"/>
        <v>4.3471874999999995</v>
      </c>
      <c r="M1419" s="61">
        <f t="shared" si="115"/>
        <v>0</v>
      </c>
    </row>
    <row r="1420" spans="2:13" ht="12">
      <c r="B1420" s="7">
        <v>1388</v>
      </c>
      <c r="C1420" s="6" t="s">
        <v>1040</v>
      </c>
      <c r="D1420" s="6" t="s">
        <v>1041</v>
      </c>
      <c r="E1420" s="32">
        <v>1363</v>
      </c>
      <c r="F1420" s="32">
        <v>30</v>
      </c>
      <c r="G1420" s="55">
        <f t="shared" si="113"/>
        <v>3.0204630502225835E-06</v>
      </c>
      <c r="H1420" s="32">
        <v>0</v>
      </c>
      <c r="I1420" s="32">
        <v>0</v>
      </c>
      <c r="J1420" s="54">
        <f t="shared" si="111"/>
        <v>0</v>
      </c>
      <c r="K1420" s="74">
        <f t="shared" si="112"/>
        <v>-1</v>
      </c>
      <c r="L1420" s="68">
        <f t="shared" si="114"/>
        <v>45.43333333333333</v>
      </c>
      <c r="M1420" s="61">
        <f t="shared" si="115"/>
        <v>0</v>
      </c>
    </row>
    <row r="1421" spans="2:13" ht="12">
      <c r="B1421" s="7">
        <v>1153</v>
      </c>
      <c r="C1421" s="6" t="s">
        <v>2327</v>
      </c>
      <c r="D1421" s="6" t="s">
        <v>2328</v>
      </c>
      <c r="E1421" s="32">
        <v>1296</v>
      </c>
      <c r="F1421" s="32">
        <v>6.546</v>
      </c>
      <c r="G1421" s="55">
        <f t="shared" si="113"/>
        <v>2.8719883441588173E-06</v>
      </c>
      <c r="H1421" s="32">
        <v>0</v>
      </c>
      <c r="I1421" s="32">
        <v>0</v>
      </c>
      <c r="J1421" s="54">
        <f t="shared" si="111"/>
        <v>0</v>
      </c>
      <c r="K1421" s="74">
        <f t="shared" si="112"/>
        <v>-1</v>
      </c>
      <c r="L1421" s="68">
        <f t="shared" si="114"/>
        <v>197.9835013748854</v>
      </c>
      <c r="M1421" s="61">
        <f t="shared" si="115"/>
        <v>0</v>
      </c>
    </row>
    <row r="1422" spans="2:13" ht="12">
      <c r="B1422" s="7">
        <v>1430</v>
      </c>
      <c r="C1422" s="6" t="s">
        <v>2694</v>
      </c>
      <c r="D1422" s="6" t="s">
        <v>2695</v>
      </c>
      <c r="E1422" s="32">
        <v>1278.33</v>
      </c>
      <c r="F1422" s="32">
        <v>80</v>
      </c>
      <c r="G1422" s="55">
        <f t="shared" si="113"/>
        <v>2.832830910484985E-06</v>
      </c>
      <c r="H1422" s="32">
        <v>0</v>
      </c>
      <c r="I1422" s="32">
        <v>0</v>
      </c>
      <c r="J1422" s="54">
        <f t="shared" si="111"/>
        <v>0</v>
      </c>
      <c r="K1422" s="74">
        <f t="shared" si="112"/>
        <v>-1</v>
      </c>
      <c r="L1422" s="68">
        <f t="shared" si="114"/>
        <v>15.979125</v>
      </c>
      <c r="M1422" s="61">
        <f t="shared" si="115"/>
        <v>0</v>
      </c>
    </row>
    <row r="1423" spans="2:13" ht="12">
      <c r="B1423" s="7">
        <v>1438</v>
      </c>
      <c r="C1423" s="6" t="s">
        <v>2329</v>
      </c>
      <c r="D1423" s="6" t="s">
        <v>2330</v>
      </c>
      <c r="E1423" s="32">
        <v>1261.79</v>
      </c>
      <c r="F1423" s="32">
        <v>51</v>
      </c>
      <c r="G1423" s="55">
        <f t="shared" si="113"/>
        <v>2.796177602450736E-06</v>
      </c>
      <c r="H1423" s="32">
        <v>0</v>
      </c>
      <c r="I1423" s="32">
        <v>0</v>
      </c>
      <c r="J1423" s="54">
        <f t="shared" si="111"/>
        <v>0</v>
      </c>
      <c r="K1423" s="74">
        <f t="shared" si="112"/>
        <v>-1</v>
      </c>
      <c r="L1423" s="68">
        <f t="shared" si="114"/>
        <v>24.74098039215686</v>
      </c>
      <c r="M1423" s="61">
        <f t="shared" si="115"/>
        <v>0</v>
      </c>
    </row>
    <row r="1424" spans="2:13" ht="12">
      <c r="B1424" s="7">
        <v>1257</v>
      </c>
      <c r="C1424" s="6" t="s">
        <v>2507</v>
      </c>
      <c r="D1424" s="6" t="s">
        <v>2508</v>
      </c>
      <c r="E1424" s="32">
        <v>1212.42</v>
      </c>
      <c r="F1424" s="32">
        <v>24.621</v>
      </c>
      <c r="G1424" s="55">
        <f t="shared" si="113"/>
        <v>2.686771688445242E-06</v>
      </c>
      <c r="H1424" s="32">
        <v>0</v>
      </c>
      <c r="I1424" s="32">
        <v>0</v>
      </c>
      <c r="J1424" s="54">
        <f t="shared" si="111"/>
        <v>0</v>
      </c>
      <c r="K1424" s="74">
        <f t="shared" si="112"/>
        <v>-1</v>
      </c>
      <c r="L1424" s="68">
        <f t="shared" si="114"/>
        <v>49.24332886560254</v>
      </c>
      <c r="M1424" s="61">
        <f t="shared" si="115"/>
        <v>0</v>
      </c>
    </row>
    <row r="1425" spans="2:13" ht="12">
      <c r="B1425" s="7">
        <v>1358</v>
      </c>
      <c r="C1425" s="6" t="s">
        <v>1038</v>
      </c>
      <c r="D1425" s="6" t="s">
        <v>1039</v>
      </c>
      <c r="E1425" s="32">
        <v>1200</v>
      </c>
      <c r="F1425" s="32">
        <v>324.4</v>
      </c>
      <c r="G1425" s="55">
        <f t="shared" si="113"/>
        <v>2.6592484668137197E-06</v>
      </c>
      <c r="H1425" s="32">
        <v>0</v>
      </c>
      <c r="I1425" s="32">
        <v>0</v>
      </c>
      <c r="J1425" s="54">
        <f t="shared" si="111"/>
        <v>0</v>
      </c>
      <c r="K1425" s="74">
        <f t="shared" si="112"/>
        <v>-1</v>
      </c>
      <c r="L1425" s="68">
        <f t="shared" si="114"/>
        <v>3.6991368680641186</v>
      </c>
      <c r="M1425" s="61">
        <f t="shared" si="115"/>
        <v>0</v>
      </c>
    </row>
    <row r="1426" spans="2:13" ht="12">
      <c r="B1426" s="7">
        <v>1207</v>
      </c>
      <c r="C1426" s="6" t="s">
        <v>2509</v>
      </c>
      <c r="D1426" s="6" t="s">
        <v>2510</v>
      </c>
      <c r="E1426" s="32">
        <v>1180</v>
      </c>
      <c r="F1426" s="32">
        <v>72</v>
      </c>
      <c r="G1426" s="55">
        <f t="shared" si="113"/>
        <v>2.614927659033491E-06</v>
      </c>
      <c r="H1426" s="32">
        <v>0</v>
      </c>
      <c r="I1426" s="32">
        <v>0</v>
      </c>
      <c r="J1426" s="54">
        <f t="shared" si="111"/>
        <v>0</v>
      </c>
      <c r="K1426" s="74">
        <f t="shared" si="112"/>
        <v>-1</v>
      </c>
      <c r="L1426" s="68">
        <f t="shared" si="114"/>
        <v>16.38888888888889</v>
      </c>
      <c r="M1426" s="61">
        <f t="shared" si="115"/>
        <v>0</v>
      </c>
    </row>
    <row r="1427" spans="2:13" ht="12">
      <c r="B1427" s="7">
        <v>1209</v>
      </c>
      <c r="C1427" s="6" t="s">
        <v>730</v>
      </c>
      <c r="D1427" s="6" t="s">
        <v>731</v>
      </c>
      <c r="E1427" s="32">
        <v>1175</v>
      </c>
      <c r="F1427" s="32">
        <v>28.8</v>
      </c>
      <c r="G1427" s="55">
        <f t="shared" si="113"/>
        <v>2.603847457088434E-06</v>
      </c>
      <c r="H1427" s="32">
        <v>0</v>
      </c>
      <c r="I1427" s="32">
        <v>0</v>
      </c>
      <c r="J1427" s="54">
        <f t="shared" si="111"/>
        <v>0</v>
      </c>
      <c r="K1427" s="74">
        <f t="shared" si="112"/>
        <v>-1</v>
      </c>
      <c r="L1427" s="68">
        <f t="shared" si="114"/>
        <v>40.79861111111111</v>
      </c>
      <c r="M1427" s="61">
        <f t="shared" si="115"/>
        <v>0</v>
      </c>
    </row>
    <row r="1428" spans="2:13" ht="12">
      <c r="B1428" s="7">
        <v>1180</v>
      </c>
      <c r="C1428" s="6" t="s">
        <v>2511</v>
      </c>
      <c r="D1428" s="6" t="s">
        <v>2512</v>
      </c>
      <c r="E1428" s="32">
        <v>1167.6</v>
      </c>
      <c r="F1428" s="32">
        <v>110.93</v>
      </c>
      <c r="G1428" s="55">
        <f t="shared" si="113"/>
        <v>2.587448758209749E-06</v>
      </c>
      <c r="H1428" s="32">
        <v>0</v>
      </c>
      <c r="I1428" s="32">
        <v>0</v>
      </c>
      <c r="J1428" s="54">
        <f t="shared" si="111"/>
        <v>0</v>
      </c>
      <c r="K1428" s="74">
        <f t="shared" si="112"/>
        <v>-1</v>
      </c>
      <c r="L1428" s="68">
        <f t="shared" si="114"/>
        <v>10.525556657351482</v>
      </c>
      <c r="M1428" s="61">
        <f t="shared" si="115"/>
        <v>0</v>
      </c>
    </row>
    <row r="1429" spans="2:13" ht="12">
      <c r="B1429" s="7">
        <v>1256</v>
      </c>
      <c r="C1429" s="6" t="s">
        <v>2331</v>
      </c>
      <c r="D1429" s="6" t="s">
        <v>2332</v>
      </c>
      <c r="E1429" s="32">
        <v>1161.2</v>
      </c>
      <c r="F1429" s="32">
        <v>37.308</v>
      </c>
      <c r="G1429" s="55">
        <f t="shared" si="113"/>
        <v>2.573266099720076E-06</v>
      </c>
      <c r="H1429" s="32">
        <v>0</v>
      </c>
      <c r="I1429" s="32">
        <v>0</v>
      </c>
      <c r="J1429" s="54">
        <f t="shared" si="111"/>
        <v>0</v>
      </c>
      <c r="K1429" s="74">
        <f t="shared" si="112"/>
        <v>-1</v>
      </c>
      <c r="L1429" s="68">
        <f t="shared" si="114"/>
        <v>31.124691755119546</v>
      </c>
      <c r="M1429" s="61">
        <f t="shared" si="115"/>
        <v>0</v>
      </c>
    </row>
    <row r="1430" spans="2:13" ht="12">
      <c r="B1430" s="7">
        <v>1213</v>
      </c>
      <c r="C1430" s="6" t="s">
        <v>2838</v>
      </c>
      <c r="D1430" s="6" t="s">
        <v>2839</v>
      </c>
      <c r="E1430" s="32">
        <v>1135.703</v>
      </c>
      <c r="F1430" s="32">
        <v>142</v>
      </c>
      <c r="G1430" s="55">
        <f t="shared" si="113"/>
        <v>2.5167637179214518E-06</v>
      </c>
      <c r="H1430" s="32">
        <v>0</v>
      </c>
      <c r="I1430" s="32">
        <v>0</v>
      </c>
      <c r="J1430" s="54">
        <f t="shared" si="111"/>
        <v>0</v>
      </c>
      <c r="K1430" s="74">
        <f t="shared" si="112"/>
        <v>-1</v>
      </c>
      <c r="L1430" s="68">
        <f t="shared" si="114"/>
        <v>7.997908450704225</v>
      </c>
      <c r="M1430" s="61">
        <f t="shared" si="115"/>
        <v>0</v>
      </c>
    </row>
    <row r="1431" spans="2:13" ht="12">
      <c r="B1431" s="7">
        <v>1079</v>
      </c>
      <c r="C1431" s="6" t="s">
        <v>2696</v>
      </c>
      <c r="D1431" s="6" t="s">
        <v>2697</v>
      </c>
      <c r="E1431" s="32">
        <v>1035</v>
      </c>
      <c r="F1431" s="32">
        <v>317</v>
      </c>
      <c r="G1431" s="55">
        <f t="shared" si="113"/>
        <v>2.293601802626833E-06</v>
      </c>
      <c r="H1431" s="32">
        <v>0</v>
      </c>
      <c r="I1431" s="32">
        <v>0</v>
      </c>
      <c r="J1431" s="54">
        <f t="shared" si="111"/>
        <v>0</v>
      </c>
      <c r="K1431" s="74">
        <f t="shared" si="112"/>
        <v>-1</v>
      </c>
      <c r="L1431" s="68">
        <f t="shared" si="114"/>
        <v>3.2649842271293377</v>
      </c>
      <c r="M1431" s="61">
        <f t="shared" si="115"/>
        <v>0</v>
      </c>
    </row>
    <row r="1432" spans="2:13" ht="12">
      <c r="B1432" s="7">
        <v>1298</v>
      </c>
      <c r="C1432" s="6" t="s">
        <v>1023</v>
      </c>
      <c r="D1432" s="6" t="s">
        <v>1024</v>
      </c>
      <c r="E1432" s="32">
        <v>1034.73</v>
      </c>
      <c r="F1432" s="32">
        <v>44.045</v>
      </c>
      <c r="G1432" s="55">
        <f t="shared" si="113"/>
        <v>2.2930034717218003E-06</v>
      </c>
      <c r="H1432" s="32">
        <v>0</v>
      </c>
      <c r="I1432" s="32">
        <v>0</v>
      </c>
      <c r="J1432" s="54">
        <f t="shared" si="111"/>
        <v>0</v>
      </c>
      <c r="K1432" s="74">
        <f t="shared" si="112"/>
        <v>-1</v>
      </c>
      <c r="L1432" s="68">
        <f t="shared" si="114"/>
        <v>23.49256442274946</v>
      </c>
      <c r="M1432" s="61">
        <f t="shared" si="115"/>
        <v>0</v>
      </c>
    </row>
    <row r="1433" spans="2:13" ht="12">
      <c r="B1433" s="7">
        <v>1172</v>
      </c>
      <c r="C1433" s="6" t="s">
        <v>1025</v>
      </c>
      <c r="D1433" s="6" t="s">
        <v>1026</v>
      </c>
      <c r="E1433" s="32">
        <v>1019.719</v>
      </c>
      <c r="F1433" s="32">
        <v>28.838</v>
      </c>
      <c r="G1433" s="55">
        <f t="shared" si="113"/>
        <v>2.2597384894423497E-06</v>
      </c>
      <c r="H1433" s="32">
        <v>0</v>
      </c>
      <c r="I1433" s="32">
        <v>0</v>
      </c>
      <c r="J1433" s="54">
        <f t="shared" si="111"/>
        <v>0</v>
      </c>
      <c r="K1433" s="74">
        <f t="shared" si="112"/>
        <v>-1</v>
      </c>
      <c r="L1433" s="68">
        <f t="shared" si="114"/>
        <v>35.36025383174977</v>
      </c>
      <c r="M1433" s="61">
        <f t="shared" si="115"/>
        <v>0</v>
      </c>
    </row>
    <row r="1434" spans="2:13" ht="12">
      <c r="B1434" s="7">
        <v>1345</v>
      </c>
      <c r="C1434" s="6" t="s">
        <v>2045</v>
      </c>
      <c r="D1434" s="6" t="s">
        <v>2046</v>
      </c>
      <c r="E1434" s="32">
        <v>999</v>
      </c>
      <c r="F1434" s="32">
        <v>46.55</v>
      </c>
      <c r="G1434" s="55">
        <f t="shared" si="113"/>
        <v>2.2138243486224215E-06</v>
      </c>
      <c r="H1434" s="32">
        <v>0</v>
      </c>
      <c r="I1434" s="32">
        <v>0</v>
      </c>
      <c r="J1434" s="54">
        <f t="shared" si="111"/>
        <v>0</v>
      </c>
      <c r="K1434" s="74">
        <f t="shared" si="112"/>
        <v>-1</v>
      </c>
      <c r="L1434" s="68">
        <f t="shared" si="114"/>
        <v>21.460794844253492</v>
      </c>
      <c r="M1434" s="61">
        <f t="shared" si="115"/>
        <v>0</v>
      </c>
    </row>
    <row r="1435" spans="2:13" ht="12">
      <c r="B1435" s="7">
        <v>1077</v>
      </c>
      <c r="C1435" s="6" t="s">
        <v>2047</v>
      </c>
      <c r="D1435" s="6" t="s">
        <v>2048</v>
      </c>
      <c r="E1435" s="32">
        <v>902.4</v>
      </c>
      <c r="F1435" s="32">
        <v>107.843</v>
      </c>
      <c r="G1435" s="55">
        <f t="shared" si="113"/>
        <v>1.999754847043917E-06</v>
      </c>
      <c r="H1435" s="32">
        <v>0</v>
      </c>
      <c r="I1435" s="32">
        <v>0</v>
      </c>
      <c r="J1435" s="54">
        <f t="shared" si="111"/>
        <v>0</v>
      </c>
      <c r="K1435" s="74">
        <f t="shared" si="112"/>
        <v>-1</v>
      </c>
      <c r="L1435" s="68">
        <f t="shared" si="114"/>
        <v>8.367719740734215</v>
      </c>
      <c r="M1435" s="61">
        <f t="shared" si="115"/>
        <v>0</v>
      </c>
    </row>
    <row r="1436" spans="2:13" ht="12">
      <c r="B1436" s="7">
        <v>1216</v>
      </c>
      <c r="C1436" s="6" t="s">
        <v>2840</v>
      </c>
      <c r="D1436" s="6" t="s">
        <v>2841</v>
      </c>
      <c r="E1436" s="32">
        <v>864</v>
      </c>
      <c r="F1436" s="32">
        <v>50.4</v>
      </c>
      <c r="G1436" s="55">
        <f t="shared" si="113"/>
        <v>1.9146588961058783E-06</v>
      </c>
      <c r="H1436" s="32">
        <v>0</v>
      </c>
      <c r="I1436" s="32">
        <v>0</v>
      </c>
      <c r="J1436" s="54">
        <f t="shared" si="111"/>
        <v>0</v>
      </c>
      <c r="K1436" s="74">
        <f t="shared" si="112"/>
        <v>-1</v>
      </c>
      <c r="L1436" s="68">
        <f t="shared" si="114"/>
        <v>17.142857142857142</v>
      </c>
      <c r="M1436" s="61">
        <f t="shared" si="115"/>
        <v>0</v>
      </c>
    </row>
    <row r="1437" spans="2:13" ht="12">
      <c r="B1437" s="7">
        <v>1225</v>
      </c>
      <c r="C1437" s="6" t="s">
        <v>2698</v>
      </c>
      <c r="D1437" s="6" t="s">
        <v>2699</v>
      </c>
      <c r="E1437" s="32">
        <v>862</v>
      </c>
      <c r="F1437" s="32">
        <v>764.368</v>
      </c>
      <c r="G1437" s="55">
        <f t="shared" si="113"/>
        <v>1.9102268153278554E-06</v>
      </c>
      <c r="H1437" s="32">
        <v>0</v>
      </c>
      <c r="I1437" s="32">
        <v>0</v>
      </c>
      <c r="J1437" s="54">
        <f t="shared" si="111"/>
        <v>0</v>
      </c>
      <c r="K1437" s="74">
        <f t="shared" si="112"/>
        <v>-1</v>
      </c>
      <c r="L1437" s="68">
        <f t="shared" si="114"/>
        <v>1.1277290519749648</v>
      </c>
      <c r="M1437" s="61">
        <f t="shared" si="115"/>
        <v>0</v>
      </c>
    </row>
    <row r="1438" spans="2:13" ht="12">
      <c r="B1438" s="7">
        <v>1313</v>
      </c>
      <c r="C1438" s="6" t="s">
        <v>295</v>
      </c>
      <c r="D1438" s="6" t="s">
        <v>296</v>
      </c>
      <c r="E1438" s="32">
        <v>853.36</v>
      </c>
      <c r="F1438" s="32">
        <v>216.261</v>
      </c>
      <c r="G1438" s="55">
        <f t="shared" si="113"/>
        <v>1.8910802263667966E-06</v>
      </c>
      <c r="H1438" s="32">
        <v>0</v>
      </c>
      <c r="I1438" s="32">
        <v>0</v>
      </c>
      <c r="J1438" s="54">
        <f t="shared" si="111"/>
        <v>0</v>
      </c>
      <c r="K1438" s="74">
        <f t="shared" si="112"/>
        <v>-1</v>
      </c>
      <c r="L1438" s="68">
        <f t="shared" si="114"/>
        <v>3.9459726904065</v>
      </c>
      <c r="M1438" s="61">
        <f t="shared" si="115"/>
        <v>0</v>
      </c>
    </row>
    <row r="1439" spans="2:13" ht="12">
      <c r="B1439" s="7">
        <v>1375</v>
      </c>
      <c r="C1439" s="6" t="s">
        <v>1035</v>
      </c>
      <c r="D1439" s="6" t="s">
        <v>1036</v>
      </c>
      <c r="E1439" s="32">
        <v>835</v>
      </c>
      <c r="F1439" s="32">
        <v>109.977</v>
      </c>
      <c r="G1439" s="55">
        <f t="shared" si="113"/>
        <v>1.8503937248245465E-06</v>
      </c>
      <c r="H1439" s="32">
        <v>0</v>
      </c>
      <c r="I1439" s="32">
        <v>0</v>
      </c>
      <c r="J1439" s="54">
        <f t="shared" si="111"/>
        <v>0</v>
      </c>
      <c r="K1439" s="74">
        <f t="shared" si="112"/>
        <v>-1</v>
      </c>
      <c r="L1439" s="68">
        <f t="shared" si="114"/>
        <v>7.592496612928158</v>
      </c>
      <c r="M1439" s="61">
        <f t="shared" si="115"/>
        <v>0</v>
      </c>
    </row>
    <row r="1440" spans="2:13" ht="12">
      <c r="B1440" s="7">
        <v>1378</v>
      </c>
      <c r="C1440" s="6" t="s">
        <v>2049</v>
      </c>
      <c r="D1440" s="6" t="s">
        <v>2050</v>
      </c>
      <c r="E1440" s="32">
        <v>803.16</v>
      </c>
      <c r="F1440" s="32">
        <v>10.486</v>
      </c>
      <c r="G1440" s="55">
        <f t="shared" si="113"/>
        <v>1.7798349988384226E-06</v>
      </c>
      <c r="H1440" s="32">
        <v>0</v>
      </c>
      <c r="I1440" s="32">
        <v>0</v>
      </c>
      <c r="J1440" s="54">
        <f t="shared" si="111"/>
        <v>0</v>
      </c>
      <c r="K1440" s="74">
        <f t="shared" si="112"/>
        <v>-1</v>
      </c>
      <c r="L1440" s="68">
        <f t="shared" si="114"/>
        <v>76.59355330917413</v>
      </c>
      <c r="M1440" s="61">
        <f t="shared" si="115"/>
        <v>0</v>
      </c>
    </row>
    <row r="1441" spans="2:13" ht="12">
      <c r="B1441" s="7">
        <v>1382</v>
      </c>
      <c r="C1441" s="6" t="s">
        <v>2053</v>
      </c>
      <c r="D1441" s="6" t="s">
        <v>2054</v>
      </c>
      <c r="E1441" s="32">
        <v>695</v>
      </c>
      <c r="F1441" s="32">
        <v>54.846</v>
      </c>
      <c r="G1441" s="55">
        <f t="shared" si="113"/>
        <v>1.540148070362946E-06</v>
      </c>
      <c r="H1441" s="32">
        <v>0</v>
      </c>
      <c r="I1441" s="32">
        <v>0</v>
      </c>
      <c r="J1441" s="54">
        <f t="shared" si="111"/>
        <v>0</v>
      </c>
      <c r="K1441" s="74">
        <f t="shared" si="112"/>
        <v>-1</v>
      </c>
      <c r="L1441" s="68">
        <f t="shared" si="114"/>
        <v>12.671844801808701</v>
      </c>
      <c r="M1441" s="61">
        <f t="shared" si="115"/>
        <v>0</v>
      </c>
    </row>
    <row r="1442" spans="2:13" ht="12">
      <c r="B1442" s="7">
        <v>1249</v>
      </c>
      <c r="C1442" s="6" t="s">
        <v>2842</v>
      </c>
      <c r="D1442" s="6" t="s">
        <v>2843</v>
      </c>
      <c r="E1442" s="32">
        <v>636.93</v>
      </c>
      <c r="F1442" s="32">
        <v>120</v>
      </c>
      <c r="G1442" s="55">
        <f t="shared" si="113"/>
        <v>1.411462604973052E-06</v>
      </c>
      <c r="H1442" s="32">
        <v>0</v>
      </c>
      <c r="I1442" s="32">
        <v>0</v>
      </c>
      <c r="J1442" s="54">
        <f aca="true" t="shared" si="116" ref="J1442:J1505">(H1442/$H$112)</f>
        <v>0</v>
      </c>
      <c r="K1442" s="74">
        <f aca="true" t="shared" si="117" ref="K1442:K1505">IF(E1442=0,"Nuevo",((H1442/E1442)-1))</f>
        <v>-1</v>
      </c>
      <c r="L1442" s="68">
        <f t="shared" si="114"/>
        <v>5.3077499999999995</v>
      </c>
      <c r="M1442" s="61">
        <f t="shared" si="115"/>
        <v>0</v>
      </c>
    </row>
    <row r="1443" spans="2:13" ht="12">
      <c r="B1443" s="7">
        <v>1219</v>
      </c>
      <c r="C1443" s="6" t="s">
        <v>2055</v>
      </c>
      <c r="D1443" s="6" t="s">
        <v>2056</v>
      </c>
      <c r="E1443" s="32">
        <v>568</v>
      </c>
      <c r="F1443" s="32">
        <v>96</v>
      </c>
      <c r="G1443" s="55">
        <f t="shared" si="113"/>
        <v>1.258710940958494E-06</v>
      </c>
      <c r="H1443" s="32">
        <v>0</v>
      </c>
      <c r="I1443" s="32">
        <v>0</v>
      </c>
      <c r="J1443" s="54">
        <f t="shared" si="116"/>
        <v>0</v>
      </c>
      <c r="K1443" s="74">
        <f t="shared" si="117"/>
        <v>-1</v>
      </c>
      <c r="L1443" s="68">
        <f t="shared" si="114"/>
        <v>5.916666666666667</v>
      </c>
      <c r="M1443" s="61">
        <f t="shared" si="115"/>
        <v>0</v>
      </c>
    </row>
    <row r="1444" spans="2:13" ht="12">
      <c r="B1444" s="7">
        <v>1157</v>
      </c>
      <c r="C1444" s="6" t="s">
        <v>1050</v>
      </c>
      <c r="D1444" s="6" t="s">
        <v>1402</v>
      </c>
      <c r="E1444" s="32">
        <v>544.6</v>
      </c>
      <c r="F1444" s="32">
        <v>41.085</v>
      </c>
      <c r="G1444" s="55">
        <f t="shared" si="113"/>
        <v>1.2068555958556265E-06</v>
      </c>
      <c r="H1444" s="32">
        <v>0</v>
      </c>
      <c r="I1444" s="32">
        <v>0</v>
      </c>
      <c r="J1444" s="54">
        <f t="shared" si="116"/>
        <v>0</v>
      </c>
      <c r="K1444" s="74">
        <f t="shared" si="117"/>
        <v>-1</v>
      </c>
      <c r="L1444" s="68">
        <f t="shared" si="114"/>
        <v>13.255446026530365</v>
      </c>
      <c r="M1444" s="61">
        <f t="shared" si="115"/>
        <v>0</v>
      </c>
    </row>
    <row r="1445" spans="2:13" ht="12">
      <c r="B1445" s="7">
        <v>1116</v>
      </c>
      <c r="C1445" s="6" t="s">
        <v>2057</v>
      </c>
      <c r="D1445" s="6" t="s">
        <v>2058</v>
      </c>
      <c r="E1445" s="32">
        <v>534.4</v>
      </c>
      <c r="F1445" s="32">
        <v>7.604</v>
      </c>
      <c r="G1445" s="55">
        <f t="shared" si="113"/>
        <v>1.1842519838877098E-06</v>
      </c>
      <c r="H1445" s="32">
        <v>0</v>
      </c>
      <c r="I1445" s="32">
        <v>0</v>
      </c>
      <c r="J1445" s="54">
        <f t="shared" si="116"/>
        <v>0</v>
      </c>
      <c r="K1445" s="74">
        <f t="shared" si="117"/>
        <v>-1</v>
      </c>
      <c r="L1445" s="68">
        <f t="shared" si="114"/>
        <v>70.27880063124671</v>
      </c>
      <c r="M1445" s="61">
        <f t="shared" si="115"/>
        <v>0</v>
      </c>
    </row>
    <row r="1446" spans="2:13" ht="12">
      <c r="B1446" s="7">
        <v>1205</v>
      </c>
      <c r="C1446" s="6" t="s">
        <v>2059</v>
      </c>
      <c r="D1446" s="6" t="s">
        <v>2060</v>
      </c>
      <c r="E1446" s="32">
        <v>500</v>
      </c>
      <c r="F1446" s="32">
        <v>31.328</v>
      </c>
      <c r="G1446" s="55">
        <f t="shared" si="113"/>
        <v>1.1080201945057166E-06</v>
      </c>
      <c r="H1446" s="32">
        <v>0</v>
      </c>
      <c r="I1446" s="32">
        <v>0</v>
      </c>
      <c r="J1446" s="54">
        <f t="shared" si="116"/>
        <v>0</v>
      </c>
      <c r="K1446" s="74">
        <f t="shared" si="117"/>
        <v>-1</v>
      </c>
      <c r="L1446" s="68">
        <f t="shared" si="114"/>
        <v>15.960163432073545</v>
      </c>
      <c r="M1446" s="61">
        <f t="shared" si="115"/>
        <v>0</v>
      </c>
    </row>
    <row r="1447" spans="2:13" ht="12">
      <c r="B1447" s="7">
        <v>1311</v>
      </c>
      <c r="C1447" s="6" t="s">
        <v>2061</v>
      </c>
      <c r="D1447" s="6" t="s">
        <v>2062</v>
      </c>
      <c r="E1447" s="32">
        <v>500</v>
      </c>
      <c r="F1447" s="32">
        <v>29.173</v>
      </c>
      <c r="G1447" s="55">
        <f t="shared" si="113"/>
        <v>1.1080201945057166E-06</v>
      </c>
      <c r="H1447" s="32">
        <v>0</v>
      </c>
      <c r="I1447" s="32">
        <v>0</v>
      </c>
      <c r="J1447" s="54">
        <f t="shared" si="116"/>
        <v>0</v>
      </c>
      <c r="K1447" s="74">
        <f t="shared" si="117"/>
        <v>-1</v>
      </c>
      <c r="L1447" s="68">
        <f t="shared" si="114"/>
        <v>17.13913550200528</v>
      </c>
      <c r="M1447" s="61">
        <f t="shared" si="115"/>
        <v>0</v>
      </c>
    </row>
    <row r="1448" spans="2:13" ht="12">
      <c r="B1448" s="7">
        <v>1222</v>
      </c>
      <c r="C1448" s="6" t="s">
        <v>750</v>
      </c>
      <c r="D1448" s="6" t="s">
        <v>1051</v>
      </c>
      <c r="E1448" s="32">
        <v>487.82</v>
      </c>
      <c r="F1448" s="32">
        <v>51.303</v>
      </c>
      <c r="G1448" s="55">
        <f t="shared" si="113"/>
        <v>1.0810288225675572E-06</v>
      </c>
      <c r="H1448" s="32">
        <v>0</v>
      </c>
      <c r="I1448" s="32">
        <v>0</v>
      </c>
      <c r="J1448" s="54">
        <f t="shared" si="116"/>
        <v>0</v>
      </c>
      <c r="K1448" s="74">
        <f t="shared" si="117"/>
        <v>-1</v>
      </c>
      <c r="L1448" s="68">
        <f t="shared" si="114"/>
        <v>9.508605734557433</v>
      </c>
      <c r="M1448" s="61">
        <f t="shared" si="115"/>
        <v>0</v>
      </c>
    </row>
    <row r="1449" spans="2:13" ht="12">
      <c r="B1449" s="7">
        <v>1261</v>
      </c>
      <c r="C1449" s="6" t="s">
        <v>2063</v>
      </c>
      <c r="D1449" s="6" t="s">
        <v>2064</v>
      </c>
      <c r="E1449" s="32">
        <v>418</v>
      </c>
      <c r="F1449" s="32">
        <v>18</v>
      </c>
      <c r="G1449" s="55">
        <f t="shared" si="113"/>
        <v>9.26304882606779E-07</v>
      </c>
      <c r="H1449" s="32">
        <v>0</v>
      </c>
      <c r="I1449" s="32">
        <v>0</v>
      </c>
      <c r="J1449" s="54">
        <f t="shared" si="116"/>
        <v>0</v>
      </c>
      <c r="K1449" s="74">
        <f t="shared" si="117"/>
        <v>-1</v>
      </c>
      <c r="L1449" s="68">
        <f t="shared" si="114"/>
        <v>23.22222222222222</v>
      </c>
      <c r="M1449" s="61">
        <f t="shared" si="115"/>
        <v>0</v>
      </c>
    </row>
    <row r="1450" spans="2:13" ht="12">
      <c r="B1450" s="7">
        <v>1231</v>
      </c>
      <c r="C1450" s="6" t="s">
        <v>1046</v>
      </c>
      <c r="D1450" s="6" t="s">
        <v>1047</v>
      </c>
      <c r="E1450" s="32">
        <v>354.618</v>
      </c>
      <c r="F1450" s="32">
        <v>7.137</v>
      </c>
      <c r="G1450" s="55">
        <f t="shared" si="113"/>
        <v>7.858478106704564E-07</v>
      </c>
      <c r="H1450" s="32">
        <v>0</v>
      </c>
      <c r="I1450" s="32">
        <v>0</v>
      </c>
      <c r="J1450" s="54">
        <f t="shared" si="116"/>
        <v>0</v>
      </c>
      <c r="K1450" s="74">
        <f t="shared" si="117"/>
        <v>-1</v>
      </c>
      <c r="L1450" s="68">
        <f t="shared" si="114"/>
        <v>49.687263556116015</v>
      </c>
      <c r="M1450" s="61">
        <f t="shared" si="115"/>
        <v>0</v>
      </c>
    </row>
    <row r="1451" spans="2:13" ht="12">
      <c r="B1451" s="7">
        <v>1309</v>
      </c>
      <c r="C1451" s="6" t="s">
        <v>1071</v>
      </c>
      <c r="D1451" s="6" t="s">
        <v>1072</v>
      </c>
      <c r="E1451" s="32">
        <v>295.2</v>
      </c>
      <c r="F1451" s="32">
        <v>6.854</v>
      </c>
      <c r="G1451" s="55">
        <f t="shared" si="113"/>
        <v>6.54175122836175E-07</v>
      </c>
      <c r="H1451" s="32">
        <v>0</v>
      </c>
      <c r="I1451" s="32">
        <v>0</v>
      </c>
      <c r="J1451" s="54">
        <f t="shared" si="116"/>
        <v>0</v>
      </c>
      <c r="K1451" s="74">
        <f t="shared" si="117"/>
        <v>-1</v>
      </c>
      <c r="L1451" s="68">
        <f t="shared" si="114"/>
        <v>43.069740297636415</v>
      </c>
      <c r="M1451" s="61">
        <f t="shared" si="115"/>
        <v>0</v>
      </c>
    </row>
    <row r="1452" spans="2:13" ht="12">
      <c r="B1452" s="7">
        <v>1397</v>
      </c>
      <c r="C1452" s="6" t="s">
        <v>2702</v>
      </c>
      <c r="D1452" s="6" t="s">
        <v>2703</v>
      </c>
      <c r="E1452" s="32">
        <v>291.46</v>
      </c>
      <c r="F1452" s="32">
        <v>29.209</v>
      </c>
      <c r="G1452" s="55">
        <f t="shared" si="113"/>
        <v>6.458871317812722E-07</v>
      </c>
      <c r="H1452" s="32">
        <v>0</v>
      </c>
      <c r="I1452" s="32">
        <v>0</v>
      </c>
      <c r="J1452" s="54">
        <f t="shared" si="116"/>
        <v>0</v>
      </c>
      <c r="K1452" s="74">
        <f t="shared" si="117"/>
        <v>-1</v>
      </c>
      <c r="L1452" s="68">
        <f t="shared" si="114"/>
        <v>9.978431305419562</v>
      </c>
      <c r="M1452" s="61">
        <f t="shared" si="115"/>
        <v>0</v>
      </c>
    </row>
    <row r="1453" spans="2:13" ht="12">
      <c r="B1453" s="7">
        <v>1210</v>
      </c>
      <c r="C1453" s="6" t="s">
        <v>2065</v>
      </c>
      <c r="D1453" s="6" t="s">
        <v>2066</v>
      </c>
      <c r="E1453" s="32">
        <v>280</v>
      </c>
      <c r="F1453" s="32">
        <v>16.614</v>
      </c>
      <c r="G1453" s="55">
        <f t="shared" si="113"/>
        <v>6.204913089232013E-07</v>
      </c>
      <c r="H1453" s="32">
        <v>0</v>
      </c>
      <c r="I1453" s="32">
        <v>0</v>
      </c>
      <c r="J1453" s="54">
        <f t="shared" si="116"/>
        <v>0</v>
      </c>
      <c r="K1453" s="74">
        <f t="shared" si="117"/>
        <v>-1</v>
      </c>
      <c r="L1453" s="68">
        <f t="shared" si="114"/>
        <v>16.853256289876008</v>
      </c>
      <c r="M1453" s="61">
        <f t="shared" si="115"/>
        <v>0</v>
      </c>
    </row>
    <row r="1454" spans="2:13" ht="12">
      <c r="B1454" s="7">
        <v>1202</v>
      </c>
      <c r="C1454" s="6" t="s">
        <v>2067</v>
      </c>
      <c r="D1454" s="6" t="s">
        <v>2068</v>
      </c>
      <c r="E1454" s="32">
        <v>251</v>
      </c>
      <c r="F1454" s="32">
        <v>39.321</v>
      </c>
      <c r="G1454" s="55">
        <f t="shared" si="113"/>
        <v>5.562261376418697E-07</v>
      </c>
      <c r="H1454" s="32">
        <v>0</v>
      </c>
      <c r="I1454" s="32">
        <v>0</v>
      </c>
      <c r="J1454" s="54">
        <f t="shared" si="116"/>
        <v>0</v>
      </c>
      <c r="K1454" s="74">
        <f t="shared" si="117"/>
        <v>-1</v>
      </c>
      <c r="L1454" s="68">
        <f t="shared" si="114"/>
        <v>6.383357493451337</v>
      </c>
      <c r="M1454" s="61">
        <f t="shared" si="115"/>
        <v>0</v>
      </c>
    </row>
    <row r="1455" spans="2:13" ht="12">
      <c r="B1455" s="7">
        <v>1078</v>
      </c>
      <c r="C1455" s="6" t="s">
        <v>1048</v>
      </c>
      <c r="D1455" s="6" t="s">
        <v>1049</v>
      </c>
      <c r="E1455" s="32">
        <v>251</v>
      </c>
      <c r="F1455" s="32">
        <v>18.673</v>
      </c>
      <c r="G1455" s="55">
        <f t="shared" si="113"/>
        <v>5.562261376418697E-07</v>
      </c>
      <c r="H1455" s="32">
        <v>0</v>
      </c>
      <c r="I1455" s="32">
        <v>0</v>
      </c>
      <c r="J1455" s="54">
        <f t="shared" si="116"/>
        <v>0</v>
      </c>
      <c r="K1455" s="74">
        <f t="shared" si="117"/>
        <v>-1</v>
      </c>
      <c r="L1455" s="68">
        <f t="shared" si="114"/>
        <v>13.441867937664009</v>
      </c>
      <c r="M1455" s="61">
        <f t="shared" si="115"/>
        <v>0</v>
      </c>
    </row>
    <row r="1456" spans="2:13" ht="12">
      <c r="B1456" s="7">
        <v>1357</v>
      </c>
      <c r="C1456" s="6" t="s">
        <v>2069</v>
      </c>
      <c r="D1456" s="6" t="s">
        <v>2070</v>
      </c>
      <c r="E1456" s="32">
        <v>240</v>
      </c>
      <c r="F1456" s="32">
        <v>153.339</v>
      </c>
      <c r="G1456" s="55">
        <f t="shared" si="113"/>
        <v>5.31849693362744E-07</v>
      </c>
      <c r="H1456" s="32">
        <v>0</v>
      </c>
      <c r="I1456" s="32">
        <v>0</v>
      </c>
      <c r="J1456" s="54">
        <f t="shared" si="116"/>
        <v>0</v>
      </c>
      <c r="K1456" s="74">
        <f t="shared" si="117"/>
        <v>-1</v>
      </c>
      <c r="L1456" s="68">
        <f t="shared" si="114"/>
        <v>1.5651595484514702</v>
      </c>
      <c r="M1456" s="61">
        <f t="shared" si="115"/>
        <v>0</v>
      </c>
    </row>
    <row r="1457" spans="2:13" ht="12">
      <c r="B1457" s="7">
        <v>1196</v>
      </c>
      <c r="C1457" s="6" t="s">
        <v>2073</v>
      </c>
      <c r="D1457" s="6" t="s">
        <v>2074</v>
      </c>
      <c r="E1457" s="32">
        <v>215.56</v>
      </c>
      <c r="F1457" s="32">
        <v>24.342</v>
      </c>
      <c r="G1457" s="55">
        <f t="shared" si="113"/>
        <v>4.776896662553045E-07</v>
      </c>
      <c r="H1457" s="32">
        <v>0</v>
      </c>
      <c r="I1457" s="32">
        <v>0</v>
      </c>
      <c r="J1457" s="54">
        <f t="shared" si="116"/>
        <v>0</v>
      </c>
      <c r="K1457" s="74">
        <f t="shared" si="117"/>
        <v>-1</v>
      </c>
      <c r="L1457" s="68">
        <f t="shared" si="114"/>
        <v>8.855476131788679</v>
      </c>
      <c r="M1457" s="61">
        <f t="shared" si="115"/>
        <v>0</v>
      </c>
    </row>
    <row r="1458" spans="2:13" ht="12">
      <c r="B1458" s="7">
        <v>1293</v>
      </c>
      <c r="C1458" s="6" t="s">
        <v>2077</v>
      </c>
      <c r="D1458" s="6" t="s">
        <v>2078</v>
      </c>
      <c r="E1458" s="32">
        <v>180</v>
      </c>
      <c r="F1458" s="32">
        <v>33.871</v>
      </c>
      <c r="G1458" s="55">
        <f t="shared" si="113"/>
        <v>3.9888727002205795E-07</v>
      </c>
      <c r="H1458" s="32">
        <v>0</v>
      </c>
      <c r="I1458" s="32">
        <v>0</v>
      </c>
      <c r="J1458" s="54">
        <f t="shared" si="116"/>
        <v>0</v>
      </c>
      <c r="K1458" s="74">
        <f t="shared" si="117"/>
        <v>-1</v>
      </c>
      <c r="L1458" s="68">
        <f t="shared" si="114"/>
        <v>5.314280653066044</v>
      </c>
      <c r="M1458" s="61">
        <f t="shared" si="115"/>
        <v>0</v>
      </c>
    </row>
    <row r="1459" spans="2:13" ht="12">
      <c r="B1459" s="7">
        <v>1343</v>
      </c>
      <c r="C1459" s="6" t="s">
        <v>2513</v>
      </c>
      <c r="D1459" s="6" t="s">
        <v>2514</v>
      </c>
      <c r="E1459" s="32">
        <v>180</v>
      </c>
      <c r="F1459" s="32">
        <v>14.619</v>
      </c>
      <c r="G1459" s="55">
        <f t="shared" si="113"/>
        <v>3.9888727002205795E-07</v>
      </c>
      <c r="H1459" s="32">
        <v>0</v>
      </c>
      <c r="I1459" s="32">
        <v>0</v>
      </c>
      <c r="J1459" s="54">
        <f t="shared" si="116"/>
        <v>0</v>
      </c>
      <c r="K1459" s="74">
        <f t="shared" si="117"/>
        <v>-1</v>
      </c>
      <c r="L1459" s="68">
        <f t="shared" si="114"/>
        <v>12.31274368971886</v>
      </c>
      <c r="M1459" s="61">
        <f t="shared" si="115"/>
        <v>0</v>
      </c>
    </row>
    <row r="1460" spans="2:13" ht="12">
      <c r="B1460" s="14">
        <v>1344</v>
      </c>
      <c r="C1460" s="6" t="s">
        <v>2844</v>
      </c>
      <c r="D1460" s="6" t="s">
        <v>2845</v>
      </c>
      <c r="E1460" s="32">
        <v>179.22</v>
      </c>
      <c r="F1460" s="32">
        <v>2.791</v>
      </c>
      <c r="G1460" s="55">
        <f t="shared" si="113"/>
        <v>3.9715875851862905E-07</v>
      </c>
      <c r="H1460" s="32">
        <v>0</v>
      </c>
      <c r="I1460" s="32">
        <v>0</v>
      </c>
      <c r="J1460" s="54">
        <f t="shared" si="116"/>
        <v>0</v>
      </c>
      <c r="K1460" s="74">
        <f t="shared" si="117"/>
        <v>-1</v>
      </c>
      <c r="L1460" s="68">
        <f t="shared" si="114"/>
        <v>64.21354353278394</v>
      </c>
      <c r="M1460" s="61">
        <f t="shared" si="115"/>
        <v>0</v>
      </c>
    </row>
    <row r="1461" spans="2:13" ht="12">
      <c r="B1461" s="14">
        <v>1345</v>
      </c>
      <c r="C1461" s="6" t="s">
        <v>1052</v>
      </c>
      <c r="D1461" s="6" t="s">
        <v>1053</v>
      </c>
      <c r="E1461" s="32">
        <v>160</v>
      </c>
      <c r="F1461" s="32">
        <v>5.422</v>
      </c>
      <c r="G1461" s="55">
        <f t="shared" si="113"/>
        <v>3.545664622418293E-07</v>
      </c>
      <c r="H1461" s="32">
        <v>0</v>
      </c>
      <c r="I1461" s="32">
        <v>0</v>
      </c>
      <c r="J1461" s="54">
        <f t="shared" si="116"/>
        <v>0</v>
      </c>
      <c r="K1461" s="74">
        <f t="shared" si="117"/>
        <v>-1</v>
      </c>
      <c r="L1461" s="68">
        <f t="shared" si="114"/>
        <v>29.50940612320177</v>
      </c>
      <c r="M1461" s="61">
        <f t="shared" si="115"/>
        <v>0</v>
      </c>
    </row>
    <row r="1462" spans="2:13" ht="12">
      <c r="B1462" s="14">
        <v>1346</v>
      </c>
      <c r="C1462" s="6" t="s">
        <v>2337</v>
      </c>
      <c r="D1462" s="6" t="s">
        <v>2338</v>
      </c>
      <c r="E1462" s="32">
        <v>150</v>
      </c>
      <c r="F1462" s="32">
        <v>8</v>
      </c>
      <c r="G1462" s="55">
        <f t="shared" si="113"/>
        <v>3.3240605835171496E-07</v>
      </c>
      <c r="H1462" s="32">
        <v>0</v>
      </c>
      <c r="I1462" s="32">
        <v>0</v>
      </c>
      <c r="J1462" s="54">
        <f t="shared" si="116"/>
        <v>0</v>
      </c>
      <c r="K1462" s="74">
        <f t="shared" si="117"/>
        <v>-1</v>
      </c>
      <c r="L1462" s="68">
        <f t="shared" si="114"/>
        <v>18.75</v>
      </c>
      <c r="M1462" s="61">
        <f t="shared" si="115"/>
        <v>0</v>
      </c>
    </row>
    <row r="1463" spans="2:13" ht="12">
      <c r="B1463" s="14">
        <v>1347</v>
      </c>
      <c r="C1463" s="6" t="s">
        <v>2339</v>
      </c>
      <c r="D1463" s="6" t="s">
        <v>2340</v>
      </c>
      <c r="E1463" s="32">
        <v>146</v>
      </c>
      <c r="F1463" s="32">
        <v>0.349</v>
      </c>
      <c r="G1463" s="55">
        <f t="shared" si="113"/>
        <v>3.2354189679566923E-07</v>
      </c>
      <c r="H1463" s="32">
        <v>0</v>
      </c>
      <c r="I1463" s="32">
        <v>0</v>
      </c>
      <c r="J1463" s="54">
        <f t="shared" si="116"/>
        <v>0</v>
      </c>
      <c r="K1463" s="74">
        <f t="shared" si="117"/>
        <v>-1</v>
      </c>
      <c r="L1463" s="68">
        <f t="shared" si="114"/>
        <v>418.3381088825215</v>
      </c>
      <c r="M1463" s="61">
        <f t="shared" si="115"/>
        <v>0</v>
      </c>
    </row>
    <row r="1464" spans="2:13" ht="12">
      <c r="B1464" s="14">
        <v>1348</v>
      </c>
      <c r="C1464" s="6" t="s">
        <v>2341</v>
      </c>
      <c r="D1464" s="6" t="s">
        <v>2342</v>
      </c>
      <c r="E1464" s="32">
        <v>132.159</v>
      </c>
      <c r="F1464" s="32">
        <v>24.18</v>
      </c>
      <c r="G1464" s="55">
        <f t="shared" si="113"/>
        <v>2.92869681771362E-07</v>
      </c>
      <c r="H1464" s="32">
        <v>0</v>
      </c>
      <c r="I1464" s="32">
        <v>0</v>
      </c>
      <c r="J1464" s="54">
        <f t="shared" si="116"/>
        <v>0</v>
      </c>
      <c r="K1464" s="74">
        <f t="shared" si="117"/>
        <v>-1</v>
      </c>
      <c r="L1464" s="68">
        <f t="shared" si="114"/>
        <v>5.4656327543424315</v>
      </c>
      <c r="M1464" s="61">
        <f t="shared" si="115"/>
        <v>0</v>
      </c>
    </row>
    <row r="1465" spans="2:13" ht="12">
      <c r="B1465" s="14">
        <v>1349</v>
      </c>
      <c r="C1465" s="6" t="s">
        <v>1059</v>
      </c>
      <c r="D1465" s="6" t="s">
        <v>1060</v>
      </c>
      <c r="E1465" s="32">
        <v>120.96</v>
      </c>
      <c r="F1465" s="32">
        <v>11.73</v>
      </c>
      <c r="G1465" s="55">
        <f aca="true" t="shared" si="118" ref="G1465:G1528">(E1465/$E$112)</f>
        <v>2.6805224545482293E-07</v>
      </c>
      <c r="H1465" s="32">
        <v>0</v>
      </c>
      <c r="I1465" s="32">
        <v>0</v>
      </c>
      <c r="J1465" s="54">
        <f t="shared" si="116"/>
        <v>0</v>
      </c>
      <c r="K1465" s="74">
        <f t="shared" si="117"/>
        <v>-1</v>
      </c>
      <c r="L1465" s="68">
        <f aca="true" t="shared" si="119" ref="L1465:L1528">IF(E1465=0,0,E1465/F1465)</f>
        <v>10.312020460358056</v>
      </c>
      <c r="M1465" s="61">
        <f aca="true" t="shared" si="120" ref="M1465:M1528">IF(H1465=0,0,H1465/I1465)</f>
        <v>0</v>
      </c>
    </row>
    <row r="1466" spans="2:13" ht="12">
      <c r="B1466" s="14">
        <v>1350</v>
      </c>
      <c r="C1466" s="6" t="s">
        <v>2343</v>
      </c>
      <c r="D1466" s="6" t="s">
        <v>2344</v>
      </c>
      <c r="E1466" s="32">
        <v>108.8</v>
      </c>
      <c r="F1466" s="32">
        <v>16</v>
      </c>
      <c r="G1466" s="55">
        <f t="shared" si="118"/>
        <v>2.411051943244439E-07</v>
      </c>
      <c r="H1466" s="32">
        <v>0</v>
      </c>
      <c r="I1466" s="32">
        <v>0</v>
      </c>
      <c r="J1466" s="54">
        <f t="shared" si="116"/>
        <v>0</v>
      </c>
      <c r="K1466" s="74">
        <f t="shared" si="117"/>
        <v>-1</v>
      </c>
      <c r="L1466" s="68">
        <f t="shared" si="119"/>
        <v>6.8</v>
      </c>
      <c r="M1466" s="61">
        <f t="shared" si="120"/>
        <v>0</v>
      </c>
    </row>
    <row r="1467" spans="2:13" ht="12">
      <c r="B1467" s="14">
        <v>1351</v>
      </c>
      <c r="C1467" s="6" t="s">
        <v>2083</v>
      </c>
      <c r="D1467" s="6" t="s">
        <v>2084</v>
      </c>
      <c r="E1467" s="32">
        <v>101.017</v>
      </c>
      <c r="F1467" s="32">
        <v>3.709</v>
      </c>
      <c r="G1467" s="55">
        <f t="shared" si="118"/>
        <v>2.2385775197676794E-07</v>
      </c>
      <c r="H1467" s="32">
        <v>0</v>
      </c>
      <c r="I1467" s="32">
        <v>0</v>
      </c>
      <c r="J1467" s="54">
        <f t="shared" si="116"/>
        <v>0</v>
      </c>
      <c r="K1467" s="74">
        <f t="shared" si="117"/>
        <v>-1</v>
      </c>
      <c r="L1467" s="68">
        <f t="shared" si="119"/>
        <v>27.23564303046643</v>
      </c>
      <c r="M1467" s="61">
        <f t="shared" si="120"/>
        <v>0</v>
      </c>
    </row>
    <row r="1468" spans="2:13" ht="12">
      <c r="B1468" s="14">
        <v>1352</v>
      </c>
      <c r="C1468" s="6" t="s">
        <v>2079</v>
      </c>
      <c r="D1468" s="6" t="s">
        <v>2080</v>
      </c>
      <c r="E1468" s="32">
        <v>94.23</v>
      </c>
      <c r="F1468" s="32">
        <v>224.7</v>
      </c>
      <c r="G1468" s="55">
        <f t="shared" si="118"/>
        <v>2.0881748585654735E-07</v>
      </c>
      <c r="H1468" s="32">
        <v>0</v>
      </c>
      <c r="I1468" s="32">
        <v>0</v>
      </c>
      <c r="J1468" s="54">
        <f t="shared" si="116"/>
        <v>0</v>
      </c>
      <c r="K1468" s="74">
        <f t="shared" si="117"/>
        <v>-1</v>
      </c>
      <c r="L1468" s="68">
        <f t="shared" si="119"/>
        <v>0.41935914552736986</v>
      </c>
      <c r="M1468" s="61">
        <f t="shared" si="120"/>
        <v>0</v>
      </c>
    </row>
    <row r="1469" spans="2:13" ht="12">
      <c r="B1469" s="14">
        <v>1353</v>
      </c>
      <c r="C1469" s="6" t="s">
        <v>2081</v>
      </c>
      <c r="D1469" s="6" t="s">
        <v>2082</v>
      </c>
      <c r="E1469" s="32">
        <v>57.83</v>
      </c>
      <c r="F1469" s="32">
        <v>9.212</v>
      </c>
      <c r="G1469" s="55">
        <f t="shared" si="118"/>
        <v>1.2815361569653118E-07</v>
      </c>
      <c r="H1469" s="32">
        <v>0</v>
      </c>
      <c r="I1469" s="32">
        <v>0</v>
      </c>
      <c r="J1469" s="54">
        <f t="shared" si="116"/>
        <v>0</v>
      </c>
      <c r="K1469" s="74">
        <f t="shared" si="117"/>
        <v>-1</v>
      </c>
      <c r="L1469" s="68">
        <f t="shared" si="119"/>
        <v>6.277681285280069</v>
      </c>
      <c r="M1469" s="61">
        <f t="shared" si="120"/>
        <v>0</v>
      </c>
    </row>
    <row r="1470" spans="2:13" ht="12">
      <c r="B1470" s="14">
        <v>1354</v>
      </c>
      <c r="C1470" s="6" t="s">
        <v>2085</v>
      </c>
      <c r="D1470" s="6" t="s">
        <v>2086</v>
      </c>
      <c r="E1470" s="32">
        <v>50</v>
      </c>
      <c r="F1470" s="32">
        <v>0.05</v>
      </c>
      <c r="G1470" s="55">
        <f t="shared" si="118"/>
        <v>1.1080201945057165E-07</v>
      </c>
      <c r="H1470" s="32">
        <v>0</v>
      </c>
      <c r="I1470" s="32">
        <v>0</v>
      </c>
      <c r="J1470" s="54">
        <f t="shared" si="116"/>
        <v>0</v>
      </c>
      <c r="K1470" s="74">
        <f t="shared" si="117"/>
        <v>-1</v>
      </c>
      <c r="L1470" s="68">
        <f t="shared" si="119"/>
        <v>1000</v>
      </c>
      <c r="M1470" s="61">
        <f t="shared" si="120"/>
        <v>0</v>
      </c>
    </row>
    <row r="1471" spans="2:13" ht="12">
      <c r="B1471" s="14">
        <v>1355</v>
      </c>
      <c r="C1471" s="6" t="s">
        <v>2345</v>
      </c>
      <c r="D1471" s="6" t="s">
        <v>2346</v>
      </c>
      <c r="E1471" s="32">
        <v>48.25</v>
      </c>
      <c r="F1471" s="32">
        <v>0.293</v>
      </c>
      <c r="G1471" s="55">
        <f t="shared" si="118"/>
        <v>1.0692394876980164E-07</v>
      </c>
      <c r="H1471" s="32">
        <v>0</v>
      </c>
      <c r="I1471" s="32">
        <v>0</v>
      </c>
      <c r="J1471" s="54">
        <f t="shared" si="116"/>
        <v>0</v>
      </c>
      <c r="K1471" s="74">
        <f t="shared" si="117"/>
        <v>-1</v>
      </c>
      <c r="L1471" s="68">
        <f t="shared" si="119"/>
        <v>164.67576791808875</v>
      </c>
      <c r="M1471" s="61">
        <f t="shared" si="120"/>
        <v>0</v>
      </c>
    </row>
    <row r="1472" spans="2:13" ht="12">
      <c r="B1472" s="14">
        <v>1356</v>
      </c>
      <c r="C1472" s="6" t="s">
        <v>2087</v>
      </c>
      <c r="D1472" s="6" t="s">
        <v>2088</v>
      </c>
      <c r="E1472" s="32">
        <v>40.32</v>
      </c>
      <c r="F1472" s="32">
        <v>0.7</v>
      </c>
      <c r="G1472" s="55">
        <f t="shared" si="118"/>
        <v>8.935074848494099E-08</v>
      </c>
      <c r="H1472" s="32">
        <v>0</v>
      </c>
      <c r="I1472" s="32">
        <v>0</v>
      </c>
      <c r="J1472" s="54">
        <f t="shared" si="116"/>
        <v>0</v>
      </c>
      <c r="K1472" s="74">
        <f t="shared" si="117"/>
        <v>-1</v>
      </c>
      <c r="L1472" s="68">
        <f t="shared" si="119"/>
        <v>57.6</v>
      </c>
      <c r="M1472" s="61">
        <f t="shared" si="120"/>
        <v>0</v>
      </c>
    </row>
    <row r="1473" spans="2:13" ht="12">
      <c r="B1473" s="14">
        <v>1357</v>
      </c>
      <c r="C1473" s="6" t="s">
        <v>2089</v>
      </c>
      <c r="D1473" s="6" t="s">
        <v>2090</v>
      </c>
      <c r="E1473" s="32">
        <v>39</v>
      </c>
      <c r="F1473" s="32">
        <v>4.681</v>
      </c>
      <c r="G1473" s="55">
        <f t="shared" si="118"/>
        <v>8.642557517144589E-08</v>
      </c>
      <c r="H1473" s="32">
        <v>0</v>
      </c>
      <c r="I1473" s="32">
        <v>0</v>
      </c>
      <c r="J1473" s="54">
        <f t="shared" si="116"/>
        <v>0</v>
      </c>
      <c r="K1473" s="74">
        <f t="shared" si="117"/>
        <v>-1</v>
      </c>
      <c r="L1473" s="68">
        <f t="shared" si="119"/>
        <v>8.331553086947233</v>
      </c>
      <c r="M1473" s="61">
        <f t="shared" si="120"/>
        <v>0</v>
      </c>
    </row>
    <row r="1474" spans="2:13" ht="12">
      <c r="B1474" s="14">
        <v>1358</v>
      </c>
      <c r="C1474" s="6" t="s">
        <v>1063</v>
      </c>
      <c r="D1474" s="6" t="s">
        <v>1064</v>
      </c>
      <c r="E1474" s="32">
        <v>33.66</v>
      </c>
      <c r="F1474" s="32">
        <v>9.148</v>
      </c>
      <c r="G1474" s="55">
        <f t="shared" si="118"/>
        <v>7.459191949412483E-08</v>
      </c>
      <c r="H1474" s="32">
        <v>0</v>
      </c>
      <c r="I1474" s="32">
        <v>0</v>
      </c>
      <c r="J1474" s="54">
        <f t="shared" si="116"/>
        <v>0</v>
      </c>
      <c r="K1474" s="74">
        <f t="shared" si="117"/>
        <v>-1</v>
      </c>
      <c r="L1474" s="68">
        <f t="shared" si="119"/>
        <v>3.679492785308264</v>
      </c>
      <c r="M1474" s="61">
        <f t="shared" si="120"/>
        <v>0</v>
      </c>
    </row>
    <row r="1475" spans="2:13" ht="12">
      <c r="B1475" s="14">
        <v>1359</v>
      </c>
      <c r="C1475" s="6" t="s">
        <v>2704</v>
      </c>
      <c r="D1475" s="6" t="s">
        <v>2705</v>
      </c>
      <c r="E1475" s="32">
        <v>30</v>
      </c>
      <c r="F1475" s="32">
        <v>1.887</v>
      </c>
      <c r="G1475" s="55">
        <f t="shared" si="118"/>
        <v>6.6481211670343E-08</v>
      </c>
      <c r="H1475" s="32">
        <v>0</v>
      </c>
      <c r="I1475" s="32">
        <v>0</v>
      </c>
      <c r="J1475" s="54">
        <f t="shared" si="116"/>
        <v>0</v>
      </c>
      <c r="K1475" s="74">
        <f t="shared" si="117"/>
        <v>-1</v>
      </c>
      <c r="L1475" s="68">
        <f t="shared" si="119"/>
        <v>15.89825119236884</v>
      </c>
      <c r="M1475" s="61">
        <f t="shared" si="120"/>
        <v>0</v>
      </c>
    </row>
    <row r="1476" spans="2:13" ht="12">
      <c r="B1476" s="14">
        <v>1360</v>
      </c>
      <c r="C1476" s="6" t="s">
        <v>2846</v>
      </c>
      <c r="D1476" s="6" t="s">
        <v>2847</v>
      </c>
      <c r="E1476" s="32">
        <v>26.9</v>
      </c>
      <c r="F1476" s="32">
        <v>2.8</v>
      </c>
      <c r="G1476" s="55">
        <f t="shared" si="118"/>
        <v>5.961148646440755E-08</v>
      </c>
      <c r="H1476" s="32">
        <v>0</v>
      </c>
      <c r="I1476" s="32">
        <v>0</v>
      </c>
      <c r="J1476" s="54">
        <f t="shared" si="116"/>
        <v>0</v>
      </c>
      <c r="K1476" s="74">
        <f t="shared" si="117"/>
        <v>-1</v>
      </c>
      <c r="L1476" s="68">
        <f t="shared" si="119"/>
        <v>9.607142857142858</v>
      </c>
      <c r="M1476" s="61">
        <f t="shared" si="120"/>
        <v>0</v>
      </c>
    </row>
    <row r="1477" spans="2:13" ht="12">
      <c r="B1477" s="14">
        <v>1361</v>
      </c>
      <c r="C1477" s="6" t="s">
        <v>2347</v>
      </c>
      <c r="D1477" s="6" t="s">
        <v>2348</v>
      </c>
      <c r="E1477" s="32">
        <v>24.5</v>
      </c>
      <c r="F1477" s="32">
        <v>0.316</v>
      </c>
      <c r="G1477" s="55">
        <f t="shared" si="118"/>
        <v>5.429298953078011E-08</v>
      </c>
      <c r="H1477" s="32">
        <v>0</v>
      </c>
      <c r="I1477" s="32">
        <v>0</v>
      </c>
      <c r="J1477" s="54">
        <f t="shared" si="116"/>
        <v>0</v>
      </c>
      <c r="K1477" s="74">
        <f t="shared" si="117"/>
        <v>-1</v>
      </c>
      <c r="L1477" s="68">
        <f t="shared" si="119"/>
        <v>77.53164556962025</v>
      </c>
      <c r="M1477" s="61">
        <f t="shared" si="120"/>
        <v>0</v>
      </c>
    </row>
    <row r="1478" spans="2:13" ht="12">
      <c r="B1478" s="14">
        <v>1362</v>
      </c>
      <c r="C1478" s="6" t="s">
        <v>1065</v>
      </c>
      <c r="D1478" s="6" t="s">
        <v>1066</v>
      </c>
      <c r="E1478" s="32">
        <v>16.2</v>
      </c>
      <c r="F1478" s="32">
        <v>4.593</v>
      </c>
      <c r="G1478" s="55">
        <f t="shared" si="118"/>
        <v>3.5899854301985216E-08</v>
      </c>
      <c r="H1478" s="32">
        <v>0</v>
      </c>
      <c r="I1478" s="32">
        <v>0</v>
      </c>
      <c r="J1478" s="54">
        <f t="shared" si="116"/>
        <v>0</v>
      </c>
      <c r="K1478" s="74">
        <f t="shared" si="117"/>
        <v>-1</v>
      </c>
      <c r="L1478" s="68">
        <f t="shared" si="119"/>
        <v>3.5271064663618548</v>
      </c>
      <c r="M1478" s="61">
        <f t="shared" si="120"/>
        <v>0</v>
      </c>
    </row>
    <row r="1479" spans="2:13" ht="12">
      <c r="B1479" s="14">
        <v>1363</v>
      </c>
      <c r="C1479" s="6" t="s">
        <v>2091</v>
      </c>
      <c r="D1479" s="6" t="s">
        <v>2092</v>
      </c>
      <c r="E1479" s="32">
        <v>15</v>
      </c>
      <c r="F1479" s="32">
        <v>3.375</v>
      </c>
      <c r="G1479" s="55">
        <f t="shared" si="118"/>
        <v>3.32406058351715E-08</v>
      </c>
      <c r="H1479" s="32">
        <v>0</v>
      </c>
      <c r="I1479" s="32">
        <v>0</v>
      </c>
      <c r="J1479" s="54">
        <f t="shared" si="116"/>
        <v>0</v>
      </c>
      <c r="K1479" s="74">
        <f t="shared" si="117"/>
        <v>-1</v>
      </c>
      <c r="L1479" s="68">
        <f t="shared" si="119"/>
        <v>4.444444444444445</v>
      </c>
      <c r="M1479" s="61">
        <f t="shared" si="120"/>
        <v>0</v>
      </c>
    </row>
    <row r="1480" spans="2:13" ht="12">
      <c r="B1480" s="14">
        <v>1364</v>
      </c>
      <c r="C1480" s="6" t="s">
        <v>2706</v>
      </c>
      <c r="D1480" s="6" t="s">
        <v>2707</v>
      </c>
      <c r="E1480" s="32">
        <v>14.78</v>
      </c>
      <c r="F1480" s="32">
        <v>2</v>
      </c>
      <c r="G1480" s="55">
        <f t="shared" si="118"/>
        <v>3.275307694958898E-08</v>
      </c>
      <c r="H1480" s="32">
        <v>0</v>
      </c>
      <c r="I1480" s="32">
        <v>0</v>
      </c>
      <c r="J1480" s="54">
        <f t="shared" si="116"/>
        <v>0</v>
      </c>
      <c r="K1480" s="74">
        <f t="shared" si="117"/>
        <v>-1</v>
      </c>
      <c r="L1480" s="68">
        <f t="shared" si="119"/>
        <v>7.39</v>
      </c>
      <c r="M1480" s="61">
        <f t="shared" si="120"/>
        <v>0</v>
      </c>
    </row>
    <row r="1481" spans="2:13" ht="12">
      <c r="B1481" s="14">
        <v>1365</v>
      </c>
      <c r="C1481" s="6" t="s">
        <v>1067</v>
      </c>
      <c r="D1481" s="6" t="s">
        <v>1068</v>
      </c>
      <c r="E1481" s="32">
        <v>13.37</v>
      </c>
      <c r="F1481" s="32">
        <v>6.624</v>
      </c>
      <c r="G1481" s="55">
        <f t="shared" si="118"/>
        <v>2.962846000108286E-08</v>
      </c>
      <c r="H1481" s="32">
        <v>0</v>
      </c>
      <c r="I1481" s="32">
        <v>0</v>
      </c>
      <c r="J1481" s="54">
        <f t="shared" si="116"/>
        <v>0</v>
      </c>
      <c r="K1481" s="74">
        <f t="shared" si="117"/>
        <v>-1</v>
      </c>
      <c r="L1481" s="68">
        <f t="shared" si="119"/>
        <v>2.0184178743961354</v>
      </c>
      <c r="M1481" s="61">
        <f t="shared" si="120"/>
        <v>0</v>
      </c>
    </row>
    <row r="1482" spans="2:13" ht="12">
      <c r="B1482" s="14">
        <v>1366</v>
      </c>
      <c r="C1482" s="6" t="s">
        <v>1069</v>
      </c>
      <c r="D1482" s="6" t="s">
        <v>1070</v>
      </c>
      <c r="E1482" s="32">
        <v>9</v>
      </c>
      <c r="F1482" s="32">
        <v>0.932</v>
      </c>
      <c r="G1482" s="55">
        <f t="shared" si="118"/>
        <v>1.9944363501102898E-08</v>
      </c>
      <c r="H1482" s="32">
        <v>0</v>
      </c>
      <c r="I1482" s="32">
        <v>0</v>
      </c>
      <c r="J1482" s="54">
        <f t="shared" si="116"/>
        <v>0</v>
      </c>
      <c r="K1482" s="74">
        <f t="shared" si="117"/>
        <v>-1</v>
      </c>
      <c r="L1482" s="68">
        <f t="shared" si="119"/>
        <v>9.656652360515022</v>
      </c>
      <c r="M1482" s="61">
        <f t="shared" si="120"/>
        <v>0</v>
      </c>
    </row>
    <row r="1483" spans="2:13" ht="12">
      <c r="B1483" s="14">
        <v>1367</v>
      </c>
      <c r="C1483" s="6" t="s">
        <v>2848</v>
      </c>
      <c r="D1483" s="6" t="s">
        <v>2849</v>
      </c>
      <c r="E1483" s="32">
        <v>7.79</v>
      </c>
      <c r="F1483" s="32">
        <v>0.27</v>
      </c>
      <c r="G1483" s="55">
        <f t="shared" si="118"/>
        <v>1.7262954630399065E-08</v>
      </c>
      <c r="H1483" s="32">
        <v>0</v>
      </c>
      <c r="I1483" s="32">
        <v>0</v>
      </c>
      <c r="J1483" s="54">
        <f t="shared" si="116"/>
        <v>0</v>
      </c>
      <c r="K1483" s="74">
        <f t="shared" si="117"/>
        <v>-1</v>
      </c>
      <c r="L1483" s="68">
        <f t="shared" si="119"/>
        <v>28.85185185185185</v>
      </c>
      <c r="M1483" s="61">
        <f t="shared" si="120"/>
        <v>0</v>
      </c>
    </row>
    <row r="1484" spans="2:13" ht="12">
      <c r="B1484" s="14">
        <v>1368</v>
      </c>
      <c r="C1484" s="6" t="s">
        <v>1073</v>
      </c>
      <c r="D1484" s="6" t="s">
        <v>1074</v>
      </c>
      <c r="E1484" s="32">
        <v>7</v>
      </c>
      <c r="F1484" s="32">
        <v>2.138</v>
      </c>
      <c r="G1484" s="55">
        <f t="shared" si="118"/>
        <v>1.5512282723080032E-08</v>
      </c>
      <c r="H1484" s="32">
        <v>0</v>
      </c>
      <c r="I1484" s="32">
        <v>0</v>
      </c>
      <c r="J1484" s="54">
        <f t="shared" si="116"/>
        <v>0</v>
      </c>
      <c r="K1484" s="74">
        <f t="shared" si="117"/>
        <v>-1</v>
      </c>
      <c r="L1484" s="68">
        <f t="shared" si="119"/>
        <v>3.274087932647334</v>
      </c>
      <c r="M1484" s="61">
        <f t="shared" si="120"/>
        <v>0</v>
      </c>
    </row>
    <row r="1485" spans="2:13" ht="12">
      <c r="B1485" s="14">
        <v>1369</v>
      </c>
      <c r="C1485" s="6" t="s">
        <v>2349</v>
      </c>
      <c r="D1485" s="6" t="s">
        <v>2350</v>
      </c>
      <c r="E1485" s="32">
        <v>6</v>
      </c>
      <c r="F1485" s="32">
        <v>0.623</v>
      </c>
      <c r="G1485" s="55">
        <f t="shared" si="118"/>
        <v>1.3296242334068598E-08</v>
      </c>
      <c r="H1485" s="32">
        <v>0</v>
      </c>
      <c r="I1485" s="32">
        <v>0</v>
      </c>
      <c r="J1485" s="54">
        <f t="shared" si="116"/>
        <v>0</v>
      </c>
      <c r="K1485" s="74">
        <f t="shared" si="117"/>
        <v>-1</v>
      </c>
      <c r="L1485" s="68">
        <f t="shared" si="119"/>
        <v>9.630818619582664</v>
      </c>
      <c r="M1485" s="61">
        <f t="shared" si="120"/>
        <v>0</v>
      </c>
    </row>
    <row r="1486" spans="2:13" ht="12">
      <c r="B1486" s="14">
        <v>1370</v>
      </c>
      <c r="C1486" s="6" t="s">
        <v>2351</v>
      </c>
      <c r="D1486" s="6" t="s">
        <v>2352</v>
      </c>
      <c r="E1486" s="32">
        <v>3</v>
      </c>
      <c r="F1486" s="32">
        <v>0.326</v>
      </c>
      <c r="G1486" s="55">
        <f t="shared" si="118"/>
        <v>6.648121167034299E-09</v>
      </c>
      <c r="H1486" s="32">
        <v>0</v>
      </c>
      <c r="I1486" s="32">
        <v>0</v>
      </c>
      <c r="J1486" s="54">
        <f t="shared" si="116"/>
        <v>0</v>
      </c>
      <c r="K1486" s="74">
        <f t="shared" si="117"/>
        <v>-1</v>
      </c>
      <c r="L1486" s="68">
        <f t="shared" si="119"/>
        <v>9.202453987730062</v>
      </c>
      <c r="M1486" s="61">
        <f t="shared" si="120"/>
        <v>0</v>
      </c>
    </row>
    <row r="1487" spans="2:13" ht="12">
      <c r="B1487" s="14">
        <v>1371</v>
      </c>
      <c r="C1487" s="6" t="s">
        <v>2095</v>
      </c>
      <c r="D1487" s="6" t="s">
        <v>2096</v>
      </c>
      <c r="E1487" s="32">
        <v>1.2</v>
      </c>
      <c r="F1487" s="32">
        <v>0.24</v>
      </c>
      <c r="G1487" s="55">
        <f t="shared" si="118"/>
        <v>2.6592484668137196E-09</v>
      </c>
      <c r="H1487" s="32">
        <v>0</v>
      </c>
      <c r="I1487" s="32">
        <v>0</v>
      </c>
      <c r="J1487" s="54">
        <f t="shared" si="116"/>
        <v>0</v>
      </c>
      <c r="K1487" s="74">
        <f t="shared" si="117"/>
        <v>-1</v>
      </c>
      <c r="L1487" s="68">
        <f t="shared" si="119"/>
        <v>5</v>
      </c>
      <c r="M1487" s="61">
        <f t="shared" si="120"/>
        <v>0</v>
      </c>
    </row>
    <row r="1488" spans="2:13" ht="12">
      <c r="B1488" s="14">
        <v>1372</v>
      </c>
      <c r="C1488" s="6" t="s">
        <v>2353</v>
      </c>
      <c r="D1488" s="6" t="s">
        <v>2354</v>
      </c>
      <c r="E1488" s="32">
        <v>1</v>
      </c>
      <c r="F1488" s="32">
        <v>197</v>
      </c>
      <c r="G1488" s="55">
        <f t="shared" si="118"/>
        <v>2.216040389011433E-09</v>
      </c>
      <c r="H1488" s="32">
        <v>0</v>
      </c>
      <c r="I1488" s="32">
        <v>0</v>
      </c>
      <c r="J1488" s="54">
        <f t="shared" si="116"/>
        <v>0</v>
      </c>
      <c r="K1488" s="74">
        <f t="shared" si="117"/>
        <v>-1</v>
      </c>
      <c r="L1488" s="68">
        <f t="shared" si="119"/>
        <v>0.005076142131979695</v>
      </c>
      <c r="M1488" s="61">
        <f t="shared" si="120"/>
        <v>0</v>
      </c>
    </row>
    <row r="1489" spans="2:13" ht="12">
      <c r="B1489" s="14">
        <v>1373</v>
      </c>
      <c r="C1489" s="6" t="s">
        <v>1075</v>
      </c>
      <c r="D1489" s="6" t="s">
        <v>1076</v>
      </c>
      <c r="E1489" s="32">
        <v>0.04</v>
      </c>
      <c r="F1489" s="32">
        <v>1</v>
      </c>
      <c r="G1489" s="55">
        <f t="shared" si="118"/>
        <v>8.864161556045732E-11</v>
      </c>
      <c r="H1489" s="32">
        <v>0</v>
      </c>
      <c r="I1489" s="32">
        <v>0</v>
      </c>
      <c r="J1489" s="54">
        <f t="shared" si="116"/>
        <v>0</v>
      </c>
      <c r="K1489" s="74">
        <f t="shared" si="117"/>
        <v>-1</v>
      </c>
      <c r="L1489" s="68">
        <f t="shared" si="119"/>
        <v>0.04</v>
      </c>
      <c r="M1489" s="61">
        <f t="shared" si="120"/>
        <v>0</v>
      </c>
    </row>
    <row r="1490" spans="2:13" ht="12">
      <c r="B1490" s="14">
        <v>1374</v>
      </c>
      <c r="C1490" s="6"/>
      <c r="D1490" s="6"/>
      <c r="E1490" s="32"/>
      <c r="F1490" s="32"/>
      <c r="G1490" s="55">
        <f t="shared" si="118"/>
        <v>0</v>
      </c>
      <c r="H1490" s="32"/>
      <c r="I1490" s="32"/>
      <c r="J1490" s="54">
        <f t="shared" si="116"/>
        <v>0</v>
      </c>
      <c r="K1490" s="67" t="str">
        <f t="shared" si="117"/>
        <v>Nuevo</v>
      </c>
      <c r="L1490" s="68">
        <f t="shared" si="119"/>
        <v>0</v>
      </c>
      <c r="M1490" s="61">
        <f t="shared" si="120"/>
        <v>0</v>
      </c>
    </row>
    <row r="1491" spans="2:13" ht="12">
      <c r="B1491" s="14">
        <v>1375</v>
      </c>
      <c r="C1491" s="6"/>
      <c r="D1491" s="6"/>
      <c r="E1491" s="32"/>
      <c r="F1491" s="32"/>
      <c r="G1491" s="55">
        <f t="shared" si="118"/>
        <v>0</v>
      </c>
      <c r="H1491" s="32"/>
      <c r="I1491" s="32"/>
      <c r="J1491" s="54">
        <f t="shared" si="116"/>
        <v>0</v>
      </c>
      <c r="K1491" s="67" t="str">
        <f t="shared" si="117"/>
        <v>Nuevo</v>
      </c>
      <c r="L1491" s="68">
        <f t="shared" si="119"/>
        <v>0</v>
      </c>
      <c r="M1491" s="61">
        <f t="shared" si="120"/>
        <v>0</v>
      </c>
    </row>
    <row r="1492" spans="2:13" ht="12">
      <c r="B1492" s="14">
        <v>1376</v>
      </c>
      <c r="C1492" s="6"/>
      <c r="D1492" s="6"/>
      <c r="E1492" s="32"/>
      <c r="F1492" s="32"/>
      <c r="G1492" s="55">
        <f t="shared" si="118"/>
        <v>0</v>
      </c>
      <c r="H1492" s="32"/>
      <c r="I1492" s="32"/>
      <c r="J1492" s="54">
        <f t="shared" si="116"/>
        <v>0</v>
      </c>
      <c r="K1492" s="67" t="str">
        <f t="shared" si="117"/>
        <v>Nuevo</v>
      </c>
      <c r="L1492" s="68">
        <f t="shared" si="119"/>
        <v>0</v>
      </c>
      <c r="M1492" s="61">
        <f t="shared" si="120"/>
        <v>0</v>
      </c>
    </row>
    <row r="1493" spans="2:13" ht="12">
      <c r="B1493" s="14">
        <v>1377</v>
      </c>
      <c r="C1493" s="6"/>
      <c r="D1493" s="6"/>
      <c r="E1493" s="32"/>
      <c r="F1493" s="32"/>
      <c r="G1493" s="55">
        <f t="shared" si="118"/>
        <v>0</v>
      </c>
      <c r="H1493" s="32"/>
      <c r="I1493" s="32"/>
      <c r="J1493" s="54">
        <f t="shared" si="116"/>
        <v>0</v>
      </c>
      <c r="K1493" s="67" t="str">
        <f t="shared" si="117"/>
        <v>Nuevo</v>
      </c>
      <c r="L1493" s="68">
        <f t="shared" si="119"/>
        <v>0</v>
      </c>
      <c r="M1493" s="61">
        <f t="shared" si="120"/>
        <v>0</v>
      </c>
    </row>
    <row r="1494" spans="2:13" ht="12">
      <c r="B1494" s="14">
        <v>1378</v>
      </c>
      <c r="C1494" s="6"/>
      <c r="D1494" s="6"/>
      <c r="E1494" s="32"/>
      <c r="F1494" s="32"/>
      <c r="G1494" s="55">
        <f t="shared" si="118"/>
        <v>0</v>
      </c>
      <c r="H1494" s="32"/>
      <c r="I1494" s="32"/>
      <c r="J1494" s="54">
        <f t="shared" si="116"/>
        <v>0</v>
      </c>
      <c r="K1494" s="67" t="str">
        <f t="shared" si="117"/>
        <v>Nuevo</v>
      </c>
      <c r="L1494" s="68">
        <f t="shared" si="119"/>
        <v>0</v>
      </c>
      <c r="M1494" s="61">
        <f t="shared" si="120"/>
        <v>0</v>
      </c>
    </row>
    <row r="1495" spans="2:13" ht="12">
      <c r="B1495" s="14">
        <v>1379</v>
      </c>
      <c r="C1495" s="6"/>
      <c r="D1495" s="6"/>
      <c r="E1495" s="32"/>
      <c r="F1495" s="32"/>
      <c r="G1495" s="55">
        <f t="shared" si="118"/>
        <v>0</v>
      </c>
      <c r="H1495" s="32"/>
      <c r="I1495" s="32"/>
      <c r="J1495" s="54">
        <f t="shared" si="116"/>
        <v>0</v>
      </c>
      <c r="K1495" s="67" t="str">
        <f t="shared" si="117"/>
        <v>Nuevo</v>
      </c>
      <c r="L1495" s="68">
        <f t="shared" si="119"/>
        <v>0</v>
      </c>
      <c r="M1495" s="61">
        <f t="shared" si="120"/>
        <v>0</v>
      </c>
    </row>
    <row r="1496" spans="2:13" ht="12">
      <c r="B1496" s="14">
        <v>1380</v>
      </c>
      <c r="C1496" s="6"/>
      <c r="D1496" s="6"/>
      <c r="E1496" s="32"/>
      <c r="F1496" s="32"/>
      <c r="G1496" s="55">
        <f t="shared" si="118"/>
        <v>0</v>
      </c>
      <c r="H1496" s="32"/>
      <c r="I1496" s="32"/>
      <c r="J1496" s="54">
        <f t="shared" si="116"/>
        <v>0</v>
      </c>
      <c r="K1496" s="67" t="str">
        <f t="shared" si="117"/>
        <v>Nuevo</v>
      </c>
      <c r="L1496" s="68">
        <f t="shared" si="119"/>
        <v>0</v>
      </c>
      <c r="M1496" s="61">
        <f t="shared" si="120"/>
        <v>0</v>
      </c>
    </row>
    <row r="1497" spans="2:13" ht="12">
      <c r="B1497" s="14">
        <v>1381</v>
      </c>
      <c r="C1497" s="6"/>
      <c r="D1497" s="6"/>
      <c r="E1497" s="32"/>
      <c r="F1497" s="32"/>
      <c r="G1497" s="55">
        <f t="shared" si="118"/>
        <v>0</v>
      </c>
      <c r="H1497" s="32"/>
      <c r="I1497" s="32"/>
      <c r="J1497" s="54">
        <f t="shared" si="116"/>
        <v>0</v>
      </c>
      <c r="K1497" s="67" t="str">
        <f t="shared" si="117"/>
        <v>Nuevo</v>
      </c>
      <c r="L1497" s="68">
        <f t="shared" si="119"/>
        <v>0</v>
      </c>
      <c r="M1497" s="61">
        <f t="shared" si="120"/>
        <v>0</v>
      </c>
    </row>
    <row r="1498" spans="2:13" ht="12">
      <c r="B1498" s="14">
        <v>1382</v>
      </c>
      <c r="C1498" s="6"/>
      <c r="D1498" s="6"/>
      <c r="E1498" s="32"/>
      <c r="F1498" s="32"/>
      <c r="G1498" s="55">
        <f t="shared" si="118"/>
        <v>0</v>
      </c>
      <c r="H1498" s="32"/>
      <c r="I1498" s="32"/>
      <c r="J1498" s="54">
        <f t="shared" si="116"/>
        <v>0</v>
      </c>
      <c r="K1498" s="67" t="str">
        <f t="shared" si="117"/>
        <v>Nuevo</v>
      </c>
      <c r="L1498" s="68">
        <f t="shared" si="119"/>
        <v>0</v>
      </c>
      <c r="M1498" s="61">
        <f t="shared" si="120"/>
        <v>0</v>
      </c>
    </row>
    <row r="1499" spans="2:13" ht="12">
      <c r="B1499" s="14">
        <v>1383</v>
      </c>
      <c r="C1499" s="6"/>
      <c r="D1499" s="6"/>
      <c r="E1499" s="32"/>
      <c r="F1499" s="32"/>
      <c r="G1499" s="55">
        <f t="shared" si="118"/>
        <v>0</v>
      </c>
      <c r="H1499" s="32"/>
      <c r="I1499" s="32"/>
      <c r="J1499" s="54">
        <f t="shared" si="116"/>
        <v>0</v>
      </c>
      <c r="K1499" s="67" t="str">
        <f t="shared" si="117"/>
        <v>Nuevo</v>
      </c>
      <c r="L1499" s="68">
        <f t="shared" si="119"/>
        <v>0</v>
      </c>
      <c r="M1499" s="61">
        <f t="shared" si="120"/>
        <v>0</v>
      </c>
    </row>
    <row r="1500" spans="2:13" ht="12">
      <c r="B1500" s="14">
        <v>1384</v>
      </c>
      <c r="C1500" s="6"/>
      <c r="D1500" s="6"/>
      <c r="E1500" s="32"/>
      <c r="F1500" s="32"/>
      <c r="G1500" s="55">
        <f t="shared" si="118"/>
        <v>0</v>
      </c>
      <c r="H1500" s="32"/>
      <c r="I1500" s="32"/>
      <c r="J1500" s="54">
        <f t="shared" si="116"/>
        <v>0</v>
      </c>
      <c r="K1500" s="67" t="str">
        <f t="shared" si="117"/>
        <v>Nuevo</v>
      </c>
      <c r="L1500" s="68">
        <f t="shared" si="119"/>
        <v>0</v>
      </c>
      <c r="M1500" s="61">
        <f t="shared" si="120"/>
        <v>0</v>
      </c>
    </row>
    <row r="1501" spans="2:13" ht="12">
      <c r="B1501" s="14">
        <v>1385</v>
      </c>
      <c r="C1501" s="6"/>
      <c r="D1501" s="6"/>
      <c r="E1501" s="32"/>
      <c r="F1501" s="32"/>
      <c r="G1501" s="55">
        <f t="shared" si="118"/>
        <v>0</v>
      </c>
      <c r="H1501" s="32"/>
      <c r="I1501" s="32"/>
      <c r="J1501" s="54">
        <f t="shared" si="116"/>
        <v>0</v>
      </c>
      <c r="K1501" s="67" t="str">
        <f t="shared" si="117"/>
        <v>Nuevo</v>
      </c>
      <c r="L1501" s="68">
        <f t="shared" si="119"/>
        <v>0</v>
      </c>
      <c r="M1501" s="61">
        <f t="shared" si="120"/>
        <v>0</v>
      </c>
    </row>
    <row r="1502" spans="2:13" ht="12">
      <c r="B1502" s="14">
        <v>1386</v>
      </c>
      <c r="C1502" s="6"/>
      <c r="D1502" s="6"/>
      <c r="E1502" s="32"/>
      <c r="F1502" s="32"/>
      <c r="G1502" s="55">
        <f t="shared" si="118"/>
        <v>0</v>
      </c>
      <c r="H1502" s="32"/>
      <c r="I1502" s="32"/>
      <c r="J1502" s="54">
        <f t="shared" si="116"/>
        <v>0</v>
      </c>
      <c r="K1502" s="67" t="str">
        <f t="shared" si="117"/>
        <v>Nuevo</v>
      </c>
      <c r="L1502" s="68">
        <f t="shared" si="119"/>
        <v>0</v>
      </c>
      <c r="M1502" s="61">
        <f t="shared" si="120"/>
        <v>0</v>
      </c>
    </row>
    <row r="1503" spans="2:13" ht="12">
      <c r="B1503" s="14">
        <v>1387</v>
      </c>
      <c r="C1503" s="6"/>
      <c r="D1503" s="6"/>
      <c r="E1503" s="32"/>
      <c r="F1503" s="32"/>
      <c r="G1503" s="55">
        <f t="shared" si="118"/>
        <v>0</v>
      </c>
      <c r="H1503" s="32"/>
      <c r="I1503" s="32"/>
      <c r="J1503" s="54">
        <f t="shared" si="116"/>
        <v>0</v>
      </c>
      <c r="K1503" s="67" t="str">
        <f t="shared" si="117"/>
        <v>Nuevo</v>
      </c>
      <c r="L1503" s="68">
        <f t="shared" si="119"/>
        <v>0</v>
      </c>
      <c r="M1503" s="61">
        <f t="shared" si="120"/>
        <v>0</v>
      </c>
    </row>
    <row r="1504" spans="2:13" ht="12">
      <c r="B1504" s="14">
        <v>1388</v>
      </c>
      <c r="C1504" s="6"/>
      <c r="D1504" s="6"/>
      <c r="E1504" s="32"/>
      <c r="F1504" s="32"/>
      <c r="G1504" s="55">
        <f t="shared" si="118"/>
        <v>0</v>
      </c>
      <c r="H1504" s="32"/>
      <c r="I1504" s="32"/>
      <c r="J1504" s="54">
        <f t="shared" si="116"/>
        <v>0</v>
      </c>
      <c r="K1504" s="67" t="str">
        <f t="shared" si="117"/>
        <v>Nuevo</v>
      </c>
      <c r="L1504" s="68">
        <f t="shared" si="119"/>
        <v>0</v>
      </c>
      <c r="M1504" s="61">
        <f t="shared" si="120"/>
        <v>0</v>
      </c>
    </row>
    <row r="1505" spans="2:13" ht="12">
      <c r="B1505" s="14">
        <v>1389</v>
      </c>
      <c r="C1505" s="6"/>
      <c r="D1505" s="6"/>
      <c r="E1505" s="32"/>
      <c r="F1505" s="32"/>
      <c r="G1505" s="55">
        <f t="shared" si="118"/>
        <v>0</v>
      </c>
      <c r="H1505" s="32"/>
      <c r="I1505" s="32"/>
      <c r="J1505" s="54">
        <f t="shared" si="116"/>
        <v>0</v>
      </c>
      <c r="K1505" s="67" t="str">
        <f t="shared" si="117"/>
        <v>Nuevo</v>
      </c>
      <c r="L1505" s="68">
        <f t="shared" si="119"/>
        <v>0</v>
      </c>
      <c r="M1505" s="61">
        <f t="shared" si="120"/>
        <v>0</v>
      </c>
    </row>
    <row r="1506" spans="2:13" ht="12">
      <c r="B1506" s="14">
        <v>1390</v>
      </c>
      <c r="C1506" s="6"/>
      <c r="D1506" s="6"/>
      <c r="E1506" s="32"/>
      <c r="F1506" s="32"/>
      <c r="G1506" s="55">
        <f t="shared" si="118"/>
        <v>0</v>
      </c>
      <c r="H1506" s="32"/>
      <c r="I1506" s="32"/>
      <c r="J1506" s="54">
        <f aca="true" t="shared" si="121" ref="J1506:J1569">(H1506/$H$112)</f>
        <v>0</v>
      </c>
      <c r="K1506" s="67" t="str">
        <f aca="true" t="shared" si="122" ref="K1506:K1569">IF(E1506=0,"Nuevo",((H1506/E1506)-1))</f>
        <v>Nuevo</v>
      </c>
      <c r="L1506" s="68">
        <f t="shared" si="119"/>
        <v>0</v>
      </c>
      <c r="M1506" s="61">
        <f t="shared" si="120"/>
        <v>0</v>
      </c>
    </row>
    <row r="1507" spans="2:13" ht="12">
      <c r="B1507" s="14">
        <v>1391</v>
      </c>
      <c r="C1507" s="6"/>
      <c r="D1507" s="6"/>
      <c r="E1507" s="32"/>
      <c r="F1507" s="32"/>
      <c r="G1507" s="55">
        <f t="shared" si="118"/>
        <v>0</v>
      </c>
      <c r="H1507" s="32"/>
      <c r="I1507" s="32"/>
      <c r="J1507" s="54">
        <f t="shared" si="121"/>
        <v>0</v>
      </c>
      <c r="K1507" s="67" t="str">
        <f t="shared" si="122"/>
        <v>Nuevo</v>
      </c>
      <c r="L1507" s="68">
        <f t="shared" si="119"/>
        <v>0</v>
      </c>
      <c r="M1507" s="61">
        <f t="shared" si="120"/>
        <v>0</v>
      </c>
    </row>
    <row r="1508" spans="2:13" ht="12">
      <c r="B1508" s="14">
        <v>1392</v>
      </c>
      <c r="C1508" s="6"/>
      <c r="D1508" s="6"/>
      <c r="E1508" s="32"/>
      <c r="F1508" s="32"/>
      <c r="G1508" s="55">
        <f t="shared" si="118"/>
        <v>0</v>
      </c>
      <c r="H1508" s="32"/>
      <c r="I1508" s="32"/>
      <c r="J1508" s="54">
        <f t="shared" si="121"/>
        <v>0</v>
      </c>
      <c r="K1508" s="67" t="str">
        <f t="shared" si="122"/>
        <v>Nuevo</v>
      </c>
      <c r="L1508" s="68">
        <f t="shared" si="119"/>
        <v>0</v>
      </c>
      <c r="M1508" s="61">
        <f t="shared" si="120"/>
        <v>0</v>
      </c>
    </row>
    <row r="1509" spans="2:13" ht="12">
      <c r="B1509" s="14">
        <v>1393</v>
      </c>
      <c r="C1509" s="6"/>
      <c r="D1509" s="6"/>
      <c r="E1509" s="32"/>
      <c r="F1509" s="32"/>
      <c r="G1509" s="55">
        <f t="shared" si="118"/>
        <v>0</v>
      </c>
      <c r="H1509" s="32"/>
      <c r="I1509" s="32"/>
      <c r="J1509" s="54">
        <f t="shared" si="121"/>
        <v>0</v>
      </c>
      <c r="K1509" s="67" t="str">
        <f t="shared" si="122"/>
        <v>Nuevo</v>
      </c>
      <c r="L1509" s="68">
        <f t="shared" si="119"/>
        <v>0</v>
      </c>
      <c r="M1509" s="61">
        <f t="shared" si="120"/>
        <v>0</v>
      </c>
    </row>
    <row r="1510" spans="2:13" ht="12">
      <c r="B1510" s="14">
        <v>1394</v>
      </c>
      <c r="C1510" s="6"/>
      <c r="D1510" s="6"/>
      <c r="E1510" s="32"/>
      <c r="F1510" s="32"/>
      <c r="G1510" s="55">
        <f t="shared" si="118"/>
        <v>0</v>
      </c>
      <c r="H1510" s="32"/>
      <c r="I1510" s="32"/>
      <c r="J1510" s="54">
        <f t="shared" si="121"/>
        <v>0</v>
      </c>
      <c r="K1510" s="67" t="str">
        <f t="shared" si="122"/>
        <v>Nuevo</v>
      </c>
      <c r="L1510" s="68">
        <f t="shared" si="119"/>
        <v>0</v>
      </c>
      <c r="M1510" s="61">
        <f t="shared" si="120"/>
        <v>0</v>
      </c>
    </row>
    <row r="1511" spans="2:13" ht="12">
      <c r="B1511" s="14">
        <v>1395</v>
      </c>
      <c r="C1511" s="6"/>
      <c r="D1511" s="6"/>
      <c r="E1511" s="32"/>
      <c r="F1511" s="32"/>
      <c r="G1511" s="55">
        <f t="shared" si="118"/>
        <v>0</v>
      </c>
      <c r="H1511" s="32"/>
      <c r="I1511" s="32"/>
      <c r="J1511" s="54">
        <f t="shared" si="121"/>
        <v>0</v>
      </c>
      <c r="K1511" s="67" t="str">
        <f t="shared" si="122"/>
        <v>Nuevo</v>
      </c>
      <c r="L1511" s="68">
        <f t="shared" si="119"/>
        <v>0</v>
      </c>
      <c r="M1511" s="61">
        <f t="shared" si="120"/>
        <v>0</v>
      </c>
    </row>
    <row r="1512" spans="2:13" ht="12">
      <c r="B1512" s="14">
        <v>1396</v>
      </c>
      <c r="C1512" s="6"/>
      <c r="D1512" s="6"/>
      <c r="E1512" s="32"/>
      <c r="F1512" s="32"/>
      <c r="G1512" s="55">
        <f t="shared" si="118"/>
        <v>0</v>
      </c>
      <c r="H1512" s="32"/>
      <c r="I1512" s="32"/>
      <c r="J1512" s="54">
        <f t="shared" si="121"/>
        <v>0</v>
      </c>
      <c r="K1512" s="67" t="str">
        <f t="shared" si="122"/>
        <v>Nuevo</v>
      </c>
      <c r="L1512" s="68">
        <f t="shared" si="119"/>
        <v>0</v>
      </c>
      <c r="M1512" s="61">
        <f t="shared" si="120"/>
        <v>0</v>
      </c>
    </row>
    <row r="1513" spans="2:13" ht="12">
      <c r="B1513" s="14">
        <v>1397</v>
      </c>
      <c r="C1513" s="6"/>
      <c r="D1513" s="6"/>
      <c r="E1513" s="32"/>
      <c r="F1513" s="32"/>
      <c r="G1513" s="55">
        <f t="shared" si="118"/>
        <v>0</v>
      </c>
      <c r="H1513" s="32"/>
      <c r="I1513" s="32"/>
      <c r="J1513" s="54">
        <f t="shared" si="121"/>
        <v>0</v>
      </c>
      <c r="K1513" s="67" t="str">
        <f t="shared" si="122"/>
        <v>Nuevo</v>
      </c>
      <c r="L1513" s="68">
        <f t="shared" si="119"/>
        <v>0</v>
      </c>
      <c r="M1513" s="61">
        <f t="shared" si="120"/>
        <v>0</v>
      </c>
    </row>
    <row r="1514" spans="2:13" ht="12">
      <c r="B1514" s="14">
        <v>1398</v>
      </c>
      <c r="C1514" s="6"/>
      <c r="D1514" s="6"/>
      <c r="E1514" s="32"/>
      <c r="F1514" s="32"/>
      <c r="G1514" s="55">
        <f t="shared" si="118"/>
        <v>0</v>
      </c>
      <c r="H1514" s="32"/>
      <c r="I1514" s="32"/>
      <c r="J1514" s="54">
        <f t="shared" si="121"/>
        <v>0</v>
      </c>
      <c r="K1514" s="67" t="str">
        <f t="shared" si="122"/>
        <v>Nuevo</v>
      </c>
      <c r="L1514" s="68">
        <f t="shared" si="119"/>
        <v>0</v>
      </c>
      <c r="M1514" s="61">
        <f t="shared" si="120"/>
        <v>0</v>
      </c>
    </row>
    <row r="1515" spans="2:13" ht="12">
      <c r="B1515" s="14">
        <v>1399</v>
      </c>
      <c r="C1515" s="6"/>
      <c r="D1515" s="6"/>
      <c r="E1515" s="32"/>
      <c r="F1515" s="32"/>
      <c r="G1515" s="55">
        <f t="shared" si="118"/>
        <v>0</v>
      </c>
      <c r="H1515" s="32"/>
      <c r="I1515" s="32"/>
      <c r="J1515" s="54">
        <f t="shared" si="121"/>
        <v>0</v>
      </c>
      <c r="K1515" s="67" t="str">
        <f t="shared" si="122"/>
        <v>Nuevo</v>
      </c>
      <c r="L1515" s="68">
        <f t="shared" si="119"/>
        <v>0</v>
      </c>
      <c r="M1515" s="61">
        <f t="shared" si="120"/>
        <v>0</v>
      </c>
    </row>
    <row r="1516" spans="2:13" ht="12">
      <c r="B1516" s="14">
        <v>1400</v>
      </c>
      <c r="C1516" s="6"/>
      <c r="D1516" s="6"/>
      <c r="E1516" s="32"/>
      <c r="F1516" s="32"/>
      <c r="G1516" s="55">
        <f t="shared" si="118"/>
        <v>0</v>
      </c>
      <c r="H1516" s="32"/>
      <c r="I1516" s="32"/>
      <c r="J1516" s="54">
        <f t="shared" si="121"/>
        <v>0</v>
      </c>
      <c r="K1516" s="67" t="str">
        <f t="shared" si="122"/>
        <v>Nuevo</v>
      </c>
      <c r="L1516" s="68">
        <f t="shared" si="119"/>
        <v>0</v>
      </c>
      <c r="M1516" s="61">
        <f t="shared" si="120"/>
        <v>0</v>
      </c>
    </row>
    <row r="1517" spans="2:13" ht="12">
      <c r="B1517" s="14">
        <v>1401</v>
      </c>
      <c r="C1517" s="6"/>
      <c r="D1517" s="6"/>
      <c r="E1517" s="32"/>
      <c r="F1517" s="32"/>
      <c r="G1517" s="55">
        <f t="shared" si="118"/>
        <v>0</v>
      </c>
      <c r="H1517" s="32"/>
      <c r="I1517" s="32"/>
      <c r="J1517" s="54">
        <f t="shared" si="121"/>
        <v>0</v>
      </c>
      <c r="K1517" s="67" t="str">
        <f t="shared" si="122"/>
        <v>Nuevo</v>
      </c>
      <c r="L1517" s="68">
        <f t="shared" si="119"/>
        <v>0</v>
      </c>
      <c r="M1517" s="61">
        <f t="shared" si="120"/>
        <v>0</v>
      </c>
    </row>
    <row r="1518" spans="2:13" ht="12">
      <c r="B1518" s="14">
        <v>1402</v>
      </c>
      <c r="C1518" s="6"/>
      <c r="D1518" s="6"/>
      <c r="E1518" s="32"/>
      <c r="F1518" s="32"/>
      <c r="G1518" s="55">
        <f t="shared" si="118"/>
        <v>0</v>
      </c>
      <c r="H1518" s="32"/>
      <c r="I1518" s="32"/>
      <c r="J1518" s="54">
        <f t="shared" si="121"/>
        <v>0</v>
      </c>
      <c r="K1518" s="67" t="str">
        <f t="shared" si="122"/>
        <v>Nuevo</v>
      </c>
      <c r="L1518" s="68">
        <f t="shared" si="119"/>
        <v>0</v>
      </c>
      <c r="M1518" s="61">
        <f t="shared" si="120"/>
        <v>0</v>
      </c>
    </row>
    <row r="1519" spans="2:13" ht="12">
      <c r="B1519" s="14">
        <v>1403</v>
      </c>
      <c r="C1519" s="6"/>
      <c r="D1519" s="6"/>
      <c r="E1519" s="32"/>
      <c r="F1519" s="32"/>
      <c r="G1519" s="55">
        <f t="shared" si="118"/>
        <v>0</v>
      </c>
      <c r="H1519" s="32"/>
      <c r="I1519" s="32"/>
      <c r="J1519" s="54">
        <f t="shared" si="121"/>
        <v>0</v>
      </c>
      <c r="K1519" s="67" t="str">
        <f t="shared" si="122"/>
        <v>Nuevo</v>
      </c>
      <c r="L1519" s="68">
        <f t="shared" si="119"/>
        <v>0</v>
      </c>
      <c r="M1519" s="61">
        <f t="shared" si="120"/>
        <v>0</v>
      </c>
    </row>
    <row r="1520" spans="2:13" ht="12">
      <c r="B1520" s="14">
        <v>1404</v>
      </c>
      <c r="C1520" s="6"/>
      <c r="D1520" s="6"/>
      <c r="E1520" s="32"/>
      <c r="F1520" s="32"/>
      <c r="G1520" s="55">
        <f t="shared" si="118"/>
        <v>0</v>
      </c>
      <c r="H1520" s="32"/>
      <c r="I1520" s="32"/>
      <c r="J1520" s="54">
        <f t="shared" si="121"/>
        <v>0</v>
      </c>
      <c r="K1520" s="67" t="str">
        <f t="shared" si="122"/>
        <v>Nuevo</v>
      </c>
      <c r="L1520" s="68">
        <f t="shared" si="119"/>
        <v>0</v>
      </c>
      <c r="M1520" s="61">
        <f t="shared" si="120"/>
        <v>0</v>
      </c>
    </row>
    <row r="1521" spans="2:13" ht="12">
      <c r="B1521" s="14">
        <v>1405</v>
      </c>
      <c r="C1521" s="6"/>
      <c r="D1521" s="6"/>
      <c r="E1521" s="32"/>
      <c r="F1521" s="32"/>
      <c r="G1521" s="55">
        <f t="shared" si="118"/>
        <v>0</v>
      </c>
      <c r="H1521" s="32"/>
      <c r="I1521" s="32"/>
      <c r="J1521" s="54">
        <f t="shared" si="121"/>
        <v>0</v>
      </c>
      <c r="K1521" s="67" t="str">
        <f t="shared" si="122"/>
        <v>Nuevo</v>
      </c>
      <c r="L1521" s="68">
        <f t="shared" si="119"/>
        <v>0</v>
      </c>
      <c r="M1521" s="61">
        <f t="shared" si="120"/>
        <v>0</v>
      </c>
    </row>
    <row r="1522" spans="2:13" ht="12">
      <c r="B1522" s="14">
        <v>1406</v>
      </c>
      <c r="C1522" s="6"/>
      <c r="D1522" s="6"/>
      <c r="E1522" s="32"/>
      <c r="F1522" s="32"/>
      <c r="G1522" s="55">
        <f t="shared" si="118"/>
        <v>0</v>
      </c>
      <c r="H1522" s="32"/>
      <c r="I1522" s="32"/>
      <c r="J1522" s="54">
        <f t="shared" si="121"/>
        <v>0</v>
      </c>
      <c r="K1522" s="67" t="str">
        <f t="shared" si="122"/>
        <v>Nuevo</v>
      </c>
      <c r="L1522" s="68">
        <f t="shared" si="119"/>
        <v>0</v>
      </c>
      <c r="M1522" s="61">
        <f t="shared" si="120"/>
        <v>0</v>
      </c>
    </row>
    <row r="1523" spans="2:13" ht="12">
      <c r="B1523" s="14">
        <v>1407</v>
      </c>
      <c r="C1523" s="6"/>
      <c r="D1523" s="6"/>
      <c r="E1523" s="32"/>
      <c r="F1523" s="32"/>
      <c r="G1523" s="55">
        <f t="shared" si="118"/>
        <v>0</v>
      </c>
      <c r="H1523" s="32"/>
      <c r="I1523" s="32"/>
      <c r="J1523" s="54">
        <f t="shared" si="121"/>
        <v>0</v>
      </c>
      <c r="K1523" s="67" t="str">
        <f t="shared" si="122"/>
        <v>Nuevo</v>
      </c>
      <c r="L1523" s="68">
        <f t="shared" si="119"/>
        <v>0</v>
      </c>
      <c r="M1523" s="61">
        <f t="shared" si="120"/>
        <v>0</v>
      </c>
    </row>
    <row r="1524" spans="2:13" ht="12">
      <c r="B1524" s="14">
        <v>1408</v>
      </c>
      <c r="C1524" s="6"/>
      <c r="D1524" s="6"/>
      <c r="E1524" s="32"/>
      <c r="F1524" s="32"/>
      <c r="G1524" s="55">
        <f t="shared" si="118"/>
        <v>0</v>
      </c>
      <c r="H1524" s="32"/>
      <c r="I1524" s="32"/>
      <c r="J1524" s="54">
        <f t="shared" si="121"/>
        <v>0</v>
      </c>
      <c r="K1524" s="67" t="str">
        <f t="shared" si="122"/>
        <v>Nuevo</v>
      </c>
      <c r="L1524" s="68">
        <f t="shared" si="119"/>
        <v>0</v>
      </c>
      <c r="M1524" s="61">
        <f t="shared" si="120"/>
        <v>0</v>
      </c>
    </row>
    <row r="1525" spans="2:13" ht="12">
      <c r="B1525" s="14">
        <v>1409</v>
      </c>
      <c r="C1525" s="6"/>
      <c r="D1525" s="6"/>
      <c r="E1525" s="32"/>
      <c r="F1525" s="32"/>
      <c r="G1525" s="55">
        <f t="shared" si="118"/>
        <v>0</v>
      </c>
      <c r="H1525" s="32"/>
      <c r="I1525" s="32"/>
      <c r="J1525" s="54">
        <f t="shared" si="121"/>
        <v>0</v>
      </c>
      <c r="K1525" s="67" t="str">
        <f t="shared" si="122"/>
        <v>Nuevo</v>
      </c>
      <c r="L1525" s="68">
        <f t="shared" si="119"/>
        <v>0</v>
      </c>
      <c r="M1525" s="61">
        <f t="shared" si="120"/>
        <v>0</v>
      </c>
    </row>
    <row r="1526" spans="2:13" ht="12">
      <c r="B1526" s="14">
        <v>1410</v>
      </c>
      <c r="C1526" s="6"/>
      <c r="D1526" s="6"/>
      <c r="E1526" s="32"/>
      <c r="F1526" s="32"/>
      <c r="G1526" s="55">
        <f t="shared" si="118"/>
        <v>0</v>
      </c>
      <c r="H1526" s="32"/>
      <c r="I1526" s="32"/>
      <c r="J1526" s="54">
        <f t="shared" si="121"/>
        <v>0</v>
      </c>
      <c r="K1526" s="67" t="str">
        <f t="shared" si="122"/>
        <v>Nuevo</v>
      </c>
      <c r="L1526" s="68">
        <f t="shared" si="119"/>
        <v>0</v>
      </c>
      <c r="M1526" s="61">
        <f t="shared" si="120"/>
        <v>0</v>
      </c>
    </row>
    <row r="1527" spans="2:13" ht="12">
      <c r="B1527" s="14">
        <v>1411</v>
      </c>
      <c r="C1527" s="6"/>
      <c r="D1527" s="6"/>
      <c r="E1527" s="32"/>
      <c r="F1527" s="32"/>
      <c r="G1527" s="55">
        <f t="shared" si="118"/>
        <v>0</v>
      </c>
      <c r="H1527" s="32"/>
      <c r="I1527" s="32"/>
      <c r="J1527" s="54">
        <f t="shared" si="121"/>
        <v>0</v>
      </c>
      <c r="K1527" s="67" t="str">
        <f t="shared" si="122"/>
        <v>Nuevo</v>
      </c>
      <c r="L1527" s="68">
        <f t="shared" si="119"/>
        <v>0</v>
      </c>
      <c r="M1527" s="61">
        <f t="shared" si="120"/>
        <v>0</v>
      </c>
    </row>
    <row r="1528" spans="2:13" ht="12">
      <c r="B1528" s="14">
        <v>1412</v>
      </c>
      <c r="C1528" s="6"/>
      <c r="D1528" s="6"/>
      <c r="E1528" s="32"/>
      <c r="F1528" s="32"/>
      <c r="G1528" s="55">
        <f t="shared" si="118"/>
        <v>0</v>
      </c>
      <c r="H1528" s="32"/>
      <c r="I1528" s="32"/>
      <c r="J1528" s="54">
        <f t="shared" si="121"/>
        <v>0</v>
      </c>
      <c r="K1528" s="67" t="str">
        <f t="shared" si="122"/>
        <v>Nuevo</v>
      </c>
      <c r="L1528" s="68">
        <f t="shared" si="119"/>
        <v>0</v>
      </c>
      <c r="M1528" s="61">
        <f t="shared" si="120"/>
        <v>0</v>
      </c>
    </row>
    <row r="1529" spans="2:13" ht="12">
      <c r="B1529" s="14">
        <v>1413</v>
      </c>
      <c r="C1529" s="6"/>
      <c r="D1529" s="6"/>
      <c r="E1529" s="32"/>
      <c r="F1529" s="32"/>
      <c r="G1529" s="55">
        <f aca="true" t="shared" si="123" ref="G1529:G1592">(E1529/$E$112)</f>
        <v>0</v>
      </c>
      <c r="H1529" s="32"/>
      <c r="I1529" s="32"/>
      <c r="J1529" s="54">
        <f t="shared" si="121"/>
        <v>0</v>
      </c>
      <c r="K1529" s="67" t="str">
        <f t="shared" si="122"/>
        <v>Nuevo</v>
      </c>
      <c r="L1529" s="68">
        <f aca="true" t="shared" si="124" ref="L1529:L1592">IF(E1529=0,0,E1529/F1529)</f>
        <v>0</v>
      </c>
      <c r="M1529" s="61">
        <f aca="true" t="shared" si="125" ref="M1529:M1592">IF(H1529=0,0,H1529/I1529)</f>
        <v>0</v>
      </c>
    </row>
    <row r="1530" spans="2:13" ht="12">
      <c r="B1530" s="14">
        <v>1414</v>
      </c>
      <c r="C1530" s="6"/>
      <c r="D1530" s="6"/>
      <c r="E1530" s="32"/>
      <c r="F1530" s="32"/>
      <c r="G1530" s="55">
        <f t="shared" si="123"/>
        <v>0</v>
      </c>
      <c r="H1530" s="32"/>
      <c r="I1530" s="32"/>
      <c r="J1530" s="54">
        <f t="shared" si="121"/>
        <v>0</v>
      </c>
      <c r="K1530" s="67" t="str">
        <f t="shared" si="122"/>
        <v>Nuevo</v>
      </c>
      <c r="L1530" s="68">
        <f t="shared" si="124"/>
        <v>0</v>
      </c>
      <c r="M1530" s="61">
        <f t="shared" si="125"/>
        <v>0</v>
      </c>
    </row>
    <row r="1531" spans="2:13" ht="12">
      <c r="B1531" s="14">
        <v>1415</v>
      </c>
      <c r="C1531" s="6"/>
      <c r="D1531" s="6"/>
      <c r="E1531" s="32"/>
      <c r="F1531" s="32"/>
      <c r="G1531" s="55">
        <f t="shared" si="123"/>
        <v>0</v>
      </c>
      <c r="H1531" s="32"/>
      <c r="I1531" s="32"/>
      <c r="J1531" s="54">
        <f t="shared" si="121"/>
        <v>0</v>
      </c>
      <c r="K1531" s="67" t="str">
        <f t="shared" si="122"/>
        <v>Nuevo</v>
      </c>
      <c r="L1531" s="68">
        <f t="shared" si="124"/>
        <v>0</v>
      </c>
      <c r="M1531" s="61">
        <f t="shared" si="125"/>
        <v>0</v>
      </c>
    </row>
    <row r="1532" spans="2:13" ht="12">
      <c r="B1532" s="14">
        <v>1416</v>
      </c>
      <c r="C1532" s="6"/>
      <c r="D1532" s="6"/>
      <c r="E1532" s="32"/>
      <c r="F1532" s="32"/>
      <c r="G1532" s="55">
        <f t="shared" si="123"/>
        <v>0</v>
      </c>
      <c r="H1532" s="32"/>
      <c r="I1532" s="32"/>
      <c r="J1532" s="54">
        <f t="shared" si="121"/>
        <v>0</v>
      </c>
      <c r="K1532" s="67" t="str">
        <f t="shared" si="122"/>
        <v>Nuevo</v>
      </c>
      <c r="L1532" s="68">
        <f t="shared" si="124"/>
        <v>0</v>
      </c>
      <c r="M1532" s="61">
        <f t="shared" si="125"/>
        <v>0</v>
      </c>
    </row>
    <row r="1533" spans="2:13" ht="12">
      <c r="B1533" s="14">
        <v>1417</v>
      </c>
      <c r="C1533" s="6"/>
      <c r="D1533" s="6"/>
      <c r="E1533" s="32"/>
      <c r="F1533" s="32"/>
      <c r="G1533" s="55">
        <f t="shared" si="123"/>
        <v>0</v>
      </c>
      <c r="H1533" s="32"/>
      <c r="I1533" s="32"/>
      <c r="J1533" s="54">
        <f t="shared" si="121"/>
        <v>0</v>
      </c>
      <c r="K1533" s="67" t="str">
        <f t="shared" si="122"/>
        <v>Nuevo</v>
      </c>
      <c r="L1533" s="68">
        <f t="shared" si="124"/>
        <v>0</v>
      </c>
      <c r="M1533" s="61">
        <f t="shared" si="125"/>
        <v>0</v>
      </c>
    </row>
    <row r="1534" spans="2:13" ht="12">
      <c r="B1534" s="14">
        <v>1418</v>
      </c>
      <c r="C1534" s="6"/>
      <c r="D1534" s="6"/>
      <c r="E1534" s="32"/>
      <c r="F1534" s="32"/>
      <c r="G1534" s="55">
        <f t="shared" si="123"/>
        <v>0</v>
      </c>
      <c r="H1534" s="32"/>
      <c r="I1534" s="32"/>
      <c r="J1534" s="54">
        <f t="shared" si="121"/>
        <v>0</v>
      </c>
      <c r="K1534" s="67" t="str">
        <f t="shared" si="122"/>
        <v>Nuevo</v>
      </c>
      <c r="L1534" s="68">
        <f t="shared" si="124"/>
        <v>0</v>
      </c>
      <c r="M1534" s="61">
        <f t="shared" si="125"/>
        <v>0</v>
      </c>
    </row>
    <row r="1535" spans="2:13" ht="12">
      <c r="B1535" s="14">
        <v>1419</v>
      </c>
      <c r="C1535" s="6"/>
      <c r="D1535" s="6"/>
      <c r="E1535" s="32"/>
      <c r="F1535" s="32"/>
      <c r="G1535" s="55">
        <f t="shared" si="123"/>
        <v>0</v>
      </c>
      <c r="H1535" s="32"/>
      <c r="I1535" s="32"/>
      <c r="J1535" s="54">
        <f t="shared" si="121"/>
        <v>0</v>
      </c>
      <c r="K1535" s="67" t="str">
        <f t="shared" si="122"/>
        <v>Nuevo</v>
      </c>
      <c r="L1535" s="68">
        <f t="shared" si="124"/>
        <v>0</v>
      </c>
      <c r="M1535" s="61">
        <f t="shared" si="125"/>
        <v>0</v>
      </c>
    </row>
    <row r="1536" spans="2:13" ht="12">
      <c r="B1536" s="14">
        <v>1420</v>
      </c>
      <c r="C1536" s="6"/>
      <c r="D1536" s="6"/>
      <c r="E1536" s="32"/>
      <c r="F1536" s="32"/>
      <c r="G1536" s="55">
        <f t="shared" si="123"/>
        <v>0</v>
      </c>
      <c r="H1536" s="32"/>
      <c r="I1536" s="32"/>
      <c r="J1536" s="54">
        <f t="shared" si="121"/>
        <v>0</v>
      </c>
      <c r="K1536" s="67" t="str">
        <f t="shared" si="122"/>
        <v>Nuevo</v>
      </c>
      <c r="L1536" s="68">
        <f t="shared" si="124"/>
        <v>0</v>
      </c>
      <c r="M1536" s="61">
        <f t="shared" si="125"/>
        <v>0</v>
      </c>
    </row>
    <row r="1537" spans="2:13" ht="12">
      <c r="B1537" s="14">
        <v>1421</v>
      </c>
      <c r="C1537" s="6"/>
      <c r="D1537" s="6"/>
      <c r="E1537" s="32"/>
      <c r="F1537" s="32"/>
      <c r="G1537" s="55">
        <f t="shared" si="123"/>
        <v>0</v>
      </c>
      <c r="H1537" s="32"/>
      <c r="I1537" s="32"/>
      <c r="J1537" s="54">
        <f t="shared" si="121"/>
        <v>0</v>
      </c>
      <c r="K1537" s="67" t="str">
        <f t="shared" si="122"/>
        <v>Nuevo</v>
      </c>
      <c r="L1537" s="68">
        <f t="shared" si="124"/>
        <v>0</v>
      </c>
      <c r="M1537" s="61">
        <f t="shared" si="125"/>
        <v>0</v>
      </c>
    </row>
    <row r="1538" spans="2:13" ht="12">
      <c r="B1538" s="14">
        <v>1422</v>
      </c>
      <c r="C1538" s="6"/>
      <c r="D1538" s="6"/>
      <c r="E1538" s="32"/>
      <c r="F1538" s="32"/>
      <c r="G1538" s="55">
        <f t="shared" si="123"/>
        <v>0</v>
      </c>
      <c r="H1538" s="32"/>
      <c r="I1538" s="32"/>
      <c r="J1538" s="54">
        <f t="shared" si="121"/>
        <v>0</v>
      </c>
      <c r="K1538" s="67" t="str">
        <f t="shared" si="122"/>
        <v>Nuevo</v>
      </c>
      <c r="L1538" s="68">
        <f t="shared" si="124"/>
        <v>0</v>
      </c>
      <c r="M1538" s="61">
        <f t="shared" si="125"/>
        <v>0</v>
      </c>
    </row>
    <row r="1539" spans="2:13" ht="12">
      <c r="B1539" s="14">
        <v>1423</v>
      </c>
      <c r="C1539" s="6"/>
      <c r="D1539" s="6"/>
      <c r="E1539" s="32"/>
      <c r="F1539" s="32"/>
      <c r="G1539" s="55">
        <f t="shared" si="123"/>
        <v>0</v>
      </c>
      <c r="H1539" s="32"/>
      <c r="I1539" s="32"/>
      <c r="J1539" s="54">
        <f t="shared" si="121"/>
        <v>0</v>
      </c>
      <c r="K1539" s="67" t="str">
        <f t="shared" si="122"/>
        <v>Nuevo</v>
      </c>
      <c r="L1539" s="68">
        <f t="shared" si="124"/>
        <v>0</v>
      </c>
      <c r="M1539" s="61">
        <f t="shared" si="125"/>
        <v>0</v>
      </c>
    </row>
    <row r="1540" spans="2:13" ht="12">
      <c r="B1540" s="14">
        <v>1424</v>
      </c>
      <c r="C1540" s="6"/>
      <c r="D1540" s="6"/>
      <c r="E1540" s="32"/>
      <c r="F1540" s="32"/>
      <c r="G1540" s="55">
        <f t="shared" si="123"/>
        <v>0</v>
      </c>
      <c r="H1540" s="32"/>
      <c r="I1540" s="32"/>
      <c r="J1540" s="54">
        <f t="shared" si="121"/>
        <v>0</v>
      </c>
      <c r="K1540" s="67" t="str">
        <f t="shared" si="122"/>
        <v>Nuevo</v>
      </c>
      <c r="L1540" s="68">
        <f t="shared" si="124"/>
        <v>0</v>
      </c>
      <c r="M1540" s="61">
        <f t="shared" si="125"/>
        <v>0</v>
      </c>
    </row>
    <row r="1541" spans="2:13" ht="12">
      <c r="B1541" s="14">
        <v>1425</v>
      </c>
      <c r="C1541" s="6"/>
      <c r="D1541" s="6"/>
      <c r="E1541" s="32"/>
      <c r="F1541" s="32"/>
      <c r="G1541" s="55">
        <f t="shared" si="123"/>
        <v>0</v>
      </c>
      <c r="H1541" s="32"/>
      <c r="I1541" s="32"/>
      <c r="J1541" s="54">
        <f t="shared" si="121"/>
        <v>0</v>
      </c>
      <c r="K1541" s="67" t="str">
        <f t="shared" si="122"/>
        <v>Nuevo</v>
      </c>
      <c r="L1541" s="68">
        <f t="shared" si="124"/>
        <v>0</v>
      </c>
      <c r="M1541" s="61">
        <f t="shared" si="125"/>
        <v>0</v>
      </c>
    </row>
    <row r="1542" spans="2:13" ht="12">
      <c r="B1542" s="14">
        <v>1426</v>
      </c>
      <c r="C1542" s="6"/>
      <c r="D1542" s="6"/>
      <c r="E1542" s="32"/>
      <c r="F1542" s="32"/>
      <c r="G1542" s="55">
        <f t="shared" si="123"/>
        <v>0</v>
      </c>
      <c r="H1542" s="32"/>
      <c r="I1542" s="32"/>
      <c r="J1542" s="54">
        <f t="shared" si="121"/>
        <v>0</v>
      </c>
      <c r="K1542" s="67" t="str">
        <f t="shared" si="122"/>
        <v>Nuevo</v>
      </c>
      <c r="L1542" s="68">
        <f t="shared" si="124"/>
        <v>0</v>
      </c>
      <c r="M1542" s="61">
        <f t="shared" si="125"/>
        <v>0</v>
      </c>
    </row>
    <row r="1543" spans="2:13" ht="12">
      <c r="B1543" s="14">
        <v>1427</v>
      </c>
      <c r="C1543" s="6"/>
      <c r="D1543" s="6"/>
      <c r="E1543" s="32"/>
      <c r="F1543" s="32"/>
      <c r="G1543" s="55">
        <f t="shared" si="123"/>
        <v>0</v>
      </c>
      <c r="H1543" s="32"/>
      <c r="I1543" s="32"/>
      <c r="J1543" s="54">
        <f t="shared" si="121"/>
        <v>0</v>
      </c>
      <c r="K1543" s="67" t="str">
        <f t="shared" si="122"/>
        <v>Nuevo</v>
      </c>
      <c r="L1543" s="68">
        <f t="shared" si="124"/>
        <v>0</v>
      </c>
      <c r="M1543" s="61">
        <f t="shared" si="125"/>
        <v>0</v>
      </c>
    </row>
    <row r="1544" spans="2:13" ht="12">
      <c r="B1544" s="14">
        <v>1428</v>
      </c>
      <c r="C1544" s="6"/>
      <c r="D1544" s="6"/>
      <c r="E1544" s="32"/>
      <c r="F1544" s="32"/>
      <c r="G1544" s="55">
        <f t="shared" si="123"/>
        <v>0</v>
      </c>
      <c r="H1544" s="32"/>
      <c r="I1544" s="32"/>
      <c r="J1544" s="54">
        <f t="shared" si="121"/>
        <v>0</v>
      </c>
      <c r="K1544" s="67" t="str">
        <f t="shared" si="122"/>
        <v>Nuevo</v>
      </c>
      <c r="L1544" s="68">
        <f t="shared" si="124"/>
        <v>0</v>
      </c>
      <c r="M1544" s="61">
        <f t="shared" si="125"/>
        <v>0</v>
      </c>
    </row>
    <row r="1545" spans="2:13" ht="12">
      <c r="B1545" s="14">
        <v>1429</v>
      </c>
      <c r="C1545" s="6"/>
      <c r="D1545" s="6"/>
      <c r="E1545" s="32"/>
      <c r="F1545" s="32"/>
      <c r="G1545" s="55">
        <f t="shared" si="123"/>
        <v>0</v>
      </c>
      <c r="H1545" s="32"/>
      <c r="I1545" s="32"/>
      <c r="J1545" s="54">
        <f t="shared" si="121"/>
        <v>0</v>
      </c>
      <c r="K1545" s="67" t="str">
        <f t="shared" si="122"/>
        <v>Nuevo</v>
      </c>
      <c r="L1545" s="68">
        <f t="shared" si="124"/>
        <v>0</v>
      </c>
      <c r="M1545" s="61">
        <f t="shared" si="125"/>
        <v>0</v>
      </c>
    </row>
    <row r="1546" spans="2:13" ht="12">
      <c r="B1546" s="14">
        <v>1430</v>
      </c>
      <c r="C1546" s="6"/>
      <c r="D1546" s="6"/>
      <c r="E1546" s="32"/>
      <c r="F1546" s="32"/>
      <c r="G1546" s="55">
        <f t="shared" si="123"/>
        <v>0</v>
      </c>
      <c r="H1546" s="32"/>
      <c r="I1546" s="32"/>
      <c r="J1546" s="54">
        <f t="shared" si="121"/>
        <v>0</v>
      </c>
      <c r="K1546" s="67" t="str">
        <f t="shared" si="122"/>
        <v>Nuevo</v>
      </c>
      <c r="L1546" s="68">
        <f t="shared" si="124"/>
        <v>0</v>
      </c>
      <c r="M1546" s="61">
        <f t="shared" si="125"/>
        <v>0</v>
      </c>
    </row>
    <row r="1547" spans="2:13" ht="12">
      <c r="B1547" s="14">
        <v>1431</v>
      </c>
      <c r="C1547" s="6"/>
      <c r="D1547" s="6"/>
      <c r="E1547" s="32"/>
      <c r="F1547" s="32"/>
      <c r="G1547" s="55">
        <f t="shared" si="123"/>
        <v>0</v>
      </c>
      <c r="H1547" s="32"/>
      <c r="I1547" s="32"/>
      <c r="J1547" s="54">
        <f t="shared" si="121"/>
        <v>0</v>
      </c>
      <c r="K1547" s="67" t="str">
        <f t="shared" si="122"/>
        <v>Nuevo</v>
      </c>
      <c r="L1547" s="68">
        <f t="shared" si="124"/>
        <v>0</v>
      </c>
      <c r="M1547" s="61">
        <f t="shared" si="125"/>
        <v>0</v>
      </c>
    </row>
    <row r="1548" spans="2:13" ht="12">
      <c r="B1548" s="14">
        <v>1432</v>
      </c>
      <c r="C1548" s="6"/>
      <c r="D1548" s="6"/>
      <c r="E1548" s="32"/>
      <c r="F1548" s="32"/>
      <c r="G1548" s="55">
        <f t="shared" si="123"/>
        <v>0</v>
      </c>
      <c r="H1548" s="32"/>
      <c r="I1548" s="32"/>
      <c r="J1548" s="54">
        <f t="shared" si="121"/>
        <v>0</v>
      </c>
      <c r="K1548" s="67" t="str">
        <f t="shared" si="122"/>
        <v>Nuevo</v>
      </c>
      <c r="L1548" s="68">
        <f t="shared" si="124"/>
        <v>0</v>
      </c>
      <c r="M1548" s="61">
        <f t="shared" si="125"/>
        <v>0</v>
      </c>
    </row>
    <row r="1549" spans="2:13" ht="12">
      <c r="B1549" s="14">
        <v>1433</v>
      </c>
      <c r="C1549" s="6"/>
      <c r="D1549" s="6"/>
      <c r="E1549" s="32"/>
      <c r="F1549" s="32"/>
      <c r="G1549" s="55">
        <f t="shared" si="123"/>
        <v>0</v>
      </c>
      <c r="H1549" s="32"/>
      <c r="I1549" s="32"/>
      <c r="J1549" s="54">
        <f t="shared" si="121"/>
        <v>0</v>
      </c>
      <c r="K1549" s="67" t="str">
        <f t="shared" si="122"/>
        <v>Nuevo</v>
      </c>
      <c r="L1549" s="68">
        <f t="shared" si="124"/>
        <v>0</v>
      </c>
      <c r="M1549" s="61">
        <f t="shared" si="125"/>
        <v>0</v>
      </c>
    </row>
    <row r="1550" spans="2:13" ht="12">
      <c r="B1550" s="14">
        <v>1434</v>
      </c>
      <c r="C1550" s="6"/>
      <c r="D1550" s="6"/>
      <c r="E1550" s="32"/>
      <c r="F1550" s="32"/>
      <c r="G1550" s="55">
        <f t="shared" si="123"/>
        <v>0</v>
      </c>
      <c r="H1550" s="32"/>
      <c r="I1550" s="32"/>
      <c r="J1550" s="54">
        <f t="shared" si="121"/>
        <v>0</v>
      </c>
      <c r="K1550" s="67" t="str">
        <f t="shared" si="122"/>
        <v>Nuevo</v>
      </c>
      <c r="L1550" s="68">
        <f t="shared" si="124"/>
        <v>0</v>
      </c>
      <c r="M1550" s="61">
        <f t="shared" si="125"/>
        <v>0</v>
      </c>
    </row>
    <row r="1551" spans="2:13" ht="12">
      <c r="B1551" s="14">
        <v>1435</v>
      </c>
      <c r="C1551" s="6"/>
      <c r="D1551" s="6"/>
      <c r="E1551" s="32"/>
      <c r="F1551" s="32"/>
      <c r="G1551" s="55">
        <f t="shared" si="123"/>
        <v>0</v>
      </c>
      <c r="H1551" s="32"/>
      <c r="I1551" s="32"/>
      <c r="J1551" s="54">
        <f t="shared" si="121"/>
        <v>0</v>
      </c>
      <c r="K1551" s="67" t="str">
        <f t="shared" si="122"/>
        <v>Nuevo</v>
      </c>
      <c r="L1551" s="68">
        <f t="shared" si="124"/>
        <v>0</v>
      </c>
      <c r="M1551" s="61">
        <f t="shared" si="125"/>
        <v>0</v>
      </c>
    </row>
    <row r="1552" spans="2:13" ht="12">
      <c r="B1552" s="14">
        <v>1436</v>
      </c>
      <c r="C1552" s="6"/>
      <c r="D1552" s="6"/>
      <c r="E1552" s="32"/>
      <c r="F1552" s="32"/>
      <c r="G1552" s="55">
        <f t="shared" si="123"/>
        <v>0</v>
      </c>
      <c r="H1552" s="32"/>
      <c r="I1552" s="32"/>
      <c r="J1552" s="54">
        <f t="shared" si="121"/>
        <v>0</v>
      </c>
      <c r="K1552" s="67" t="str">
        <f t="shared" si="122"/>
        <v>Nuevo</v>
      </c>
      <c r="L1552" s="68">
        <f t="shared" si="124"/>
        <v>0</v>
      </c>
      <c r="M1552" s="61">
        <f t="shared" si="125"/>
        <v>0</v>
      </c>
    </row>
    <row r="1553" spans="2:13" ht="12">
      <c r="B1553" s="14">
        <v>1437</v>
      </c>
      <c r="C1553" s="6"/>
      <c r="D1553" s="6"/>
      <c r="E1553" s="32"/>
      <c r="F1553" s="32"/>
      <c r="G1553" s="55">
        <f t="shared" si="123"/>
        <v>0</v>
      </c>
      <c r="H1553" s="32"/>
      <c r="I1553" s="32"/>
      <c r="J1553" s="54">
        <f t="shared" si="121"/>
        <v>0</v>
      </c>
      <c r="K1553" s="67" t="str">
        <f t="shared" si="122"/>
        <v>Nuevo</v>
      </c>
      <c r="L1553" s="68">
        <f t="shared" si="124"/>
        <v>0</v>
      </c>
      <c r="M1553" s="61">
        <f t="shared" si="125"/>
        <v>0</v>
      </c>
    </row>
    <row r="1554" spans="2:13" ht="12">
      <c r="B1554" s="14">
        <v>1438</v>
      </c>
      <c r="C1554" s="6"/>
      <c r="D1554" s="6"/>
      <c r="E1554" s="32"/>
      <c r="F1554" s="32"/>
      <c r="G1554" s="55">
        <f t="shared" si="123"/>
        <v>0</v>
      </c>
      <c r="H1554" s="32"/>
      <c r="I1554" s="32"/>
      <c r="J1554" s="54">
        <f t="shared" si="121"/>
        <v>0</v>
      </c>
      <c r="K1554" s="67" t="str">
        <f t="shared" si="122"/>
        <v>Nuevo</v>
      </c>
      <c r="L1554" s="68">
        <f t="shared" si="124"/>
        <v>0</v>
      </c>
      <c r="M1554" s="61">
        <f t="shared" si="125"/>
        <v>0</v>
      </c>
    </row>
    <row r="1555" spans="2:13" ht="12">
      <c r="B1555" s="14">
        <v>1439</v>
      </c>
      <c r="C1555" s="6"/>
      <c r="D1555" s="6"/>
      <c r="E1555" s="32"/>
      <c r="F1555" s="32"/>
      <c r="G1555" s="55">
        <f t="shared" si="123"/>
        <v>0</v>
      </c>
      <c r="H1555" s="32"/>
      <c r="I1555" s="32"/>
      <c r="J1555" s="54">
        <f t="shared" si="121"/>
        <v>0</v>
      </c>
      <c r="K1555" s="67" t="str">
        <f t="shared" si="122"/>
        <v>Nuevo</v>
      </c>
      <c r="L1555" s="68">
        <f t="shared" si="124"/>
        <v>0</v>
      </c>
      <c r="M1555" s="61">
        <f t="shared" si="125"/>
        <v>0</v>
      </c>
    </row>
    <row r="1556" spans="2:13" ht="12">
      <c r="B1556" s="14">
        <v>1440</v>
      </c>
      <c r="C1556" s="6"/>
      <c r="D1556" s="6"/>
      <c r="E1556" s="32"/>
      <c r="F1556" s="32"/>
      <c r="G1556" s="55">
        <f t="shared" si="123"/>
        <v>0</v>
      </c>
      <c r="H1556" s="32"/>
      <c r="I1556" s="32"/>
      <c r="J1556" s="54">
        <f t="shared" si="121"/>
        <v>0</v>
      </c>
      <c r="K1556" s="67" t="str">
        <f t="shared" si="122"/>
        <v>Nuevo</v>
      </c>
      <c r="L1556" s="68">
        <f t="shared" si="124"/>
        <v>0</v>
      </c>
      <c r="M1556" s="61">
        <f t="shared" si="125"/>
        <v>0</v>
      </c>
    </row>
    <row r="1557" spans="2:13" ht="12">
      <c r="B1557" s="14">
        <v>1441</v>
      </c>
      <c r="C1557" s="6"/>
      <c r="D1557" s="6"/>
      <c r="E1557" s="32"/>
      <c r="F1557" s="32"/>
      <c r="G1557" s="55">
        <f t="shared" si="123"/>
        <v>0</v>
      </c>
      <c r="H1557" s="32"/>
      <c r="I1557" s="32"/>
      <c r="J1557" s="54">
        <f t="shared" si="121"/>
        <v>0</v>
      </c>
      <c r="K1557" s="67" t="str">
        <f t="shared" si="122"/>
        <v>Nuevo</v>
      </c>
      <c r="L1557" s="68">
        <f t="shared" si="124"/>
        <v>0</v>
      </c>
      <c r="M1557" s="61">
        <f t="shared" si="125"/>
        <v>0</v>
      </c>
    </row>
    <row r="1558" spans="2:13" ht="12">
      <c r="B1558" s="14">
        <v>1442</v>
      </c>
      <c r="C1558" s="6"/>
      <c r="D1558" s="6"/>
      <c r="E1558" s="32"/>
      <c r="F1558" s="32"/>
      <c r="G1558" s="55">
        <f t="shared" si="123"/>
        <v>0</v>
      </c>
      <c r="H1558" s="32"/>
      <c r="I1558" s="32"/>
      <c r="J1558" s="54">
        <f t="shared" si="121"/>
        <v>0</v>
      </c>
      <c r="K1558" s="67" t="str">
        <f t="shared" si="122"/>
        <v>Nuevo</v>
      </c>
      <c r="L1558" s="68">
        <f t="shared" si="124"/>
        <v>0</v>
      </c>
      <c r="M1558" s="61">
        <f t="shared" si="125"/>
        <v>0</v>
      </c>
    </row>
    <row r="1559" spans="2:13" ht="12">
      <c r="B1559" s="14">
        <v>1443</v>
      </c>
      <c r="C1559" s="6"/>
      <c r="D1559" s="6"/>
      <c r="E1559" s="32"/>
      <c r="F1559" s="32"/>
      <c r="G1559" s="55">
        <f t="shared" si="123"/>
        <v>0</v>
      </c>
      <c r="H1559" s="32"/>
      <c r="I1559" s="32"/>
      <c r="J1559" s="54">
        <f t="shared" si="121"/>
        <v>0</v>
      </c>
      <c r="K1559" s="67" t="str">
        <f t="shared" si="122"/>
        <v>Nuevo</v>
      </c>
      <c r="L1559" s="68">
        <f t="shared" si="124"/>
        <v>0</v>
      </c>
      <c r="M1559" s="61">
        <f t="shared" si="125"/>
        <v>0</v>
      </c>
    </row>
    <row r="1560" spans="2:13" ht="12">
      <c r="B1560" s="14">
        <v>1444</v>
      </c>
      <c r="C1560" s="6"/>
      <c r="D1560" s="6"/>
      <c r="E1560" s="32"/>
      <c r="F1560" s="32"/>
      <c r="G1560" s="55">
        <f t="shared" si="123"/>
        <v>0</v>
      </c>
      <c r="H1560" s="32"/>
      <c r="I1560" s="32"/>
      <c r="J1560" s="54">
        <f t="shared" si="121"/>
        <v>0</v>
      </c>
      <c r="K1560" s="67" t="str">
        <f t="shared" si="122"/>
        <v>Nuevo</v>
      </c>
      <c r="L1560" s="68">
        <f t="shared" si="124"/>
        <v>0</v>
      </c>
      <c r="M1560" s="61">
        <f t="shared" si="125"/>
        <v>0</v>
      </c>
    </row>
    <row r="1561" spans="2:13" ht="12">
      <c r="B1561" s="14">
        <v>1445</v>
      </c>
      <c r="C1561" s="6"/>
      <c r="D1561" s="6"/>
      <c r="E1561" s="32"/>
      <c r="F1561" s="32"/>
      <c r="G1561" s="55">
        <f t="shared" si="123"/>
        <v>0</v>
      </c>
      <c r="H1561" s="32"/>
      <c r="I1561" s="32"/>
      <c r="J1561" s="54">
        <f t="shared" si="121"/>
        <v>0</v>
      </c>
      <c r="K1561" s="67" t="str">
        <f t="shared" si="122"/>
        <v>Nuevo</v>
      </c>
      <c r="L1561" s="68">
        <f t="shared" si="124"/>
        <v>0</v>
      </c>
      <c r="M1561" s="61">
        <f t="shared" si="125"/>
        <v>0</v>
      </c>
    </row>
    <row r="1562" spans="2:13" ht="12">
      <c r="B1562" s="14">
        <v>1446</v>
      </c>
      <c r="C1562" s="6"/>
      <c r="D1562" s="6"/>
      <c r="E1562" s="32"/>
      <c r="F1562" s="32"/>
      <c r="G1562" s="55">
        <f t="shared" si="123"/>
        <v>0</v>
      </c>
      <c r="H1562" s="32"/>
      <c r="I1562" s="32"/>
      <c r="J1562" s="54">
        <f t="shared" si="121"/>
        <v>0</v>
      </c>
      <c r="K1562" s="67" t="str">
        <f t="shared" si="122"/>
        <v>Nuevo</v>
      </c>
      <c r="L1562" s="68">
        <f t="shared" si="124"/>
        <v>0</v>
      </c>
      <c r="M1562" s="61">
        <f t="shared" si="125"/>
        <v>0</v>
      </c>
    </row>
    <row r="1563" spans="2:13" ht="12">
      <c r="B1563" s="14">
        <v>1447</v>
      </c>
      <c r="C1563" s="6"/>
      <c r="D1563" s="6"/>
      <c r="E1563" s="32"/>
      <c r="F1563" s="32"/>
      <c r="G1563" s="55">
        <f t="shared" si="123"/>
        <v>0</v>
      </c>
      <c r="H1563" s="32"/>
      <c r="I1563" s="32"/>
      <c r="J1563" s="54">
        <f t="shared" si="121"/>
        <v>0</v>
      </c>
      <c r="K1563" s="67" t="str">
        <f t="shared" si="122"/>
        <v>Nuevo</v>
      </c>
      <c r="L1563" s="68">
        <f t="shared" si="124"/>
        <v>0</v>
      </c>
      <c r="M1563" s="61">
        <f t="shared" si="125"/>
        <v>0</v>
      </c>
    </row>
    <row r="1564" spans="2:13" ht="12">
      <c r="B1564" s="14">
        <v>1448</v>
      </c>
      <c r="C1564" s="6"/>
      <c r="D1564" s="6"/>
      <c r="E1564" s="32"/>
      <c r="F1564" s="32"/>
      <c r="G1564" s="55">
        <f t="shared" si="123"/>
        <v>0</v>
      </c>
      <c r="H1564" s="32"/>
      <c r="I1564" s="32"/>
      <c r="J1564" s="54">
        <f t="shared" si="121"/>
        <v>0</v>
      </c>
      <c r="K1564" s="67" t="str">
        <f t="shared" si="122"/>
        <v>Nuevo</v>
      </c>
      <c r="L1564" s="68">
        <f t="shared" si="124"/>
        <v>0</v>
      </c>
      <c r="M1564" s="61">
        <f t="shared" si="125"/>
        <v>0</v>
      </c>
    </row>
    <row r="1565" spans="2:13" ht="12">
      <c r="B1565" s="14">
        <v>1449</v>
      </c>
      <c r="C1565" s="6"/>
      <c r="D1565" s="6"/>
      <c r="E1565" s="32"/>
      <c r="F1565" s="32"/>
      <c r="G1565" s="55">
        <f t="shared" si="123"/>
        <v>0</v>
      </c>
      <c r="H1565" s="32"/>
      <c r="I1565" s="32"/>
      <c r="J1565" s="54">
        <f t="shared" si="121"/>
        <v>0</v>
      </c>
      <c r="K1565" s="67" t="str">
        <f t="shared" si="122"/>
        <v>Nuevo</v>
      </c>
      <c r="L1565" s="68">
        <f t="shared" si="124"/>
        <v>0</v>
      </c>
      <c r="M1565" s="61">
        <f t="shared" si="125"/>
        <v>0</v>
      </c>
    </row>
    <row r="1566" spans="2:13" ht="12">
      <c r="B1566" s="14">
        <v>1450</v>
      </c>
      <c r="C1566" s="6"/>
      <c r="D1566" s="6"/>
      <c r="E1566" s="32"/>
      <c r="F1566" s="32"/>
      <c r="G1566" s="55">
        <f t="shared" si="123"/>
        <v>0</v>
      </c>
      <c r="H1566" s="32"/>
      <c r="I1566" s="32"/>
      <c r="J1566" s="54">
        <f t="shared" si="121"/>
        <v>0</v>
      </c>
      <c r="K1566" s="67" t="str">
        <f t="shared" si="122"/>
        <v>Nuevo</v>
      </c>
      <c r="L1566" s="68">
        <f t="shared" si="124"/>
        <v>0</v>
      </c>
      <c r="M1566" s="61">
        <f t="shared" si="125"/>
        <v>0</v>
      </c>
    </row>
    <row r="1567" spans="2:13" ht="12">
      <c r="B1567" s="14">
        <v>1451</v>
      </c>
      <c r="C1567" s="6"/>
      <c r="D1567" s="6"/>
      <c r="E1567" s="32"/>
      <c r="F1567" s="32"/>
      <c r="G1567" s="55">
        <f t="shared" si="123"/>
        <v>0</v>
      </c>
      <c r="H1567" s="32"/>
      <c r="I1567" s="32"/>
      <c r="J1567" s="54">
        <f t="shared" si="121"/>
        <v>0</v>
      </c>
      <c r="K1567" s="67" t="str">
        <f t="shared" si="122"/>
        <v>Nuevo</v>
      </c>
      <c r="L1567" s="68">
        <f t="shared" si="124"/>
        <v>0</v>
      </c>
      <c r="M1567" s="61">
        <f t="shared" si="125"/>
        <v>0</v>
      </c>
    </row>
    <row r="1568" spans="2:13" ht="12">
      <c r="B1568" s="14">
        <v>1452</v>
      </c>
      <c r="C1568" s="6"/>
      <c r="D1568" s="6"/>
      <c r="E1568" s="32"/>
      <c r="F1568" s="32"/>
      <c r="G1568" s="55">
        <f t="shared" si="123"/>
        <v>0</v>
      </c>
      <c r="H1568" s="32"/>
      <c r="I1568" s="32"/>
      <c r="J1568" s="54">
        <f t="shared" si="121"/>
        <v>0</v>
      </c>
      <c r="K1568" s="67" t="str">
        <f t="shared" si="122"/>
        <v>Nuevo</v>
      </c>
      <c r="L1568" s="68">
        <f t="shared" si="124"/>
        <v>0</v>
      </c>
      <c r="M1568" s="61">
        <f t="shared" si="125"/>
        <v>0</v>
      </c>
    </row>
    <row r="1569" spans="2:13" ht="12">
      <c r="B1569" s="14">
        <v>1453</v>
      </c>
      <c r="C1569" s="6"/>
      <c r="D1569" s="6"/>
      <c r="E1569" s="32"/>
      <c r="F1569" s="32"/>
      <c r="G1569" s="55">
        <f t="shared" si="123"/>
        <v>0</v>
      </c>
      <c r="H1569" s="32"/>
      <c r="I1569" s="32"/>
      <c r="J1569" s="54">
        <f t="shared" si="121"/>
        <v>0</v>
      </c>
      <c r="K1569" s="67" t="str">
        <f t="shared" si="122"/>
        <v>Nuevo</v>
      </c>
      <c r="L1569" s="68">
        <f t="shared" si="124"/>
        <v>0</v>
      </c>
      <c r="M1569" s="61">
        <f t="shared" si="125"/>
        <v>0</v>
      </c>
    </row>
    <row r="1570" spans="2:13" ht="12">
      <c r="B1570" s="14">
        <v>1454</v>
      </c>
      <c r="C1570" s="6"/>
      <c r="D1570" s="6"/>
      <c r="E1570" s="32"/>
      <c r="F1570" s="32"/>
      <c r="G1570" s="55">
        <f t="shared" si="123"/>
        <v>0</v>
      </c>
      <c r="H1570" s="32"/>
      <c r="I1570" s="32"/>
      <c r="J1570" s="54">
        <f aca="true" t="shared" si="126" ref="J1570:J1633">(H1570/$H$112)</f>
        <v>0</v>
      </c>
      <c r="K1570" s="67" t="str">
        <f aca="true" t="shared" si="127" ref="K1570:K1633">IF(E1570=0,"Nuevo",((H1570/E1570)-1))</f>
        <v>Nuevo</v>
      </c>
      <c r="L1570" s="68">
        <f t="shared" si="124"/>
        <v>0</v>
      </c>
      <c r="M1570" s="61">
        <f t="shared" si="125"/>
        <v>0</v>
      </c>
    </row>
    <row r="1571" spans="2:13" ht="12">
      <c r="B1571" s="14">
        <v>1455</v>
      </c>
      <c r="C1571" s="6"/>
      <c r="D1571" s="6"/>
      <c r="E1571" s="32"/>
      <c r="F1571" s="32"/>
      <c r="G1571" s="55">
        <f t="shared" si="123"/>
        <v>0</v>
      </c>
      <c r="H1571" s="32"/>
      <c r="I1571" s="32"/>
      <c r="J1571" s="54">
        <f t="shared" si="126"/>
        <v>0</v>
      </c>
      <c r="K1571" s="67" t="str">
        <f t="shared" si="127"/>
        <v>Nuevo</v>
      </c>
      <c r="L1571" s="68">
        <f t="shared" si="124"/>
        <v>0</v>
      </c>
      <c r="M1571" s="61">
        <f t="shared" si="125"/>
        <v>0</v>
      </c>
    </row>
    <row r="1572" spans="2:13" ht="12">
      <c r="B1572" s="14">
        <v>1456</v>
      </c>
      <c r="C1572" s="6"/>
      <c r="D1572" s="6"/>
      <c r="E1572" s="32"/>
      <c r="F1572" s="32"/>
      <c r="G1572" s="55">
        <f t="shared" si="123"/>
        <v>0</v>
      </c>
      <c r="H1572" s="32"/>
      <c r="I1572" s="32"/>
      <c r="J1572" s="54">
        <f t="shared" si="126"/>
        <v>0</v>
      </c>
      <c r="K1572" s="67" t="str">
        <f t="shared" si="127"/>
        <v>Nuevo</v>
      </c>
      <c r="L1572" s="68">
        <f t="shared" si="124"/>
        <v>0</v>
      </c>
      <c r="M1572" s="61">
        <f t="shared" si="125"/>
        <v>0</v>
      </c>
    </row>
    <row r="1573" spans="2:13" ht="12">
      <c r="B1573" s="14">
        <v>1457</v>
      </c>
      <c r="C1573" s="6"/>
      <c r="D1573" s="6"/>
      <c r="E1573" s="32"/>
      <c r="F1573" s="32"/>
      <c r="G1573" s="55">
        <f t="shared" si="123"/>
        <v>0</v>
      </c>
      <c r="H1573" s="32"/>
      <c r="I1573" s="32"/>
      <c r="J1573" s="54">
        <f t="shared" si="126"/>
        <v>0</v>
      </c>
      <c r="K1573" s="67" t="str">
        <f t="shared" si="127"/>
        <v>Nuevo</v>
      </c>
      <c r="L1573" s="68">
        <f t="shared" si="124"/>
        <v>0</v>
      </c>
      <c r="M1573" s="61">
        <f t="shared" si="125"/>
        <v>0</v>
      </c>
    </row>
    <row r="1574" spans="2:13" ht="12">
      <c r="B1574" s="14">
        <v>1458</v>
      </c>
      <c r="C1574" s="6"/>
      <c r="D1574" s="6"/>
      <c r="E1574" s="32"/>
      <c r="F1574" s="32"/>
      <c r="G1574" s="55">
        <f t="shared" si="123"/>
        <v>0</v>
      </c>
      <c r="H1574" s="32"/>
      <c r="I1574" s="32"/>
      <c r="J1574" s="54">
        <f t="shared" si="126"/>
        <v>0</v>
      </c>
      <c r="K1574" s="67" t="str">
        <f t="shared" si="127"/>
        <v>Nuevo</v>
      </c>
      <c r="L1574" s="68">
        <f t="shared" si="124"/>
        <v>0</v>
      </c>
      <c r="M1574" s="61">
        <f t="shared" si="125"/>
        <v>0</v>
      </c>
    </row>
    <row r="1575" spans="2:13" ht="12">
      <c r="B1575" s="14">
        <v>1459</v>
      </c>
      <c r="C1575" s="6"/>
      <c r="D1575" s="6"/>
      <c r="E1575" s="32"/>
      <c r="F1575" s="32"/>
      <c r="G1575" s="55">
        <f t="shared" si="123"/>
        <v>0</v>
      </c>
      <c r="H1575" s="32"/>
      <c r="I1575" s="32"/>
      <c r="J1575" s="54">
        <f t="shared" si="126"/>
        <v>0</v>
      </c>
      <c r="K1575" s="67" t="str">
        <f t="shared" si="127"/>
        <v>Nuevo</v>
      </c>
      <c r="L1575" s="68">
        <f t="shared" si="124"/>
        <v>0</v>
      </c>
      <c r="M1575" s="61">
        <f t="shared" si="125"/>
        <v>0</v>
      </c>
    </row>
    <row r="1576" spans="2:13" ht="12">
      <c r="B1576" s="14">
        <v>1460</v>
      </c>
      <c r="C1576" s="6"/>
      <c r="D1576" s="6"/>
      <c r="E1576" s="32"/>
      <c r="F1576" s="32"/>
      <c r="G1576" s="55">
        <f t="shared" si="123"/>
        <v>0</v>
      </c>
      <c r="H1576" s="32"/>
      <c r="I1576" s="32"/>
      <c r="J1576" s="54">
        <f t="shared" si="126"/>
        <v>0</v>
      </c>
      <c r="K1576" s="67" t="str">
        <f t="shared" si="127"/>
        <v>Nuevo</v>
      </c>
      <c r="L1576" s="68">
        <f t="shared" si="124"/>
        <v>0</v>
      </c>
      <c r="M1576" s="61">
        <f t="shared" si="125"/>
        <v>0</v>
      </c>
    </row>
    <row r="1577" spans="2:13" ht="12">
      <c r="B1577" s="14">
        <v>1461</v>
      </c>
      <c r="C1577" s="6"/>
      <c r="D1577" s="6"/>
      <c r="E1577" s="32"/>
      <c r="F1577" s="32"/>
      <c r="G1577" s="55">
        <f t="shared" si="123"/>
        <v>0</v>
      </c>
      <c r="H1577" s="32"/>
      <c r="I1577" s="32"/>
      <c r="J1577" s="54">
        <f t="shared" si="126"/>
        <v>0</v>
      </c>
      <c r="K1577" s="67" t="str">
        <f t="shared" si="127"/>
        <v>Nuevo</v>
      </c>
      <c r="L1577" s="68">
        <f t="shared" si="124"/>
        <v>0</v>
      </c>
      <c r="M1577" s="61">
        <f t="shared" si="125"/>
        <v>0</v>
      </c>
    </row>
    <row r="1578" spans="2:13" ht="12">
      <c r="B1578" s="14">
        <v>1462</v>
      </c>
      <c r="C1578" s="6"/>
      <c r="D1578" s="6"/>
      <c r="E1578" s="32"/>
      <c r="F1578" s="32"/>
      <c r="G1578" s="55">
        <f t="shared" si="123"/>
        <v>0</v>
      </c>
      <c r="H1578" s="32"/>
      <c r="I1578" s="32"/>
      <c r="J1578" s="54">
        <f t="shared" si="126"/>
        <v>0</v>
      </c>
      <c r="K1578" s="67" t="str">
        <f t="shared" si="127"/>
        <v>Nuevo</v>
      </c>
      <c r="L1578" s="68">
        <f t="shared" si="124"/>
        <v>0</v>
      </c>
      <c r="M1578" s="61">
        <f t="shared" si="125"/>
        <v>0</v>
      </c>
    </row>
    <row r="1579" spans="2:13" ht="12">
      <c r="B1579" s="14">
        <v>1463</v>
      </c>
      <c r="C1579" s="6"/>
      <c r="D1579" s="6"/>
      <c r="E1579" s="32"/>
      <c r="F1579" s="32"/>
      <c r="G1579" s="55">
        <f t="shared" si="123"/>
        <v>0</v>
      </c>
      <c r="H1579" s="32"/>
      <c r="I1579" s="32"/>
      <c r="J1579" s="54">
        <f t="shared" si="126"/>
        <v>0</v>
      </c>
      <c r="K1579" s="67" t="str">
        <f t="shared" si="127"/>
        <v>Nuevo</v>
      </c>
      <c r="L1579" s="68">
        <f t="shared" si="124"/>
        <v>0</v>
      </c>
      <c r="M1579" s="61">
        <f t="shared" si="125"/>
        <v>0</v>
      </c>
    </row>
    <row r="1580" spans="2:13" ht="12">
      <c r="B1580" s="14">
        <v>1464</v>
      </c>
      <c r="C1580" s="6"/>
      <c r="D1580" s="6"/>
      <c r="E1580" s="32"/>
      <c r="F1580" s="32"/>
      <c r="G1580" s="55">
        <f t="shared" si="123"/>
        <v>0</v>
      </c>
      <c r="H1580" s="32"/>
      <c r="I1580" s="32"/>
      <c r="J1580" s="54">
        <f t="shared" si="126"/>
        <v>0</v>
      </c>
      <c r="K1580" s="67" t="str">
        <f t="shared" si="127"/>
        <v>Nuevo</v>
      </c>
      <c r="L1580" s="68">
        <f t="shared" si="124"/>
        <v>0</v>
      </c>
      <c r="M1580" s="61">
        <f t="shared" si="125"/>
        <v>0</v>
      </c>
    </row>
    <row r="1581" spans="2:13" ht="12">
      <c r="B1581" s="14">
        <v>1465</v>
      </c>
      <c r="C1581" s="6"/>
      <c r="D1581" s="6"/>
      <c r="E1581" s="32"/>
      <c r="F1581" s="32"/>
      <c r="G1581" s="55">
        <f t="shared" si="123"/>
        <v>0</v>
      </c>
      <c r="H1581" s="32"/>
      <c r="I1581" s="32"/>
      <c r="J1581" s="54">
        <f t="shared" si="126"/>
        <v>0</v>
      </c>
      <c r="K1581" s="67" t="str">
        <f t="shared" si="127"/>
        <v>Nuevo</v>
      </c>
      <c r="L1581" s="68">
        <f t="shared" si="124"/>
        <v>0</v>
      </c>
      <c r="M1581" s="61">
        <f t="shared" si="125"/>
        <v>0</v>
      </c>
    </row>
    <row r="1582" spans="2:13" ht="12">
      <c r="B1582" s="14">
        <v>1466</v>
      </c>
      <c r="C1582" s="6"/>
      <c r="D1582" s="6"/>
      <c r="E1582" s="32"/>
      <c r="F1582" s="32"/>
      <c r="G1582" s="55">
        <f t="shared" si="123"/>
        <v>0</v>
      </c>
      <c r="H1582" s="32"/>
      <c r="I1582" s="32"/>
      <c r="J1582" s="54">
        <f t="shared" si="126"/>
        <v>0</v>
      </c>
      <c r="K1582" s="67" t="str">
        <f t="shared" si="127"/>
        <v>Nuevo</v>
      </c>
      <c r="L1582" s="68">
        <f t="shared" si="124"/>
        <v>0</v>
      </c>
      <c r="M1582" s="61">
        <f t="shared" si="125"/>
        <v>0</v>
      </c>
    </row>
    <row r="1583" spans="2:13" ht="12">
      <c r="B1583" s="14">
        <v>1467</v>
      </c>
      <c r="C1583" s="6"/>
      <c r="D1583" s="6"/>
      <c r="E1583" s="32"/>
      <c r="F1583" s="32"/>
      <c r="G1583" s="55">
        <f t="shared" si="123"/>
        <v>0</v>
      </c>
      <c r="H1583" s="32"/>
      <c r="I1583" s="32"/>
      <c r="J1583" s="54">
        <f t="shared" si="126"/>
        <v>0</v>
      </c>
      <c r="K1583" s="67" t="str">
        <f t="shared" si="127"/>
        <v>Nuevo</v>
      </c>
      <c r="L1583" s="68">
        <f t="shared" si="124"/>
        <v>0</v>
      </c>
      <c r="M1583" s="61">
        <f t="shared" si="125"/>
        <v>0</v>
      </c>
    </row>
    <row r="1584" spans="2:13" ht="12">
      <c r="B1584" s="14">
        <v>1468</v>
      </c>
      <c r="C1584" s="6"/>
      <c r="D1584" s="6"/>
      <c r="E1584" s="32"/>
      <c r="F1584" s="32"/>
      <c r="G1584" s="55">
        <f t="shared" si="123"/>
        <v>0</v>
      </c>
      <c r="H1584" s="32"/>
      <c r="I1584" s="32"/>
      <c r="J1584" s="54">
        <f t="shared" si="126"/>
        <v>0</v>
      </c>
      <c r="K1584" s="67" t="str">
        <f t="shared" si="127"/>
        <v>Nuevo</v>
      </c>
      <c r="L1584" s="68">
        <f t="shared" si="124"/>
        <v>0</v>
      </c>
      <c r="M1584" s="61">
        <f t="shared" si="125"/>
        <v>0</v>
      </c>
    </row>
    <row r="1585" spans="2:13" ht="12">
      <c r="B1585" s="14">
        <v>1469</v>
      </c>
      <c r="C1585" s="6"/>
      <c r="D1585" s="6"/>
      <c r="E1585" s="32"/>
      <c r="F1585" s="32"/>
      <c r="G1585" s="55">
        <f t="shared" si="123"/>
        <v>0</v>
      </c>
      <c r="H1585" s="32"/>
      <c r="I1585" s="32"/>
      <c r="J1585" s="54">
        <f t="shared" si="126"/>
        <v>0</v>
      </c>
      <c r="K1585" s="67" t="str">
        <f t="shared" si="127"/>
        <v>Nuevo</v>
      </c>
      <c r="L1585" s="68">
        <f t="shared" si="124"/>
        <v>0</v>
      </c>
      <c r="M1585" s="61">
        <f t="shared" si="125"/>
        <v>0</v>
      </c>
    </row>
    <row r="1586" spans="2:13" ht="12">
      <c r="B1586" s="14">
        <v>1470</v>
      </c>
      <c r="C1586" s="6"/>
      <c r="D1586" s="6"/>
      <c r="E1586" s="32"/>
      <c r="F1586" s="32"/>
      <c r="G1586" s="55">
        <f t="shared" si="123"/>
        <v>0</v>
      </c>
      <c r="H1586" s="32"/>
      <c r="I1586" s="32"/>
      <c r="J1586" s="54">
        <f t="shared" si="126"/>
        <v>0</v>
      </c>
      <c r="K1586" s="67" t="str">
        <f t="shared" si="127"/>
        <v>Nuevo</v>
      </c>
      <c r="L1586" s="68">
        <f t="shared" si="124"/>
        <v>0</v>
      </c>
      <c r="M1586" s="61">
        <f t="shared" si="125"/>
        <v>0</v>
      </c>
    </row>
    <row r="1587" spans="2:13" ht="12">
      <c r="B1587" s="14">
        <v>1471</v>
      </c>
      <c r="C1587" s="6"/>
      <c r="D1587" s="6"/>
      <c r="E1587" s="32"/>
      <c r="F1587" s="32"/>
      <c r="G1587" s="55">
        <f t="shared" si="123"/>
        <v>0</v>
      </c>
      <c r="H1587" s="32"/>
      <c r="I1587" s="32"/>
      <c r="J1587" s="54">
        <f t="shared" si="126"/>
        <v>0</v>
      </c>
      <c r="K1587" s="67" t="str">
        <f t="shared" si="127"/>
        <v>Nuevo</v>
      </c>
      <c r="L1587" s="68">
        <f t="shared" si="124"/>
        <v>0</v>
      </c>
      <c r="M1587" s="61">
        <f t="shared" si="125"/>
        <v>0</v>
      </c>
    </row>
    <row r="1588" spans="2:13" ht="12">
      <c r="B1588" s="14">
        <v>1472</v>
      </c>
      <c r="C1588" s="6"/>
      <c r="D1588" s="6"/>
      <c r="E1588" s="32"/>
      <c r="F1588" s="32"/>
      <c r="G1588" s="55">
        <f t="shared" si="123"/>
        <v>0</v>
      </c>
      <c r="H1588" s="32"/>
      <c r="I1588" s="32"/>
      <c r="J1588" s="54">
        <f t="shared" si="126"/>
        <v>0</v>
      </c>
      <c r="K1588" s="67" t="str">
        <f t="shared" si="127"/>
        <v>Nuevo</v>
      </c>
      <c r="L1588" s="68">
        <f t="shared" si="124"/>
        <v>0</v>
      </c>
      <c r="M1588" s="61">
        <f t="shared" si="125"/>
        <v>0</v>
      </c>
    </row>
    <row r="1589" spans="2:13" ht="12">
      <c r="B1589" s="14">
        <v>1473</v>
      </c>
      <c r="C1589" s="6"/>
      <c r="D1589" s="6"/>
      <c r="E1589" s="32"/>
      <c r="F1589" s="32"/>
      <c r="G1589" s="55">
        <f t="shared" si="123"/>
        <v>0</v>
      </c>
      <c r="H1589" s="32"/>
      <c r="I1589" s="32"/>
      <c r="J1589" s="54">
        <f t="shared" si="126"/>
        <v>0</v>
      </c>
      <c r="K1589" s="67" t="str">
        <f t="shared" si="127"/>
        <v>Nuevo</v>
      </c>
      <c r="L1589" s="68">
        <f t="shared" si="124"/>
        <v>0</v>
      </c>
      <c r="M1589" s="61">
        <f t="shared" si="125"/>
        <v>0</v>
      </c>
    </row>
    <row r="1590" spans="2:13" ht="12">
      <c r="B1590" s="14">
        <v>1474</v>
      </c>
      <c r="C1590" s="6"/>
      <c r="D1590" s="6"/>
      <c r="E1590" s="32"/>
      <c r="F1590" s="32"/>
      <c r="G1590" s="55">
        <f t="shared" si="123"/>
        <v>0</v>
      </c>
      <c r="H1590" s="32"/>
      <c r="I1590" s="32"/>
      <c r="J1590" s="54">
        <f t="shared" si="126"/>
        <v>0</v>
      </c>
      <c r="K1590" s="67" t="str">
        <f t="shared" si="127"/>
        <v>Nuevo</v>
      </c>
      <c r="L1590" s="68">
        <f t="shared" si="124"/>
        <v>0</v>
      </c>
      <c r="M1590" s="61">
        <f t="shared" si="125"/>
        <v>0</v>
      </c>
    </row>
    <row r="1591" spans="2:13" ht="12">
      <c r="B1591" s="14">
        <v>1475</v>
      </c>
      <c r="C1591" s="6"/>
      <c r="D1591" s="6"/>
      <c r="E1591" s="32"/>
      <c r="F1591" s="32"/>
      <c r="G1591" s="55">
        <f t="shared" si="123"/>
        <v>0</v>
      </c>
      <c r="H1591" s="32"/>
      <c r="I1591" s="32"/>
      <c r="J1591" s="54">
        <f t="shared" si="126"/>
        <v>0</v>
      </c>
      <c r="K1591" s="67" t="str">
        <f t="shared" si="127"/>
        <v>Nuevo</v>
      </c>
      <c r="L1591" s="68">
        <f t="shared" si="124"/>
        <v>0</v>
      </c>
      <c r="M1591" s="61">
        <f t="shared" si="125"/>
        <v>0</v>
      </c>
    </row>
    <row r="1592" spans="2:13" ht="12">
      <c r="B1592" s="14">
        <v>1476</v>
      </c>
      <c r="C1592" s="6"/>
      <c r="D1592" s="6"/>
      <c r="E1592" s="32"/>
      <c r="F1592" s="32"/>
      <c r="G1592" s="55">
        <f t="shared" si="123"/>
        <v>0</v>
      </c>
      <c r="H1592" s="32"/>
      <c r="I1592" s="32"/>
      <c r="J1592" s="54">
        <f t="shared" si="126"/>
        <v>0</v>
      </c>
      <c r="K1592" s="67" t="str">
        <f t="shared" si="127"/>
        <v>Nuevo</v>
      </c>
      <c r="L1592" s="68">
        <f t="shared" si="124"/>
        <v>0</v>
      </c>
      <c r="M1592" s="61">
        <f t="shared" si="125"/>
        <v>0</v>
      </c>
    </row>
    <row r="1593" spans="2:13" ht="12">
      <c r="B1593" s="14">
        <v>1477</v>
      </c>
      <c r="C1593" s="6"/>
      <c r="D1593" s="6"/>
      <c r="E1593" s="32"/>
      <c r="F1593" s="32"/>
      <c r="G1593" s="55">
        <f aca="true" t="shared" si="128" ref="G1593:G1656">(E1593/$E$112)</f>
        <v>0</v>
      </c>
      <c r="H1593" s="32"/>
      <c r="I1593" s="32"/>
      <c r="J1593" s="54">
        <f t="shared" si="126"/>
        <v>0</v>
      </c>
      <c r="K1593" s="67" t="str">
        <f t="shared" si="127"/>
        <v>Nuevo</v>
      </c>
      <c r="L1593" s="68">
        <f aca="true" t="shared" si="129" ref="L1593:L1656">IF(E1593=0,0,E1593/F1593)</f>
        <v>0</v>
      </c>
      <c r="M1593" s="61">
        <f aca="true" t="shared" si="130" ref="M1593:M1656">IF(H1593=0,0,H1593/I1593)</f>
        <v>0</v>
      </c>
    </row>
    <row r="1594" spans="2:13" ht="12">
      <c r="B1594" s="14">
        <v>1478</v>
      </c>
      <c r="C1594" s="6"/>
      <c r="D1594" s="6"/>
      <c r="E1594" s="32"/>
      <c r="F1594" s="32"/>
      <c r="G1594" s="55">
        <f t="shared" si="128"/>
        <v>0</v>
      </c>
      <c r="H1594" s="32"/>
      <c r="I1594" s="32"/>
      <c r="J1594" s="54">
        <f t="shared" si="126"/>
        <v>0</v>
      </c>
      <c r="K1594" s="67" t="str">
        <f t="shared" si="127"/>
        <v>Nuevo</v>
      </c>
      <c r="L1594" s="68">
        <f t="shared" si="129"/>
        <v>0</v>
      </c>
      <c r="M1594" s="61">
        <f t="shared" si="130"/>
        <v>0</v>
      </c>
    </row>
    <row r="1595" spans="2:13" ht="12">
      <c r="B1595" s="14">
        <v>1479</v>
      </c>
      <c r="C1595" s="6"/>
      <c r="D1595" s="6"/>
      <c r="E1595" s="32"/>
      <c r="F1595" s="32"/>
      <c r="G1595" s="55">
        <f t="shared" si="128"/>
        <v>0</v>
      </c>
      <c r="H1595" s="32"/>
      <c r="I1595" s="32"/>
      <c r="J1595" s="54">
        <f t="shared" si="126"/>
        <v>0</v>
      </c>
      <c r="K1595" s="67" t="str">
        <f t="shared" si="127"/>
        <v>Nuevo</v>
      </c>
      <c r="L1595" s="68">
        <f t="shared" si="129"/>
        <v>0</v>
      </c>
      <c r="M1595" s="61">
        <f t="shared" si="130"/>
        <v>0</v>
      </c>
    </row>
    <row r="1596" spans="2:13" ht="12">
      <c r="B1596" s="14">
        <v>1480</v>
      </c>
      <c r="C1596" s="6"/>
      <c r="D1596" s="6"/>
      <c r="E1596" s="32"/>
      <c r="F1596" s="32"/>
      <c r="G1596" s="55">
        <f t="shared" si="128"/>
        <v>0</v>
      </c>
      <c r="H1596" s="32"/>
      <c r="I1596" s="32"/>
      <c r="J1596" s="54">
        <f t="shared" si="126"/>
        <v>0</v>
      </c>
      <c r="K1596" s="67" t="str">
        <f t="shared" si="127"/>
        <v>Nuevo</v>
      </c>
      <c r="L1596" s="68">
        <f t="shared" si="129"/>
        <v>0</v>
      </c>
      <c r="M1596" s="61">
        <f t="shared" si="130"/>
        <v>0</v>
      </c>
    </row>
    <row r="1597" spans="2:13" ht="12">
      <c r="B1597" s="14">
        <v>1481</v>
      </c>
      <c r="C1597" s="6"/>
      <c r="D1597" s="6"/>
      <c r="E1597" s="32"/>
      <c r="F1597" s="32"/>
      <c r="G1597" s="55">
        <f t="shared" si="128"/>
        <v>0</v>
      </c>
      <c r="H1597" s="32"/>
      <c r="I1597" s="32"/>
      <c r="J1597" s="54">
        <f t="shared" si="126"/>
        <v>0</v>
      </c>
      <c r="K1597" s="67" t="str">
        <f t="shared" si="127"/>
        <v>Nuevo</v>
      </c>
      <c r="L1597" s="68">
        <f t="shared" si="129"/>
        <v>0</v>
      </c>
      <c r="M1597" s="61">
        <f t="shared" si="130"/>
        <v>0</v>
      </c>
    </row>
    <row r="1598" spans="2:13" ht="12">
      <c r="B1598" s="14">
        <v>1482</v>
      </c>
      <c r="C1598" s="6"/>
      <c r="D1598" s="6"/>
      <c r="E1598" s="32"/>
      <c r="F1598" s="32"/>
      <c r="G1598" s="55">
        <f t="shared" si="128"/>
        <v>0</v>
      </c>
      <c r="H1598" s="32"/>
      <c r="I1598" s="32"/>
      <c r="J1598" s="54">
        <f t="shared" si="126"/>
        <v>0</v>
      </c>
      <c r="K1598" s="67" t="str">
        <f t="shared" si="127"/>
        <v>Nuevo</v>
      </c>
      <c r="L1598" s="68">
        <f t="shared" si="129"/>
        <v>0</v>
      </c>
      <c r="M1598" s="61">
        <f t="shared" si="130"/>
        <v>0</v>
      </c>
    </row>
    <row r="1599" spans="2:13" ht="12">
      <c r="B1599" s="14">
        <v>1483</v>
      </c>
      <c r="C1599" s="6"/>
      <c r="D1599" s="6"/>
      <c r="E1599" s="32"/>
      <c r="F1599" s="32"/>
      <c r="G1599" s="55">
        <f t="shared" si="128"/>
        <v>0</v>
      </c>
      <c r="H1599" s="32"/>
      <c r="I1599" s="32"/>
      <c r="J1599" s="54">
        <f t="shared" si="126"/>
        <v>0</v>
      </c>
      <c r="K1599" s="67" t="str">
        <f t="shared" si="127"/>
        <v>Nuevo</v>
      </c>
      <c r="L1599" s="68">
        <f t="shared" si="129"/>
        <v>0</v>
      </c>
      <c r="M1599" s="61">
        <f t="shared" si="130"/>
        <v>0</v>
      </c>
    </row>
    <row r="1600" spans="2:13" ht="12">
      <c r="B1600" s="14">
        <v>1484</v>
      </c>
      <c r="C1600" s="6"/>
      <c r="D1600" s="6"/>
      <c r="E1600" s="32"/>
      <c r="F1600" s="32"/>
      <c r="G1600" s="55">
        <f t="shared" si="128"/>
        <v>0</v>
      </c>
      <c r="H1600" s="32"/>
      <c r="I1600" s="32"/>
      <c r="J1600" s="54">
        <f t="shared" si="126"/>
        <v>0</v>
      </c>
      <c r="K1600" s="67" t="str">
        <f t="shared" si="127"/>
        <v>Nuevo</v>
      </c>
      <c r="L1600" s="68">
        <f t="shared" si="129"/>
        <v>0</v>
      </c>
      <c r="M1600" s="61">
        <f t="shared" si="130"/>
        <v>0</v>
      </c>
    </row>
    <row r="1601" spans="2:13" ht="12">
      <c r="B1601" s="14">
        <v>1485</v>
      </c>
      <c r="C1601" s="6"/>
      <c r="D1601" s="6"/>
      <c r="E1601" s="32"/>
      <c r="F1601" s="32"/>
      <c r="G1601" s="55">
        <f t="shared" si="128"/>
        <v>0</v>
      </c>
      <c r="H1601" s="32"/>
      <c r="I1601" s="32"/>
      <c r="J1601" s="54">
        <f t="shared" si="126"/>
        <v>0</v>
      </c>
      <c r="K1601" s="67" t="str">
        <f t="shared" si="127"/>
        <v>Nuevo</v>
      </c>
      <c r="L1601" s="68">
        <f t="shared" si="129"/>
        <v>0</v>
      </c>
      <c r="M1601" s="61">
        <f t="shared" si="130"/>
        <v>0</v>
      </c>
    </row>
    <row r="1602" spans="2:13" ht="12">
      <c r="B1602" s="14">
        <v>1486</v>
      </c>
      <c r="C1602" s="6"/>
      <c r="D1602" s="6"/>
      <c r="E1602" s="32"/>
      <c r="F1602" s="32"/>
      <c r="G1602" s="55">
        <f t="shared" si="128"/>
        <v>0</v>
      </c>
      <c r="H1602" s="32"/>
      <c r="I1602" s="32"/>
      <c r="J1602" s="54">
        <f t="shared" si="126"/>
        <v>0</v>
      </c>
      <c r="K1602" s="67" t="str">
        <f t="shared" si="127"/>
        <v>Nuevo</v>
      </c>
      <c r="L1602" s="68">
        <f t="shared" si="129"/>
        <v>0</v>
      </c>
      <c r="M1602" s="61">
        <f t="shared" si="130"/>
        <v>0</v>
      </c>
    </row>
    <row r="1603" spans="2:13" ht="12">
      <c r="B1603" s="14">
        <v>1487</v>
      </c>
      <c r="C1603" s="6"/>
      <c r="D1603" s="6"/>
      <c r="E1603" s="32"/>
      <c r="F1603" s="32"/>
      <c r="G1603" s="55">
        <f t="shared" si="128"/>
        <v>0</v>
      </c>
      <c r="H1603" s="32"/>
      <c r="I1603" s="32"/>
      <c r="J1603" s="54">
        <f t="shared" si="126"/>
        <v>0</v>
      </c>
      <c r="K1603" s="67" t="str">
        <f t="shared" si="127"/>
        <v>Nuevo</v>
      </c>
      <c r="L1603" s="68">
        <f t="shared" si="129"/>
        <v>0</v>
      </c>
      <c r="M1603" s="61">
        <f t="shared" si="130"/>
        <v>0</v>
      </c>
    </row>
    <row r="1604" spans="2:13" ht="12">
      <c r="B1604" s="14">
        <v>1488</v>
      </c>
      <c r="C1604" s="6"/>
      <c r="D1604" s="6"/>
      <c r="E1604" s="32"/>
      <c r="F1604" s="32"/>
      <c r="G1604" s="55">
        <f t="shared" si="128"/>
        <v>0</v>
      </c>
      <c r="H1604" s="32"/>
      <c r="I1604" s="32"/>
      <c r="J1604" s="54">
        <f t="shared" si="126"/>
        <v>0</v>
      </c>
      <c r="K1604" s="67" t="str">
        <f t="shared" si="127"/>
        <v>Nuevo</v>
      </c>
      <c r="L1604" s="68">
        <f t="shared" si="129"/>
        <v>0</v>
      </c>
      <c r="M1604" s="61">
        <f t="shared" si="130"/>
        <v>0</v>
      </c>
    </row>
    <row r="1605" spans="2:13" ht="12">
      <c r="B1605" s="14">
        <v>1489</v>
      </c>
      <c r="C1605" s="6"/>
      <c r="D1605" s="6"/>
      <c r="E1605" s="32"/>
      <c r="F1605" s="32"/>
      <c r="G1605" s="55">
        <f t="shared" si="128"/>
        <v>0</v>
      </c>
      <c r="H1605" s="32"/>
      <c r="I1605" s="32"/>
      <c r="J1605" s="54">
        <f t="shared" si="126"/>
        <v>0</v>
      </c>
      <c r="K1605" s="67" t="str">
        <f t="shared" si="127"/>
        <v>Nuevo</v>
      </c>
      <c r="L1605" s="68">
        <f t="shared" si="129"/>
        <v>0</v>
      </c>
      <c r="M1605" s="61">
        <f t="shared" si="130"/>
        <v>0</v>
      </c>
    </row>
    <row r="1606" spans="2:13" ht="12">
      <c r="B1606" s="14">
        <v>1490</v>
      </c>
      <c r="C1606" s="6"/>
      <c r="D1606" s="6"/>
      <c r="E1606" s="32"/>
      <c r="F1606" s="32"/>
      <c r="G1606" s="55">
        <f t="shared" si="128"/>
        <v>0</v>
      </c>
      <c r="H1606" s="32"/>
      <c r="I1606" s="32"/>
      <c r="J1606" s="54">
        <f t="shared" si="126"/>
        <v>0</v>
      </c>
      <c r="K1606" s="67" t="str">
        <f t="shared" si="127"/>
        <v>Nuevo</v>
      </c>
      <c r="L1606" s="68">
        <f t="shared" si="129"/>
        <v>0</v>
      </c>
      <c r="M1606" s="61">
        <f t="shared" si="130"/>
        <v>0</v>
      </c>
    </row>
    <row r="1607" spans="2:13" ht="12">
      <c r="B1607" s="14">
        <v>1491</v>
      </c>
      <c r="C1607" s="6"/>
      <c r="D1607" s="6"/>
      <c r="E1607" s="32"/>
      <c r="F1607" s="32"/>
      <c r="G1607" s="55">
        <f t="shared" si="128"/>
        <v>0</v>
      </c>
      <c r="H1607" s="32"/>
      <c r="I1607" s="32"/>
      <c r="J1607" s="54">
        <f t="shared" si="126"/>
        <v>0</v>
      </c>
      <c r="K1607" s="67" t="str">
        <f t="shared" si="127"/>
        <v>Nuevo</v>
      </c>
      <c r="L1607" s="68">
        <f t="shared" si="129"/>
        <v>0</v>
      </c>
      <c r="M1607" s="61">
        <f t="shared" si="130"/>
        <v>0</v>
      </c>
    </row>
    <row r="1608" spans="2:13" ht="12">
      <c r="B1608" s="14">
        <v>1492</v>
      </c>
      <c r="C1608" s="6"/>
      <c r="D1608" s="6"/>
      <c r="E1608" s="32"/>
      <c r="F1608" s="32"/>
      <c r="G1608" s="55">
        <f t="shared" si="128"/>
        <v>0</v>
      </c>
      <c r="H1608" s="32"/>
      <c r="I1608" s="32"/>
      <c r="J1608" s="54">
        <f t="shared" si="126"/>
        <v>0</v>
      </c>
      <c r="K1608" s="67" t="str">
        <f t="shared" si="127"/>
        <v>Nuevo</v>
      </c>
      <c r="L1608" s="68">
        <f t="shared" si="129"/>
        <v>0</v>
      </c>
      <c r="M1608" s="61">
        <f t="shared" si="130"/>
        <v>0</v>
      </c>
    </row>
    <row r="1609" spans="2:13" ht="12">
      <c r="B1609" s="14">
        <v>1493</v>
      </c>
      <c r="C1609" s="6"/>
      <c r="D1609" s="6"/>
      <c r="E1609" s="32"/>
      <c r="F1609" s="32"/>
      <c r="G1609" s="55">
        <f t="shared" si="128"/>
        <v>0</v>
      </c>
      <c r="H1609" s="32"/>
      <c r="I1609" s="32"/>
      <c r="J1609" s="54">
        <f t="shared" si="126"/>
        <v>0</v>
      </c>
      <c r="K1609" s="67" t="str">
        <f t="shared" si="127"/>
        <v>Nuevo</v>
      </c>
      <c r="L1609" s="68">
        <f t="shared" si="129"/>
        <v>0</v>
      </c>
      <c r="M1609" s="61">
        <f t="shared" si="130"/>
        <v>0</v>
      </c>
    </row>
    <row r="1610" spans="2:13" ht="12">
      <c r="B1610" s="14">
        <v>1494</v>
      </c>
      <c r="C1610" s="6"/>
      <c r="D1610" s="6"/>
      <c r="E1610" s="32"/>
      <c r="F1610" s="32"/>
      <c r="G1610" s="55">
        <f t="shared" si="128"/>
        <v>0</v>
      </c>
      <c r="H1610" s="32"/>
      <c r="I1610" s="32"/>
      <c r="J1610" s="54">
        <f t="shared" si="126"/>
        <v>0</v>
      </c>
      <c r="K1610" s="67" t="str">
        <f t="shared" si="127"/>
        <v>Nuevo</v>
      </c>
      <c r="L1610" s="68">
        <f t="shared" si="129"/>
        <v>0</v>
      </c>
      <c r="M1610" s="61">
        <f t="shared" si="130"/>
        <v>0</v>
      </c>
    </row>
    <row r="1611" spans="2:13" ht="12">
      <c r="B1611" s="14">
        <v>1495</v>
      </c>
      <c r="C1611" s="6"/>
      <c r="D1611" s="6"/>
      <c r="E1611" s="32"/>
      <c r="F1611" s="32"/>
      <c r="G1611" s="55">
        <f t="shared" si="128"/>
        <v>0</v>
      </c>
      <c r="H1611" s="32"/>
      <c r="I1611" s="32"/>
      <c r="J1611" s="54">
        <f t="shared" si="126"/>
        <v>0</v>
      </c>
      <c r="K1611" s="67" t="str">
        <f t="shared" si="127"/>
        <v>Nuevo</v>
      </c>
      <c r="L1611" s="68">
        <f t="shared" si="129"/>
        <v>0</v>
      </c>
      <c r="M1611" s="61">
        <f t="shared" si="130"/>
        <v>0</v>
      </c>
    </row>
    <row r="1612" spans="2:13" ht="12">
      <c r="B1612" s="14">
        <v>1496</v>
      </c>
      <c r="C1612" s="6"/>
      <c r="D1612" s="6"/>
      <c r="E1612" s="32"/>
      <c r="F1612" s="32"/>
      <c r="G1612" s="55">
        <f t="shared" si="128"/>
        <v>0</v>
      </c>
      <c r="H1612" s="32"/>
      <c r="I1612" s="32"/>
      <c r="J1612" s="54">
        <f t="shared" si="126"/>
        <v>0</v>
      </c>
      <c r="K1612" s="67" t="str">
        <f t="shared" si="127"/>
        <v>Nuevo</v>
      </c>
      <c r="L1612" s="68">
        <f t="shared" si="129"/>
        <v>0</v>
      </c>
      <c r="M1612" s="61">
        <f t="shared" si="130"/>
        <v>0</v>
      </c>
    </row>
    <row r="1613" spans="2:13" ht="12">
      <c r="B1613" s="14">
        <v>1497</v>
      </c>
      <c r="C1613" s="6"/>
      <c r="D1613" s="6"/>
      <c r="E1613" s="32"/>
      <c r="F1613" s="32"/>
      <c r="G1613" s="55">
        <f t="shared" si="128"/>
        <v>0</v>
      </c>
      <c r="H1613" s="32"/>
      <c r="I1613" s="32"/>
      <c r="J1613" s="54">
        <f t="shared" si="126"/>
        <v>0</v>
      </c>
      <c r="K1613" s="67" t="str">
        <f t="shared" si="127"/>
        <v>Nuevo</v>
      </c>
      <c r="L1613" s="68">
        <f t="shared" si="129"/>
        <v>0</v>
      </c>
      <c r="M1613" s="61">
        <f t="shared" si="130"/>
        <v>0</v>
      </c>
    </row>
    <row r="1614" spans="2:13" ht="12">
      <c r="B1614" s="14">
        <v>1498</v>
      </c>
      <c r="C1614" s="6"/>
      <c r="D1614" s="6"/>
      <c r="E1614" s="32"/>
      <c r="F1614" s="32"/>
      <c r="G1614" s="55">
        <f t="shared" si="128"/>
        <v>0</v>
      </c>
      <c r="H1614" s="32"/>
      <c r="I1614" s="32"/>
      <c r="J1614" s="54">
        <f t="shared" si="126"/>
        <v>0</v>
      </c>
      <c r="K1614" s="67" t="str">
        <f t="shared" si="127"/>
        <v>Nuevo</v>
      </c>
      <c r="L1614" s="68">
        <f t="shared" si="129"/>
        <v>0</v>
      </c>
      <c r="M1614" s="61">
        <f t="shared" si="130"/>
        <v>0</v>
      </c>
    </row>
    <row r="1615" spans="2:13" ht="12">
      <c r="B1615" s="14">
        <v>1499</v>
      </c>
      <c r="C1615" s="6"/>
      <c r="D1615" s="6"/>
      <c r="E1615" s="32"/>
      <c r="F1615" s="32"/>
      <c r="G1615" s="55">
        <f t="shared" si="128"/>
        <v>0</v>
      </c>
      <c r="H1615" s="32"/>
      <c r="I1615" s="32"/>
      <c r="J1615" s="54">
        <f t="shared" si="126"/>
        <v>0</v>
      </c>
      <c r="K1615" s="67" t="str">
        <f t="shared" si="127"/>
        <v>Nuevo</v>
      </c>
      <c r="L1615" s="68">
        <f t="shared" si="129"/>
        <v>0</v>
      </c>
      <c r="M1615" s="61">
        <f t="shared" si="130"/>
        <v>0</v>
      </c>
    </row>
    <row r="1616" spans="2:13" ht="12">
      <c r="B1616" s="14">
        <v>1500</v>
      </c>
      <c r="C1616" s="6"/>
      <c r="D1616" s="6"/>
      <c r="E1616" s="32"/>
      <c r="F1616" s="32"/>
      <c r="G1616" s="55">
        <f t="shared" si="128"/>
        <v>0</v>
      </c>
      <c r="H1616" s="32"/>
      <c r="I1616" s="32"/>
      <c r="J1616" s="54">
        <f t="shared" si="126"/>
        <v>0</v>
      </c>
      <c r="K1616" s="67" t="str">
        <f t="shared" si="127"/>
        <v>Nuevo</v>
      </c>
      <c r="L1616" s="68">
        <f t="shared" si="129"/>
        <v>0</v>
      </c>
      <c r="M1616" s="61">
        <f t="shared" si="130"/>
        <v>0</v>
      </c>
    </row>
    <row r="1617" spans="2:13" ht="12">
      <c r="B1617" s="14">
        <v>1501</v>
      </c>
      <c r="C1617" s="6"/>
      <c r="D1617" s="6"/>
      <c r="E1617" s="32"/>
      <c r="F1617" s="32"/>
      <c r="G1617" s="55">
        <f t="shared" si="128"/>
        <v>0</v>
      </c>
      <c r="H1617" s="32"/>
      <c r="I1617" s="32"/>
      <c r="J1617" s="54">
        <f t="shared" si="126"/>
        <v>0</v>
      </c>
      <c r="K1617" s="67" t="str">
        <f t="shared" si="127"/>
        <v>Nuevo</v>
      </c>
      <c r="L1617" s="68">
        <f t="shared" si="129"/>
        <v>0</v>
      </c>
      <c r="M1617" s="61">
        <f t="shared" si="130"/>
        <v>0</v>
      </c>
    </row>
    <row r="1618" spans="2:13" ht="12">
      <c r="B1618" s="14">
        <v>1502</v>
      </c>
      <c r="C1618" s="6"/>
      <c r="D1618" s="6"/>
      <c r="E1618" s="32"/>
      <c r="F1618" s="32"/>
      <c r="G1618" s="55">
        <f t="shared" si="128"/>
        <v>0</v>
      </c>
      <c r="H1618" s="32"/>
      <c r="I1618" s="32"/>
      <c r="J1618" s="54">
        <f t="shared" si="126"/>
        <v>0</v>
      </c>
      <c r="K1618" s="67" t="str">
        <f t="shared" si="127"/>
        <v>Nuevo</v>
      </c>
      <c r="L1618" s="68">
        <f t="shared" si="129"/>
        <v>0</v>
      </c>
      <c r="M1618" s="61">
        <f t="shared" si="130"/>
        <v>0</v>
      </c>
    </row>
    <row r="1619" spans="2:13" ht="12">
      <c r="B1619" s="14">
        <v>1503</v>
      </c>
      <c r="C1619" s="6"/>
      <c r="D1619" s="6"/>
      <c r="E1619" s="32"/>
      <c r="F1619" s="32"/>
      <c r="G1619" s="55">
        <f t="shared" si="128"/>
        <v>0</v>
      </c>
      <c r="H1619" s="32"/>
      <c r="I1619" s="32"/>
      <c r="J1619" s="54">
        <f t="shared" si="126"/>
        <v>0</v>
      </c>
      <c r="K1619" s="67" t="str">
        <f t="shared" si="127"/>
        <v>Nuevo</v>
      </c>
      <c r="L1619" s="68">
        <f t="shared" si="129"/>
        <v>0</v>
      </c>
      <c r="M1619" s="61">
        <f t="shared" si="130"/>
        <v>0</v>
      </c>
    </row>
    <row r="1620" spans="2:13" ht="12">
      <c r="B1620" s="14">
        <v>1504</v>
      </c>
      <c r="C1620" s="6"/>
      <c r="D1620" s="6"/>
      <c r="E1620" s="32"/>
      <c r="F1620" s="32"/>
      <c r="G1620" s="55">
        <f t="shared" si="128"/>
        <v>0</v>
      </c>
      <c r="H1620" s="32"/>
      <c r="I1620" s="32"/>
      <c r="J1620" s="54">
        <f t="shared" si="126"/>
        <v>0</v>
      </c>
      <c r="K1620" s="67" t="str">
        <f t="shared" si="127"/>
        <v>Nuevo</v>
      </c>
      <c r="L1620" s="68">
        <f t="shared" si="129"/>
        <v>0</v>
      </c>
      <c r="M1620" s="61">
        <f t="shared" si="130"/>
        <v>0</v>
      </c>
    </row>
    <row r="1621" spans="2:13" ht="12">
      <c r="B1621" s="14">
        <v>1505</v>
      </c>
      <c r="C1621" s="6"/>
      <c r="D1621" s="6"/>
      <c r="E1621" s="32"/>
      <c r="F1621" s="32"/>
      <c r="G1621" s="55">
        <f t="shared" si="128"/>
        <v>0</v>
      </c>
      <c r="H1621" s="32"/>
      <c r="I1621" s="32"/>
      <c r="J1621" s="54">
        <f t="shared" si="126"/>
        <v>0</v>
      </c>
      <c r="K1621" s="67" t="str">
        <f t="shared" si="127"/>
        <v>Nuevo</v>
      </c>
      <c r="L1621" s="68">
        <f t="shared" si="129"/>
        <v>0</v>
      </c>
      <c r="M1621" s="61">
        <f t="shared" si="130"/>
        <v>0</v>
      </c>
    </row>
    <row r="1622" spans="2:13" ht="12">
      <c r="B1622" s="14">
        <v>1506</v>
      </c>
      <c r="C1622" s="6"/>
      <c r="D1622" s="6"/>
      <c r="E1622" s="32"/>
      <c r="F1622" s="32"/>
      <c r="G1622" s="55">
        <f t="shared" si="128"/>
        <v>0</v>
      </c>
      <c r="H1622" s="32"/>
      <c r="I1622" s="32"/>
      <c r="J1622" s="54">
        <f t="shared" si="126"/>
        <v>0</v>
      </c>
      <c r="K1622" s="67" t="str">
        <f t="shared" si="127"/>
        <v>Nuevo</v>
      </c>
      <c r="L1622" s="68">
        <f t="shared" si="129"/>
        <v>0</v>
      </c>
      <c r="M1622" s="61">
        <f t="shared" si="130"/>
        <v>0</v>
      </c>
    </row>
    <row r="1623" spans="2:13" ht="12">
      <c r="B1623" s="14">
        <v>1507</v>
      </c>
      <c r="C1623" s="6"/>
      <c r="D1623" s="6"/>
      <c r="E1623" s="32"/>
      <c r="F1623" s="32"/>
      <c r="G1623" s="55">
        <f t="shared" si="128"/>
        <v>0</v>
      </c>
      <c r="H1623" s="32"/>
      <c r="I1623" s="32"/>
      <c r="J1623" s="54">
        <f t="shared" si="126"/>
        <v>0</v>
      </c>
      <c r="K1623" s="67" t="str">
        <f t="shared" si="127"/>
        <v>Nuevo</v>
      </c>
      <c r="L1623" s="68">
        <f t="shared" si="129"/>
        <v>0</v>
      </c>
      <c r="M1623" s="61">
        <f t="shared" si="130"/>
        <v>0</v>
      </c>
    </row>
    <row r="1624" spans="2:13" ht="12">
      <c r="B1624" s="14">
        <v>1508</v>
      </c>
      <c r="C1624" s="6"/>
      <c r="D1624" s="6"/>
      <c r="E1624" s="32"/>
      <c r="F1624" s="32"/>
      <c r="G1624" s="55">
        <f t="shared" si="128"/>
        <v>0</v>
      </c>
      <c r="H1624" s="32"/>
      <c r="I1624" s="32"/>
      <c r="J1624" s="54">
        <f t="shared" si="126"/>
        <v>0</v>
      </c>
      <c r="K1624" s="67" t="str">
        <f t="shared" si="127"/>
        <v>Nuevo</v>
      </c>
      <c r="L1624" s="68">
        <f t="shared" si="129"/>
        <v>0</v>
      </c>
      <c r="M1624" s="61">
        <f t="shared" si="130"/>
        <v>0</v>
      </c>
    </row>
    <row r="1625" spans="2:13" ht="12">
      <c r="B1625" s="14">
        <v>1509</v>
      </c>
      <c r="C1625" s="6"/>
      <c r="D1625" s="6"/>
      <c r="E1625" s="32"/>
      <c r="F1625" s="32"/>
      <c r="G1625" s="55">
        <f t="shared" si="128"/>
        <v>0</v>
      </c>
      <c r="H1625" s="32"/>
      <c r="I1625" s="32"/>
      <c r="J1625" s="54">
        <f t="shared" si="126"/>
        <v>0</v>
      </c>
      <c r="K1625" s="67" t="str">
        <f t="shared" si="127"/>
        <v>Nuevo</v>
      </c>
      <c r="L1625" s="68">
        <f t="shared" si="129"/>
        <v>0</v>
      </c>
      <c r="M1625" s="61">
        <f t="shared" si="130"/>
        <v>0</v>
      </c>
    </row>
    <row r="1626" spans="2:13" ht="12">
      <c r="B1626" s="14">
        <v>1510</v>
      </c>
      <c r="C1626" s="6"/>
      <c r="D1626" s="6"/>
      <c r="E1626" s="32"/>
      <c r="F1626" s="32"/>
      <c r="G1626" s="55">
        <f t="shared" si="128"/>
        <v>0</v>
      </c>
      <c r="H1626" s="32"/>
      <c r="I1626" s="32"/>
      <c r="J1626" s="54">
        <f t="shared" si="126"/>
        <v>0</v>
      </c>
      <c r="K1626" s="67" t="str">
        <f t="shared" si="127"/>
        <v>Nuevo</v>
      </c>
      <c r="L1626" s="68">
        <f t="shared" si="129"/>
        <v>0</v>
      </c>
      <c r="M1626" s="61">
        <f t="shared" si="130"/>
        <v>0</v>
      </c>
    </row>
    <row r="1627" spans="2:13" ht="12">
      <c r="B1627" s="14">
        <v>1511</v>
      </c>
      <c r="C1627" s="6"/>
      <c r="D1627" s="6"/>
      <c r="E1627" s="32"/>
      <c r="F1627" s="32"/>
      <c r="G1627" s="55">
        <f t="shared" si="128"/>
        <v>0</v>
      </c>
      <c r="H1627" s="32"/>
      <c r="I1627" s="32"/>
      <c r="J1627" s="54">
        <f t="shared" si="126"/>
        <v>0</v>
      </c>
      <c r="K1627" s="67" t="str">
        <f t="shared" si="127"/>
        <v>Nuevo</v>
      </c>
      <c r="L1627" s="68">
        <f t="shared" si="129"/>
        <v>0</v>
      </c>
      <c r="M1627" s="61">
        <f t="shared" si="130"/>
        <v>0</v>
      </c>
    </row>
    <row r="1628" spans="2:13" ht="12">
      <c r="B1628" s="14">
        <v>1512</v>
      </c>
      <c r="C1628" s="6"/>
      <c r="D1628" s="6"/>
      <c r="E1628" s="32"/>
      <c r="F1628" s="32"/>
      <c r="G1628" s="55">
        <f t="shared" si="128"/>
        <v>0</v>
      </c>
      <c r="H1628" s="32"/>
      <c r="I1628" s="32"/>
      <c r="J1628" s="54">
        <f t="shared" si="126"/>
        <v>0</v>
      </c>
      <c r="K1628" s="67" t="str">
        <f t="shared" si="127"/>
        <v>Nuevo</v>
      </c>
      <c r="L1628" s="68">
        <f t="shared" si="129"/>
        <v>0</v>
      </c>
      <c r="M1628" s="61">
        <f t="shared" si="130"/>
        <v>0</v>
      </c>
    </row>
    <row r="1629" spans="2:13" ht="12">
      <c r="B1629" s="14">
        <v>1513</v>
      </c>
      <c r="C1629" s="6"/>
      <c r="D1629" s="6"/>
      <c r="E1629" s="32"/>
      <c r="F1629" s="32"/>
      <c r="G1629" s="55">
        <f t="shared" si="128"/>
        <v>0</v>
      </c>
      <c r="H1629" s="32"/>
      <c r="I1629" s="32"/>
      <c r="J1629" s="54">
        <f t="shared" si="126"/>
        <v>0</v>
      </c>
      <c r="K1629" s="67" t="str">
        <f t="shared" si="127"/>
        <v>Nuevo</v>
      </c>
      <c r="L1629" s="68">
        <f t="shared" si="129"/>
        <v>0</v>
      </c>
      <c r="M1629" s="61">
        <f t="shared" si="130"/>
        <v>0</v>
      </c>
    </row>
    <row r="1630" spans="2:13" ht="12">
      <c r="B1630" s="14">
        <v>1514</v>
      </c>
      <c r="C1630" s="6"/>
      <c r="D1630" s="6"/>
      <c r="E1630" s="32"/>
      <c r="F1630" s="32"/>
      <c r="G1630" s="55">
        <f t="shared" si="128"/>
        <v>0</v>
      </c>
      <c r="H1630" s="32"/>
      <c r="I1630" s="32"/>
      <c r="J1630" s="54">
        <f t="shared" si="126"/>
        <v>0</v>
      </c>
      <c r="K1630" s="67" t="str">
        <f t="shared" si="127"/>
        <v>Nuevo</v>
      </c>
      <c r="L1630" s="68">
        <f t="shared" si="129"/>
        <v>0</v>
      </c>
      <c r="M1630" s="61">
        <f t="shared" si="130"/>
        <v>0</v>
      </c>
    </row>
    <row r="1631" spans="2:13" ht="12">
      <c r="B1631" s="14">
        <v>1515</v>
      </c>
      <c r="C1631" s="6"/>
      <c r="D1631" s="6"/>
      <c r="E1631" s="32"/>
      <c r="F1631" s="32"/>
      <c r="G1631" s="55">
        <f t="shared" si="128"/>
        <v>0</v>
      </c>
      <c r="H1631" s="32"/>
      <c r="I1631" s="32"/>
      <c r="J1631" s="54">
        <f t="shared" si="126"/>
        <v>0</v>
      </c>
      <c r="K1631" s="67" t="str">
        <f t="shared" si="127"/>
        <v>Nuevo</v>
      </c>
      <c r="L1631" s="68">
        <f t="shared" si="129"/>
        <v>0</v>
      </c>
      <c r="M1631" s="61">
        <f t="shared" si="130"/>
        <v>0</v>
      </c>
    </row>
    <row r="1632" spans="2:13" ht="12">
      <c r="B1632" s="14">
        <v>1516</v>
      </c>
      <c r="C1632" s="6"/>
      <c r="D1632" s="6"/>
      <c r="E1632" s="32"/>
      <c r="F1632" s="32"/>
      <c r="G1632" s="55">
        <f t="shared" si="128"/>
        <v>0</v>
      </c>
      <c r="H1632" s="32"/>
      <c r="I1632" s="32"/>
      <c r="J1632" s="54">
        <f t="shared" si="126"/>
        <v>0</v>
      </c>
      <c r="K1632" s="67" t="str">
        <f t="shared" si="127"/>
        <v>Nuevo</v>
      </c>
      <c r="L1632" s="68">
        <f t="shared" si="129"/>
        <v>0</v>
      </c>
      <c r="M1632" s="61">
        <f t="shared" si="130"/>
        <v>0</v>
      </c>
    </row>
    <row r="1633" spans="2:13" ht="12">
      <c r="B1633" s="14">
        <v>1517</v>
      </c>
      <c r="C1633" s="6"/>
      <c r="D1633" s="6"/>
      <c r="E1633" s="32"/>
      <c r="F1633" s="32"/>
      <c r="G1633" s="55">
        <f t="shared" si="128"/>
        <v>0</v>
      </c>
      <c r="H1633" s="32"/>
      <c r="I1633" s="32"/>
      <c r="J1633" s="54">
        <f t="shared" si="126"/>
        <v>0</v>
      </c>
      <c r="K1633" s="67" t="str">
        <f t="shared" si="127"/>
        <v>Nuevo</v>
      </c>
      <c r="L1633" s="68">
        <f t="shared" si="129"/>
        <v>0</v>
      </c>
      <c r="M1633" s="61">
        <f t="shared" si="130"/>
        <v>0</v>
      </c>
    </row>
    <row r="1634" spans="2:13" ht="12">
      <c r="B1634" s="14">
        <v>1518</v>
      </c>
      <c r="C1634" s="6"/>
      <c r="D1634" s="6"/>
      <c r="E1634" s="32"/>
      <c r="F1634" s="32"/>
      <c r="G1634" s="55">
        <f t="shared" si="128"/>
        <v>0</v>
      </c>
      <c r="H1634" s="32"/>
      <c r="I1634" s="32"/>
      <c r="J1634" s="54">
        <f aca="true" t="shared" si="131" ref="J1634:J1697">(H1634/$H$112)</f>
        <v>0</v>
      </c>
      <c r="K1634" s="67" t="str">
        <f aca="true" t="shared" si="132" ref="K1634:K1697">IF(E1634=0,"Nuevo",((H1634/E1634)-1))</f>
        <v>Nuevo</v>
      </c>
      <c r="L1634" s="68">
        <f t="shared" si="129"/>
        <v>0</v>
      </c>
      <c r="M1634" s="61">
        <f t="shared" si="130"/>
        <v>0</v>
      </c>
    </row>
    <row r="1635" spans="2:13" ht="12">
      <c r="B1635" s="14">
        <v>1519</v>
      </c>
      <c r="C1635" s="6"/>
      <c r="D1635" s="6"/>
      <c r="E1635" s="32"/>
      <c r="F1635" s="32"/>
      <c r="G1635" s="55">
        <f t="shared" si="128"/>
        <v>0</v>
      </c>
      <c r="H1635" s="32"/>
      <c r="I1635" s="32"/>
      <c r="J1635" s="54">
        <f t="shared" si="131"/>
        <v>0</v>
      </c>
      <c r="K1635" s="67" t="str">
        <f t="shared" si="132"/>
        <v>Nuevo</v>
      </c>
      <c r="L1635" s="68">
        <f t="shared" si="129"/>
        <v>0</v>
      </c>
      <c r="M1635" s="61">
        <f t="shared" si="130"/>
        <v>0</v>
      </c>
    </row>
    <row r="1636" spans="2:13" ht="12">
      <c r="B1636" s="14">
        <v>1520</v>
      </c>
      <c r="C1636" s="6"/>
      <c r="D1636" s="6"/>
      <c r="E1636" s="32"/>
      <c r="F1636" s="32"/>
      <c r="G1636" s="55">
        <f t="shared" si="128"/>
        <v>0</v>
      </c>
      <c r="H1636" s="32"/>
      <c r="I1636" s="32"/>
      <c r="J1636" s="54">
        <f t="shared" si="131"/>
        <v>0</v>
      </c>
      <c r="K1636" s="67" t="str">
        <f t="shared" si="132"/>
        <v>Nuevo</v>
      </c>
      <c r="L1636" s="68">
        <f t="shared" si="129"/>
        <v>0</v>
      </c>
      <c r="M1636" s="61">
        <f t="shared" si="130"/>
        <v>0</v>
      </c>
    </row>
    <row r="1637" spans="2:13" ht="12">
      <c r="B1637" s="14">
        <v>1521</v>
      </c>
      <c r="C1637" s="6"/>
      <c r="D1637" s="6"/>
      <c r="E1637" s="32"/>
      <c r="F1637" s="32"/>
      <c r="G1637" s="55">
        <f t="shared" si="128"/>
        <v>0</v>
      </c>
      <c r="H1637" s="32"/>
      <c r="I1637" s="32"/>
      <c r="J1637" s="54">
        <f t="shared" si="131"/>
        <v>0</v>
      </c>
      <c r="K1637" s="67" t="str">
        <f t="shared" si="132"/>
        <v>Nuevo</v>
      </c>
      <c r="L1637" s="68">
        <f t="shared" si="129"/>
        <v>0</v>
      </c>
      <c r="M1637" s="61">
        <f t="shared" si="130"/>
        <v>0</v>
      </c>
    </row>
    <row r="1638" spans="2:13" ht="12">
      <c r="B1638" s="14">
        <v>1522</v>
      </c>
      <c r="C1638" s="6"/>
      <c r="D1638" s="6"/>
      <c r="E1638" s="32"/>
      <c r="F1638" s="32"/>
      <c r="G1638" s="55">
        <f t="shared" si="128"/>
        <v>0</v>
      </c>
      <c r="H1638" s="32"/>
      <c r="I1638" s="32"/>
      <c r="J1638" s="54">
        <f t="shared" si="131"/>
        <v>0</v>
      </c>
      <c r="K1638" s="67" t="str">
        <f t="shared" si="132"/>
        <v>Nuevo</v>
      </c>
      <c r="L1638" s="68">
        <f t="shared" si="129"/>
        <v>0</v>
      </c>
      <c r="M1638" s="61">
        <f t="shared" si="130"/>
        <v>0</v>
      </c>
    </row>
    <row r="1639" spans="2:13" ht="12">
      <c r="B1639" s="14">
        <v>1523</v>
      </c>
      <c r="C1639" s="6"/>
      <c r="D1639" s="6"/>
      <c r="E1639" s="32"/>
      <c r="F1639" s="32"/>
      <c r="G1639" s="55">
        <f t="shared" si="128"/>
        <v>0</v>
      </c>
      <c r="H1639" s="32"/>
      <c r="I1639" s="32"/>
      <c r="J1639" s="54">
        <f t="shared" si="131"/>
        <v>0</v>
      </c>
      <c r="K1639" s="67" t="str">
        <f t="shared" si="132"/>
        <v>Nuevo</v>
      </c>
      <c r="L1639" s="68">
        <f t="shared" si="129"/>
        <v>0</v>
      </c>
      <c r="M1639" s="61">
        <f t="shared" si="130"/>
        <v>0</v>
      </c>
    </row>
    <row r="1640" spans="2:13" ht="12">
      <c r="B1640" s="14">
        <v>1524</v>
      </c>
      <c r="C1640" s="6"/>
      <c r="D1640" s="6"/>
      <c r="E1640" s="32"/>
      <c r="F1640" s="32"/>
      <c r="G1640" s="55">
        <f t="shared" si="128"/>
        <v>0</v>
      </c>
      <c r="H1640" s="32"/>
      <c r="I1640" s="32"/>
      <c r="J1640" s="54">
        <f t="shared" si="131"/>
        <v>0</v>
      </c>
      <c r="K1640" s="67" t="str">
        <f t="shared" si="132"/>
        <v>Nuevo</v>
      </c>
      <c r="L1640" s="68">
        <f t="shared" si="129"/>
        <v>0</v>
      </c>
      <c r="M1640" s="61">
        <f t="shared" si="130"/>
        <v>0</v>
      </c>
    </row>
    <row r="1641" spans="2:13" ht="12">
      <c r="B1641" s="14">
        <v>1525</v>
      </c>
      <c r="C1641" s="6"/>
      <c r="D1641" s="6"/>
      <c r="E1641" s="32"/>
      <c r="F1641" s="32"/>
      <c r="G1641" s="55">
        <f t="shared" si="128"/>
        <v>0</v>
      </c>
      <c r="H1641" s="32"/>
      <c r="I1641" s="32"/>
      <c r="J1641" s="54">
        <f t="shared" si="131"/>
        <v>0</v>
      </c>
      <c r="K1641" s="67" t="str">
        <f t="shared" si="132"/>
        <v>Nuevo</v>
      </c>
      <c r="L1641" s="68">
        <f t="shared" si="129"/>
        <v>0</v>
      </c>
      <c r="M1641" s="61">
        <f t="shared" si="130"/>
        <v>0</v>
      </c>
    </row>
    <row r="1642" spans="2:13" ht="12">
      <c r="B1642" s="14">
        <v>1526</v>
      </c>
      <c r="C1642" s="6"/>
      <c r="D1642" s="6"/>
      <c r="E1642" s="32"/>
      <c r="F1642" s="32"/>
      <c r="G1642" s="55">
        <f t="shared" si="128"/>
        <v>0</v>
      </c>
      <c r="H1642" s="32"/>
      <c r="I1642" s="32"/>
      <c r="J1642" s="54">
        <f t="shared" si="131"/>
        <v>0</v>
      </c>
      <c r="K1642" s="67" t="str">
        <f t="shared" si="132"/>
        <v>Nuevo</v>
      </c>
      <c r="L1642" s="68">
        <f t="shared" si="129"/>
        <v>0</v>
      </c>
      <c r="M1642" s="61">
        <f t="shared" si="130"/>
        <v>0</v>
      </c>
    </row>
    <row r="1643" spans="2:13" ht="12">
      <c r="B1643" s="14">
        <v>1527</v>
      </c>
      <c r="C1643" s="6"/>
      <c r="D1643" s="6"/>
      <c r="E1643" s="32"/>
      <c r="F1643" s="32"/>
      <c r="G1643" s="55">
        <f t="shared" si="128"/>
        <v>0</v>
      </c>
      <c r="H1643" s="32"/>
      <c r="I1643" s="32"/>
      <c r="J1643" s="54">
        <f t="shared" si="131"/>
        <v>0</v>
      </c>
      <c r="K1643" s="67" t="str">
        <f t="shared" si="132"/>
        <v>Nuevo</v>
      </c>
      <c r="L1643" s="68">
        <f t="shared" si="129"/>
        <v>0</v>
      </c>
      <c r="M1643" s="61">
        <f t="shared" si="130"/>
        <v>0</v>
      </c>
    </row>
    <row r="1644" spans="2:13" ht="12">
      <c r="B1644" s="14">
        <v>1528</v>
      </c>
      <c r="C1644" s="6"/>
      <c r="D1644" s="6"/>
      <c r="E1644" s="32"/>
      <c r="F1644" s="32"/>
      <c r="G1644" s="55">
        <f t="shared" si="128"/>
        <v>0</v>
      </c>
      <c r="H1644" s="32"/>
      <c r="I1644" s="32"/>
      <c r="J1644" s="54">
        <f t="shared" si="131"/>
        <v>0</v>
      </c>
      <c r="K1644" s="67" t="str">
        <f t="shared" si="132"/>
        <v>Nuevo</v>
      </c>
      <c r="L1644" s="68">
        <f t="shared" si="129"/>
        <v>0</v>
      </c>
      <c r="M1644" s="61">
        <f t="shared" si="130"/>
        <v>0</v>
      </c>
    </row>
    <row r="1645" spans="2:13" ht="12">
      <c r="B1645" s="14">
        <v>1529</v>
      </c>
      <c r="C1645" s="6"/>
      <c r="D1645" s="6"/>
      <c r="E1645" s="32"/>
      <c r="F1645" s="32"/>
      <c r="G1645" s="55">
        <f t="shared" si="128"/>
        <v>0</v>
      </c>
      <c r="H1645" s="32"/>
      <c r="I1645" s="32"/>
      <c r="J1645" s="54">
        <f t="shared" si="131"/>
        <v>0</v>
      </c>
      <c r="K1645" s="67" t="str">
        <f t="shared" si="132"/>
        <v>Nuevo</v>
      </c>
      <c r="L1645" s="68">
        <f t="shared" si="129"/>
        <v>0</v>
      </c>
      <c r="M1645" s="61">
        <f t="shared" si="130"/>
        <v>0</v>
      </c>
    </row>
    <row r="1646" spans="2:13" ht="12">
      <c r="B1646" s="14">
        <v>1530</v>
      </c>
      <c r="C1646" s="6"/>
      <c r="D1646" s="6"/>
      <c r="E1646" s="32"/>
      <c r="F1646" s="32"/>
      <c r="G1646" s="55">
        <f t="shared" si="128"/>
        <v>0</v>
      </c>
      <c r="H1646" s="32"/>
      <c r="I1646" s="32"/>
      <c r="J1646" s="54">
        <f t="shared" si="131"/>
        <v>0</v>
      </c>
      <c r="K1646" s="67" t="str">
        <f t="shared" si="132"/>
        <v>Nuevo</v>
      </c>
      <c r="L1646" s="68">
        <f t="shared" si="129"/>
        <v>0</v>
      </c>
      <c r="M1646" s="61">
        <f t="shared" si="130"/>
        <v>0</v>
      </c>
    </row>
    <row r="1647" spans="2:13" ht="12">
      <c r="B1647" s="14">
        <v>1531</v>
      </c>
      <c r="C1647" s="6"/>
      <c r="D1647" s="6"/>
      <c r="E1647" s="32"/>
      <c r="F1647" s="32"/>
      <c r="G1647" s="55">
        <f t="shared" si="128"/>
        <v>0</v>
      </c>
      <c r="H1647" s="32"/>
      <c r="I1647" s="32"/>
      <c r="J1647" s="54">
        <f t="shared" si="131"/>
        <v>0</v>
      </c>
      <c r="K1647" s="67" t="str">
        <f t="shared" si="132"/>
        <v>Nuevo</v>
      </c>
      <c r="L1647" s="68">
        <f t="shared" si="129"/>
        <v>0</v>
      </c>
      <c r="M1647" s="61">
        <f t="shared" si="130"/>
        <v>0</v>
      </c>
    </row>
    <row r="1648" spans="2:13" ht="12">
      <c r="B1648" s="14">
        <v>1532</v>
      </c>
      <c r="C1648" s="6"/>
      <c r="D1648" s="6"/>
      <c r="E1648" s="32"/>
      <c r="F1648" s="32"/>
      <c r="G1648" s="55">
        <f t="shared" si="128"/>
        <v>0</v>
      </c>
      <c r="H1648" s="32"/>
      <c r="I1648" s="32"/>
      <c r="J1648" s="54">
        <f t="shared" si="131"/>
        <v>0</v>
      </c>
      <c r="K1648" s="67" t="str">
        <f t="shared" si="132"/>
        <v>Nuevo</v>
      </c>
      <c r="L1648" s="68">
        <f t="shared" si="129"/>
        <v>0</v>
      </c>
      <c r="M1648" s="61">
        <f t="shared" si="130"/>
        <v>0</v>
      </c>
    </row>
    <row r="1649" spans="2:13" ht="12">
      <c r="B1649" s="14">
        <v>1533</v>
      </c>
      <c r="C1649" s="6"/>
      <c r="D1649" s="6"/>
      <c r="E1649" s="32"/>
      <c r="F1649" s="32"/>
      <c r="G1649" s="55">
        <f t="shared" si="128"/>
        <v>0</v>
      </c>
      <c r="H1649" s="32"/>
      <c r="I1649" s="32"/>
      <c r="J1649" s="54">
        <f t="shared" si="131"/>
        <v>0</v>
      </c>
      <c r="K1649" s="67" t="str">
        <f t="shared" si="132"/>
        <v>Nuevo</v>
      </c>
      <c r="L1649" s="68">
        <f t="shared" si="129"/>
        <v>0</v>
      </c>
      <c r="M1649" s="61">
        <f t="shared" si="130"/>
        <v>0</v>
      </c>
    </row>
    <row r="1650" spans="2:13" ht="12">
      <c r="B1650" s="14">
        <v>1534</v>
      </c>
      <c r="C1650" s="6"/>
      <c r="D1650" s="6"/>
      <c r="E1650" s="32"/>
      <c r="F1650" s="32"/>
      <c r="G1650" s="55">
        <f t="shared" si="128"/>
        <v>0</v>
      </c>
      <c r="H1650" s="32"/>
      <c r="I1650" s="32"/>
      <c r="J1650" s="54">
        <f t="shared" si="131"/>
        <v>0</v>
      </c>
      <c r="K1650" s="67" t="str">
        <f t="shared" si="132"/>
        <v>Nuevo</v>
      </c>
      <c r="L1650" s="68">
        <f t="shared" si="129"/>
        <v>0</v>
      </c>
      <c r="M1650" s="61">
        <f t="shared" si="130"/>
        <v>0</v>
      </c>
    </row>
    <row r="1651" spans="2:13" ht="12">
      <c r="B1651" s="14">
        <v>1535</v>
      </c>
      <c r="C1651" s="6"/>
      <c r="D1651" s="6"/>
      <c r="E1651" s="32"/>
      <c r="F1651" s="32"/>
      <c r="G1651" s="55">
        <f t="shared" si="128"/>
        <v>0</v>
      </c>
      <c r="H1651" s="32"/>
      <c r="I1651" s="32"/>
      <c r="J1651" s="54">
        <f t="shared" si="131"/>
        <v>0</v>
      </c>
      <c r="K1651" s="67" t="str">
        <f t="shared" si="132"/>
        <v>Nuevo</v>
      </c>
      <c r="L1651" s="68">
        <f t="shared" si="129"/>
        <v>0</v>
      </c>
      <c r="M1651" s="61">
        <f t="shared" si="130"/>
        <v>0</v>
      </c>
    </row>
    <row r="1652" spans="2:13" ht="12">
      <c r="B1652" s="14">
        <v>1536</v>
      </c>
      <c r="C1652" s="6"/>
      <c r="D1652" s="6"/>
      <c r="E1652" s="32"/>
      <c r="F1652" s="32"/>
      <c r="G1652" s="55">
        <f t="shared" si="128"/>
        <v>0</v>
      </c>
      <c r="H1652" s="32"/>
      <c r="I1652" s="32"/>
      <c r="J1652" s="54">
        <f t="shared" si="131"/>
        <v>0</v>
      </c>
      <c r="K1652" s="67" t="str">
        <f t="shared" si="132"/>
        <v>Nuevo</v>
      </c>
      <c r="L1652" s="68">
        <f t="shared" si="129"/>
        <v>0</v>
      </c>
      <c r="M1652" s="61">
        <f t="shared" si="130"/>
        <v>0</v>
      </c>
    </row>
    <row r="1653" spans="2:13" ht="12">
      <c r="B1653" s="14">
        <v>1537</v>
      </c>
      <c r="C1653" s="6"/>
      <c r="D1653" s="6"/>
      <c r="E1653" s="32"/>
      <c r="F1653" s="32"/>
      <c r="G1653" s="55">
        <f t="shared" si="128"/>
        <v>0</v>
      </c>
      <c r="H1653" s="32"/>
      <c r="I1653" s="32"/>
      <c r="J1653" s="54">
        <f t="shared" si="131"/>
        <v>0</v>
      </c>
      <c r="K1653" s="67" t="str">
        <f t="shared" si="132"/>
        <v>Nuevo</v>
      </c>
      <c r="L1653" s="68">
        <f t="shared" si="129"/>
        <v>0</v>
      </c>
      <c r="M1653" s="61">
        <f t="shared" si="130"/>
        <v>0</v>
      </c>
    </row>
    <row r="1654" spans="2:13" ht="12">
      <c r="B1654" s="14">
        <v>1538</v>
      </c>
      <c r="C1654" s="6"/>
      <c r="D1654" s="6"/>
      <c r="E1654" s="32"/>
      <c r="F1654" s="32"/>
      <c r="G1654" s="55">
        <f t="shared" si="128"/>
        <v>0</v>
      </c>
      <c r="H1654" s="32"/>
      <c r="I1654" s="32"/>
      <c r="J1654" s="54">
        <f t="shared" si="131"/>
        <v>0</v>
      </c>
      <c r="K1654" s="67" t="str">
        <f t="shared" si="132"/>
        <v>Nuevo</v>
      </c>
      <c r="L1654" s="68">
        <f t="shared" si="129"/>
        <v>0</v>
      </c>
      <c r="M1654" s="61">
        <f t="shared" si="130"/>
        <v>0</v>
      </c>
    </row>
    <row r="1655" spans="2:13" ht="12">
      <c r="B1655" s="14">
        <v>1539</v>
      </c>
      <c r="C1655" s="6"/>
      <c r="D1655" s="6"/>
      <c r="E1655" s="32"/>
      <c r="F1655" s="32"/>
      <c r="G1655" s="55">
        <f t="shared" si="128"/>
        <v>0</v>
      </c>
      <c r="H1655" s="32"/>
      <c r="I1655" s="32"/>
      <c r="J1655" s="54">
        <f t="shared" si="131"/>
        <v>0</v>
      </c>
      <c r="K1655" s="67" t="str">
        <f t="shared" si="132"/>
        <v>Nuevo</v>
      </c>
      <c r="L1655" s="68">
        <f t="shared" si="129"/>
        <v>0</v>
      </c>
      <c r="M1655" s="61">
        <f t="shared" si="130"/>
        <v>0</v>
      </c>
    </row>
    <row r="1656" spans="2:13" ht="12">
      <c r="B1656" s="14">
        <v>1540</v>
      </c>
      <c r="C1656" s="6"/>
      <c r="D1656" s="6"/>
      <c r="E1656" s="32"/>
      <c r="F1656" s="32"/>
      <c r="G1656" s="55">
        <f t="shared" si="128"/>
        <v>0</v>
      </c>
      <c r="H1656" s="32"/>
      <c r="I1656" s="32"/>
      <c r="J1656" s="54">
        <f t="shared" si="131"/>
        <v>0</v>
      </c>
      <c r="K1656" s="67" t="str">
        <f t="shared" si="132"/>
        <v>Nuevo</v>
      </c>
      <c r="L1656" s="68">
        <f t="shared" si="129"/>
        <v>0</v>
      </c>
      <c r="M1656" s="61">
        <f t="shared" si="130"/>
        <v>0</v>
      </c>
    </row>
    <row r="1657" spans="2:13" ht="12">
      <c r="B1657" s="14">
        <v>1541</v>
      </c>
      <c r="C1657" s="6"/>
      <c r="D1657" s="6"/>
      <c r="E1657" s="32"/>
      <c r="F1657" s="32"/>
      <c r="G1657" s="55">
        <f aca="true" t="shared" si="133" ref="G1657:G1720">(E1657/$E$112)</f>
        <v>0</v>
      </c>
      <c r="H1657" s="32"/>
      <c r="I1657" s="32"/>
      <c r="J1657" s="54">
        <f t="shared" si="131"/>
        <v>0</v>
      </c>
      <c r="K1657" s="67" t="str">
        <f t="shared" si="132"/>
        <v>Nuevo</v>
      </c>
      <c r="L1657" s="68">
        <f aca="true" t="shared" si="134" ref="L1657:L1720">IF(E1657=0,0,E1657/F1657)</f>
        <v>0</v>
      </c>
      <c r="M1657" s="61">
        <f aca="true" t="shared" si="135" ref="M1657:M1720">IF(H1657=0,0,H1657/I1657)</f>
        <v>0</v>
      </c>
    </row>
    <row r="1658" spans="2:13" ht="12">
      <c r="B1658" s="14">
        <v>1542</v>
      </c>
      <c r="C1658" s="6"/>
      <c r="D1658" s="6"/>
      <c r="E1658" s="32"/>
      <c r="F1658" s="32"/>
      <c r="G1658" s="55">
        <f t="shared" si="133"/>
        <v>0</v>
      </c>
      <c r="H1658" s="32"/>
      <c r="I1658" s="32"/>
      <c r="J1658" s="54">
        <f t="shared" si="131"/>
        <v>0</v>
      </c>
      <c r="K1658" s="67" t="str">
        <f t="shared" si="132"/>
        <v>Nuevo</v>
      </c>
      <c r="L1658" s="68">
        <f t="shared" si="134"/>
        <v>0</v>
      </c>
      <c r="M1658" s="61">
        <f t="shared" si="135"/>
        <v>0</v>
      </c>
    </row>
    <row r="1659" spans="2:13" ht="12">
      <c r="B1659" s="14">
        <v>1543</v>
      </c>
      <c r="C1659" s="6"/>
      <c r="D1659" s="6"/>
      <c r="E1659" s="32"/>
      <c r="F1659" s="32"/>
      <c r="G1659" s="55">
        <f t="shared" si="133"/>
        <v>0</v>
      </c>
      <c r="H1659" s="32"/>
      <c r="I1659" s="32"/>
      <c r="J1659" s="54">
        <f t="shared" si="131"/>
        <v>0</v>
      </c>
      <c r="K1659" s="67" t="str">
        <f t="shared" si="132"/>
        <v>Nuevo</v>
      </c>
      <c r="L1659" s="68">
        <f t="shared" si="134"/>
        <v>0</v>
      </c>
      <c r="M1659" s="61">
        <f t="shared" si="135"/>
        <v>0</v>
      </c>
    </row>
    <row r="1660" spans="2:13" ht="12">
      <c r="B1660" s="14">
        <v>1544</v>
      </c>
      <c r="C1660" s="6"/>
      <c r="D1660" s="6"/>
      <c r="E1660" s="32"/>
      <c r="F1660" s="32"/>
      <c r="G1660" s="55">
        <f t="shared" si="133"/>
        <v>0</v>
      </c>
      <c r="H1660" s="32"/>
      <c r="I1660" s="32"/>
      <c r="J1660" s="54">
        <f t="shared" si="131"/>
        <v>0</v>
      </c>
      <c r="K1660" s="67" t="str">
        <f t="shared" si="132"/>
        <v>Nuevo</v>
      </c>
      <c r="L1660" s="68">
        <f t="shared" si="134"/>
        <v>0</v>
      </c>
      <c r="M1660" s="61">
        <f t="shared" si="135"/>
        <v>0</v>
      </c>
    </row>
    <row r="1661" spans="2:13" ht="12">
      <c r="B1661" s="14">
        <v>1545</v>
      </c>
      <c r="C1661" s="6"/>
      <c r="D1661" s="6"/>
      <c r="E1661" s="32"/>
      <c r="F1661" s="32"/>
      <c r="G1661" s="55">
        <f t="shared" si="133"/>
        <v>0</v>
      </c>
      <c r="H1661" s="32"/>
      <c r="I1661" s="32"/>
      <c r="J1661" s="54">
        <f t="shared" si="131"/>
        <v>0</v>
      </c>
      <c r="K1661" s="67" t="str">
        <f t="shared" si="132"/>
        <v>Nuevo</v>
      </c>
      <c r="L1661" s="68">
        <f t="shared" si="134"/>
        <v>0</v>
      </c>
      <c r="M1661" s="61">
        <f t="shared" si="135"/>
        <v>0</v>
      </c>
    </row>
    <row r="1662" spans="2:13" ht="12">
      <c r="B1662" s="14">
        <v>1546</v>
      </c>
      <c r="C1662" s="6"/>
      <c r="D1662" s="6"/>
      <c r="E1662" s="32"/>
      <c r="F1662" s="32"/>
      <c r="G1662" s="55">
        <f t="shared" si="133"/>
        <v>0</v>
      </c>
      <c r="H1662" s="32"/>
      <c r="I1662" s="32"/>
      <c r="J1662" s="54">
        <f t="shared" si="131"/>
        <v>0</v>
      </c>
      <c r="K1662" s="67" t="str">
        <f t="shared" si="132"/>
        <v>Nuevo</v>
      </c>
      <c r="L1662" s="68">
        <f t="shared" si="134"/>
        <v>0</v>
      </c>
      <c r="M1662" s="61">
        <f t="shared" si="135"/>
        <v>0</v>
      </c>
    </row>
    <row r="1663" spans="2:13" ht="12">
      <c r="B1663" s="14">
        <v>1547</v>
      </c>
      <c r="C1663" s="6"/>
      <c r="D1663" s="6"/>
      <c r="E1663" s="32"/>
      <c r="F1663" s="32"/>
      <c r="G1663" s="55">
        <f t="shared" si="133"/>
        <v>0</v>
      </c>
      <c r="H1663" s="32"/>
      <c r="I1663" s="32"/>
      <c r="J1663" s="54">
        <f t="shared" si="131"/>
        <v>0</v>
      </c>
      <c r="K1663" s="67" t="str">
        <f t="shared" si="132"/>
        <v>Nuevo</v>
      </c>
      <c r="L1663" s="68">
        <f t="shared" si="134"/>
        <v>0</v>
      </c>
      <c r="M1663" s="61">
        <f t="shared" si="135"/>
        <v>0</v>
      </c>
    </row>
    <row r="1664" spans="2:13" ht="12">
      <c r="B1664" s="14">
        <v>1548</v>
      </c>
      <c r="C1664" s="6"/>
      <c r="D1664" s="6"/>
      <c r="E1664" s="32"/>
      <c r="F1664" s="32"/>
      <c r="G1664" s="55">
        <f t="shared" si="133"/>
        <v>0</v>
      </c>
      <c r="H1664" s="32"/>
      <c r="I1664" s="32"/>
      <c r="J1664" s="54">
        <f t="shared" si="131"/>
        <v>0</v>
      </c>
      <c r="K1664" s="67" t="str">
        <f t="shared" si="132"/>
        <v>Nuevo</v>
      </c>
      <c r="L1664" s="68">
        <f t="shared" si="134"/>
        <v>0</v>
      </c>
      <c r="M1664" s="61">
        <f t="shared" si="135"/>
        <v>0</v>
      </c>
    </row>
    <row r="1665" spans="2:13" ht="12">
      <c r="B1665" s="14">
        <v>1549</v>
      </c>
      <c r="C1665" s="6"/>
      <c r="D1665" s="6"/>
      <c r="E1665" s="32"/>
      <c r="F1665" s="32"/>
      <c r="G1665" s="55">
        <f t="shared" si="133"/>
        <v>0</v>
      </c>
      <c r="H1665" s="32"/>
      <c r="I1665" s="32"/>
      <c r="J1665" s="54">
        <f t="shared" si="131"/>
        <v>0</v>
      </c>
      <c r="K1665" s="67" t="str">
        <f t="shared" si="132"/>
        <v>Nuevo</v>
      </c>
      <c r="L1665" s="68">
        <f t="shared" si="134"/>
        <v>0</v>
      </c>
      <c r="M1665" s="61">
        <f t="shared" si="135"/>
        <v>0</v>
      </c>
    </row>
    <row r="1666" spans="2:13" ht="12">
      <c r="B1666" s="14">
        <v>1550</v>
      </c>
      <c r="C1666" s="6"/>
      <c r="D1666" s="6"/>
      <c r="E1666" s="32"/>
      <c r="F1666" s="32"/>
      <c r="G1666" s="55">
        <f t="shared" si="133"/>
        <v>0</v>
      </c>
      <c r="H1666" s="32"/>
      <c r="I1666" s="32"/>
      <c r="J1666" s="54">
        <f t="shared" si="131"/>
        <v>0</v>
      </c>
      <c r="K1666" s="67" t="str">
        <f t="shared" si="132"/>
        <v>Nuevo</v>
      </c>
      <c r="L1666" s="68">
        <f t="shared" si="134"/>
        <v>0</v>
      </c>
      <c r="M1666" s="61">
        <f t="shared" si="135"/>
        <v>0</v>
      </c>
    </row>
    <row r="1667" spans="2:13" ht="12">
      <c r="B1667" s="14">
        <v>1551</v>
      </c>
      <c r="C1667" s="6"/>
      <c r="D1667" s="6"/>
      <c r="E1667" s="32"/>
      <c r="F1667" s="32"/>
      <c r="G1667" s="55">
        <f t="shared" si="133"/>
        <v>0</v>
      </c>
      <c r="H1667" s="32"/>
      <c r="I1667" s="32"/>
      <c r="J1667" s="54">
        <f t="shared" si="131"/>
        <v>0</v>
      </c>
      <c r="K1667" s="67" t="str">
        <f t="shared" si="132"/>
        <v>Nuevo</v>
      </c>
      <c r="L1667" s="68">
        <f t="shared" si="134"/>
        <v>0</v>
      </c>
      <c r="M1667" s="61">
        <f t="shared" si="135"/>
        <v>0</v>
      </c>
    </row>
    <row r="1668" spans="2:13" ht="12">
      <c r="B1668" s="14">
        <v>1552</v>
      </c>
      <c r="C1668" s="6"/>
      <c r="D1668" s="6"/>
      <c r="E1668" s="32"/>
      <c r="F1668" s="32"/>
      <c r="G1668" s="55">
        <f t="shared" si="133"/>
        <v>0</v>
      </c>
      <c r="H1668" s="32"/>
      <c r="I1668" s="32"/>
      <c r="J1668" s="54">
        <f t="shared" si="131"/>
        <v>0</v>
      </c>
      <c r="K1668" s="67" t="str">
        <f t="shared" si="132"/>
        <v>Nuevo</v>
      </c>
      <c r="L1668" s="68">
        <f t="shared" si="134"/>
        <v>0</v>
      </c>
      <c r="M1668" s="61">
        <f t="shared" si="135"/>
        <v>0</v>
      </c>
    </row>
    <row r="1669" spans="2:13" ht="12">
      <c r="B1669" s="14">
        <v>1553</v>
      </c>
      <c r="C1669" s="6"/>
      <c r="D1669" s="6"/>
      <c r="E1669" s="32"/>
      <c r="F1669" s="32"/>
      <c r="G1669" s="55">
        <f t="shared" si="133"/>
        <v>0</v>
      </c>
      <c r="H1669" s="32"/>
      <c r="I1669" s="32"/>
      <c r="J1669" s="54">
        <f t="shared" si="131"/>
        <v>0</v>
      </c>
      <c r="K1669" s="67" t="str">
        <f t="shared" si="132"/>
        <v>Nuevo</v>
      </c>
      <c r="L1669" s="68">
        <f t="shared" si="134"/>
        <v>0</v>
      </c>
      <c r="M1669" s="61">
        <f t="shared" si="135"/>
        <v>0</v>
      </c>
    </row>
    <row r="1670" spans="2:13" ht="12">
      <c r="B1670" s="14">
        <v>1554</v>
      </c>
      <c r="C1670" s="6"/>
      <c r="D1670" s="6"/>
      <c r="E1670" s="32"/>
      <c r="F1670" s="32"/>
      <c r="G1670" s="55">
        <f t="shared" si="133"/>
        <v>0</v>
      </c>
      <c r="H1670" s="32"/>
      <c r="I1670" s="32"/>
      <c r="J1670" s="54">
        <f t="shared" si="131"/>
        <v>0</v>
      </c>
      <c r="K1670" s="67" t="str">
        <f t="shared" si="132"/>
        <v>Nuevo</v>
      </c>
      <c r="L1670" s="68">
        <f t="shared" si="134"/>
        <v>0</v>
      </c>
      <c r="M1670" s="61">
        <f t="shared" si="135"/>
        <v>0</v>
      </c>
    </row>
    <row r="1671" spans="2:13" ht="12">
      <c r="B1671" s="14">
        <v>1555</v>
      </c>
      <c r="C1671" s="6"/>
      <c r="D1671" s="6"/>
      <c r="E1671" s="32"/>
      <c r="F1671" s="32"/>
      <c r="G1671" s="55">
        <f t="shared" si="133"/>
        <v>0</v>
      </c>
      <c r="H1671" s="32"/>
      <c r="I1671" s="32"/>
      <c r="J1671" s="54">
        <f t="shared" si="131"/>
        <v>0</v>
      </c>
      <c r="K1671" s="67" t="str">
        <f t="shared" si="132"/>
        <v>Nuevo</v>
      </c>
      <c r="L1671" s="68">
        <f t="shared" si="134"/>
        <v>0</v>
      </c>
      <c r="M1671" s="61">
        <f t="shared" si="135"/>
        <v>0</v>
      </c>
    </row>
    <row r="1672" spans="2:13" ht="12">
      <c r="B1672" s="14">
        <v>1556</v>
      </c>
      <c r="C1672" s="6"/>
      <c r="D1672" s="6"/>
      <c r="E1672" s="32"/>
      <c r="F1672" s="32"/>
      <c r="G1672" s="55">
        <f t="shared" si="133"/>
        <v>0</v>
      </c>
      <c r="H1672" s="32"/>
      <c r="I1672" s="32"/>
      <c r="J1672" s="54">
        <f t="shared" si="131"/>
        <v>0</v>
      </c>
      <c r="K1672" s="67" t="str">
        <f t="shared" si="132"/>
        <v>Nuevo</v>
      </c>
      <c r="L1672" s="68">
        <f t="shared" si="134"/>
        <v>0</v>
      </c>
      <c r="M1672" s="61">
        <f t="shared" si="135"/>
        <v>0</v>
      </c>
    </row>
    <row r="1673" spans="2:13" ht="12">
      <c r="B1673" s="14">
        <v>1557</v>
      </c>
      <c r="C1673" s="6"/>
      <c r="D1673" s="6"/>
      <c r="E1673" s="32"/>
      <c r="F1673" s="32"/>
      <c r="G1673" s="55">
        <f t="shared" si="133"/>
        <v>0</v>
      </c>
      <c r="H1673" s="32"/>
      <c r="I1673" s="32"/>
      <c r="J1673" s="54">
        <f t="shared" si="131"/>
        <v>0</v>
      </c>
      <c r="K1673" s="67" t="str">
        <f t="shared" si="132"/>
        <v>Nuevo</v>
      </c>
      <c r="L1673" s="68">
        <f t="shared" si="134"/>
        <v>0</v>
      </c>
      <c r="M1673" s="61">
        <f t="shared" si="135"/>
        <v>0</v>
      </c>
    </row>
    <row r="1674" spans="2:13" ht="12">
      <c r="B1674" s="14">
        <v>1558</v>
      </c>
      <c r="C1674" s="6"/>
      <c r="D1674" s="6"/>
      <c r="E1674" s="32"/>
      <c r="F1674" s="32"/>
      <c r="G1674" s="55">
        <f t="shared" si="133"/>
        <v>0</v>
      </c>
      <c r="H1674" s="32"/>
      <c r="I1674" s="32"/>
      <c r="J1674" s="54">
        <f t="shared" si="131"/>
        <v>0</v>
      </c>
      <c r="K1674" s="67" t="str">
        <f t="shared" si="132"/>
        <v>Nuevo</v>
      </c>
      <c r="L1674" s="68">
        <f t="shared" si="134"/>
        <v>0</v>
      </c>
      <c r="M1674" s="61">
        <f t="shared" si="135"/>
        <v>0</v>
      </c>
    </row>
    <row r="1675" spans="2:13" ht="12">
      <c r="B1675" s="14">
        <v>1559</v>
      </c>
      <c r="C1675" s="6"/>
      <c r="D1675" s="6"/>
      <c r="E1675" s="32"/>
      <c r="F1675" s="32"/>
      <c r="G1675" s="55">
        <f t="shared" si="133"/>
        <v>0</v>
      </c>
      <c r="H1675" s="32"/>
      <c r="I1675" s="32"/>
      <c r="J1675" s="54">
        <f t="shared" si="131"/>
        <v>0</v>
      </c>
      <c r="K1675" s="67" t="str">
        <f t="shared" si="132"/>
        <v>Nuevo</v>
      </c>
      <c r="L1675" s="68">
        <f t="shared" si="134"/>
        <v>0</v>
      </c>
      <c r="M1675" s="61">
        <f t="shared" si="135"/>
        <v>0</v>
      </c>
    </row>
    <row r="1676" spans="2:13" ht="12">
      <c r="B1676" s="14">
        <v>1560</v>
      </c>
      <c r="C1676" s="6"/>
      <c r="D1676" s="6"/>
      <c r="E1676" s="32"/>
      <c r="F1676" s="32"/>
      <c r="G1676" s="55">
        <f t="shared" si="133"/>
        <v>0</v>
      </c>
      <c r="H1676" s="32"/>
      <c r="I1676" s="32"/>
      <c r="J1676" s="54">
        <f t="shared" si="131"/>
        <v>0</v>
      </c>
      <c r="K1676" s="67" t="str">
        <f t="shared" si="132"/>
        <v>Nuevo</v>
      </c>
      <c r="L1676" s="68">
        <f t="shared" si="134"/>
        <v>0</v>
      </c>
      <c r="M1676" s="61">
        <f t="shared" si="135"/>
        <v>0</v>
      </c>
    </row>
    <row r="1677" spans="2:13" ht="12">
      <c r="B1677" s="14">
        <v>1561</v>
      </c>
      <c r="C1677" s="6"/>
      <c r="D1677" s="6"/>
      <c r="E1677" s="32"/>
      <c r="F1677" s="32"/>
      <c r="G1677" s="55">
        <f t="shared" si="133"/>
        <v>0</v>
      </c>
      <c r="H1677" s="32"/>
      <c r="I1677" s="32"/>
      <c r="J1677" s="54">
        <f t="shared" si="131"/>
        <v>0</v>
      </c>
      <c r="K1677" s="67" t="str">
        <f t="shared" si="132"/>
        <v>Nuevo</v>
      </c>
      <c r="L1677" s="68">
        <f t="shared" si="134"/>
        <v>0</v>
      </c>
      <c r="M1677" s="61">
        <f t="shared" si="135"/>
        <v>0</v>
      </c>
    </row>
    <row r="1678" spans="2:13" ht="12">
      <c r="B1678" s="14">
        <v>1562</v>
      </c>
      <c r="C1678" s="6"/>
      <c r="D1678" s="6"/>
      <c r="E1678" s="32"/>
      <c r="F1678" s="32"/>
      <c r="G1678" s="55">
        <f t="shared" si="133"/>
        <v>0</v>
      </c>
      <c r="H1678" s="32"/>
      <c r="I1678" s="32"/>
      <c r="J1678" s="54">
        <f t="shared" si="131"/>
        <v>0</v>
      </c>
      <c r="K1678" s="67" t="str">
        <f t="shared" si="132"/>
        <v>Nuevo</v>
      </c>
      <c r="L1678" s="68">
        <f t="shared" si="134"/>
        <v>0</v>
      </c>
      <c r="M1678" s="61">
        <f t="shared" si="135"/>
        <v>0</v>
      </c>
    </row>
    <row r="1679" spans="2:13" ht="12">
      <c r="B1679" s="14">
        <v>1563</v>
      </c>
      <c r="C1679" s="6"/>
      <c r="D1679" s="6"/>
      <c r="E1679" s="32"/>
      <c r="F1679" s="32"/>
      <c r="G1679" s="55">
        <f t="shared" si="133"/>
        <v>0</v>
      </c>
      <c r="H1679" s="32"/>
      <c r="I1679" s="32"/>
      <c r="J1679" s="54">
        <f t="shared" si="131"/>
        <v>0</v>
      </c>
      <c r="K1679" s="67" t="str">
        <f t="shared" si="132"/>
        <v>Nuevo</v>
      </c>
      <c r="L1679" s="68">
        <f t="shared" si="134"/>
        <v>0</v>
      </c>
      <c r="M1679" s="61">
        <f t="shared" si="135"/>
        <v>0</v>
      </c>
    </row>
    <row r="1680" spans="2:13" ht="12">
      <c r="B1680" s="14">
        <v>1564</v>
      </c>
      <c r="C1680" s="6"/>
      <c r="D1680" s="6"/>
      <c r="E1680" s="32"/>
      <c r="F1680" s="32"/>
      <c r="G1680" s="55">
        <f t="shared" si="133"/>
        <v>0</v>
      </c>
      <c r="H1680" s="32"/>
      <c r="I1680" s="32"/>
      <c r="J1680" s="54">
        <f t="shared" si="131"/>
        <v>0</v>
      </c>
      <c r="K1680" s="67" t="str">
        <f t="shared" si="132"/>
        <v>Nuevo</v>
      </c>
      <c r="L1680" s="68">
        <f t="shared" si="134"/>
        <v>0</v>
      </c>
      <c r="M1680" s="61">
        <f t="shared" si="135"/>
        <v>0</v>
      </c>
    </row>
    <row r="1681" spans="2:13" ht="12">
      <c r="B1681" s="14">
        <v>1565</v>
      </c>
      <c r="C1681" s="6"/>
      <c r="D1681" s="6"/>
      <c r="E1681" s="32"/>
      <c r="F1681" s="32"/>
      <c r="G1681" s="55">
        <f t="shared" si="133"/>
        <v>0</v>
      </c>
      <c r="H1681" s="32"/>
      <c r="I1681" s="32"/>
      <c r="J1681" s="54">
        <f t="shared" si="131"/>
        <v>0</v>
      </c>
      <c r="K1681" s="67" t="str">
        <f t="shared" si="132"/>
        <v>Nuevo</v>
      </c>
      <c r="L1681" s="68">
        <f t="shared" si="134"/>
        <v>0</v>
      </c>
      <c r="M1681" s="61">
        <f t="shared" si="135"/>
        <v>0</v>
      </c>
    </row>
    <row r="1682" spans="2:13" ht="12">
      <c r="B1682" s="14">
        <v>1566</v>
      </c>
      <c r="C1682" s="6"/>
      <c r="D1682" s="6"/>
      <c r="E1682" s="32"/>
      <c r="F1682" s="32"/>
      <c r="G1682" s="55">
        <f t="shared" si="133"/>
        <v>0</v>
      </c>
      <c r="H1682" s="32"/>
      <c r="I1682" s="32"/>
      <c r="J1682" s="54">
        <f t="shared" si="131"/>
        <v>0</v>
      </c>
      <c r="K1682" s="67" t="str">
        <f t="shared" si="132"/>
        <v>Nuevo</v>
      </c>
      <c r="L1682" s="68">
        <f t="shared" si="134"/>
        <v>0</v>
      </c>
      <c r="M1682" s="61">
        <f t="shared" si="135"/>
        <v>0</v>
      </c>
    </row>
    <row r="1683" spans="2:13" ht="12">
      <c r="B1683" s="14">
        <v>1567</v>
      </c>
      <c r="C1683" s="6"/>
      <c r="D1683" s="6"/>
      <c r="E1683" s="32"/>
      <c r="F1683" s="32"/>
      <c r="G1683" s="55">
        <f t="shared" si="133"/>
        <v>0</v>
      </c>
      <c r="H1683" s="32"/>
      <c r="I1683" s="32"/>
      <c r="J1683" s="54">
        <f t="shared" si="131"/>
        <v>0</v>
      </c>
      <c r="K1683" s="67" t="str">
        <f t="shared" si="132"/>
        <v>Nuevo</v>
      </c>
      <c r="L1683" s="68">
        <f t="shared" si="134"/>
        <v>0</v>
      </c>
      <c r="M1683" s="61">
        <f t="shared" si="135"/>
        <v>0</v>
      </c>
    </row>
    <row r="1684" spans="2:13" ht="12">
      <c r="B1684" s="14">
        <v>1568</v>
      </c>
      <c r="C1684" s="6"/>
      <c r="D1684" s="6"/>
      <c r="E1684" s="32"/>
      <c r="F1684" s="32"/>
      <c r="G1684" s="55">
        <f t="shared" si="133"/>
        <v>0</v>
      </c>
      <c r="H1684" s="32"/>
      <c r="I1684" s="32"/>
      <c r="J1684" s="54">
        <f t="shared" si="131"/>
        <v>0</v>
      </c>
      <c r="K1684" s="67" t="str">
        <f t="shared" si="132"/>
        <v>Nuevo</v>
      </c>
      <c r="L1684" s="68">
        <f t="shared" si="134"/>
        <v>0</v>
      </c>
      <c r="M1684" s="61">
        <f t="shared" si="135"/>
        <v>0</v>
      </c>
    </row>
    <row r="1685" spans="2:13" ht="12">
      <c r="B1685" s="14">
        <v>1569</v>
      </c>
      <c r="C1685" s="6"/>
      <c r="D1685" s="6"/>
      <c r="E1685" s="32"/>
      <c r="F1685" s="32"/>
      <c r="G1685" s="55">
        <f t="shared" si="133"/>
        <v>0</v>
      </c>
      <c r="H1685" s="32"/>
      <c r="I1685" s="32"/>
      <c r="J1685" s="54">
        <f t="shared" si="131"/>
        <v>0</v>
      </c>
      <c r="K1685" s="67" t="str">
        <f t="shared" si="132"/>
        <v>Nuevo</v>
      </c>
      <c r="L1685" s="68">
        <f t="shared" si="134"/>
        <v>0</v>
      </c>
      <c r="M1685" s="61">
        <f t="shared" si="135"/>
        <v>0</v>
      </c>
    </row>
    <row r="1686" spans="2:13" ht="12">
      <c r="B1686" s="14">
        <v>1570</v>
      </c>
      <c r="C1686" s="6"/>
      <c r="D1686" s="6"/>
      <c r="E1686" s="32"/>
      <c r="F1686" s="32"/>
      <c r="G1686" s="55">
        <f t="shared" si="133"/>
        <v>0</v>
      </c>
      <c r="H1686" s="32"/>
      <c r="I1686" s="32"/>
      <c r="J1686" s="54">
        <f t="shared" si="131"/>
        <v>0</v>
      </c>
      <c r="K1686" s="67" t="str">
        <f t="shared" si="132"/>
        <v>Nuevo</v>
      </c>
      <c r="L1686" s="68">
        <f t="shared" si="134"/>
        <v>0</v>
      </c>
      <c r="M1686" s="61">
        <f t="shared" si="135"/>
        <v>0</v>
      </c>
    </row>
    <row r="1687" spans="2:13" ht="12">
      <c r="B1687" s="14">
        <v>1571</v>
      </c>
      <c r="C1687" s="6"/>
      <c r="D1687" s="6"/>
      <c r="E1687" s="32"/>
      <c r="F1687" s="32"/>
      <c r="G1687" s="55">
        <f t="shared" si="133"/>
        <v>0</v>
      </c>
      <c r="H1687" s="32"/>
      <c r="I1687" s="32"/>
      <c r="J1687" s="54">
        <f t="shared" si="131"/>
        <v>0</v>
      </c>
      <c r="K1687" s="67" t="str">
        <f t="shared" si="132"/>
        <v>Nuevo</v>
      </c>
      <c r="L1687" s="68">
        <f t="shared" si="134"/>
        <v>0</v>
      </c>
      <c r="M1687" s="61">
        <f t="shared" si="135"/>
        <v>0</v>
      </c>
    </row>
    <row r="1688" spans="2:13" ht="12">
      <c r="B1688" s="14">
        <v>1572</v>
      </c>
      <c r="C1688" s="6"/>
      <c r="D1688" s="6"/>
      <c r="E1688" s="32"/>
      <c r="F1688" s="32"/>
      <c r="G1688" s="55">
        <f t="shared" si="133"/>
        <v>0</v>
      </c>
      <c r="H1688" s="32"/>
      <c r="I1688" s="32"/>
      <c r="J1688" s="54">
        <f t="shared" si="131"/>
        <v>0</v>
      </c>
      <c r="K1688" s="67" t="str">
        <f t="shared" si="132"/>
        <v>Nuevo</v>
      </c>
      <c r="L1688" s="68">
        <f t="shared" si="134"/>
        <v>0</v>
      </c>
      <c r="M1688" s="61">
        <f t="shared" si="135"/>
        <v>0</v>
      </c>
    </row>
    <row r="1689" spans="2:13" ht="12">
      <c r="B1689" s="14">
        <v>1573</v>
      </c>
      <c r="C1689" s="6"/>
      <c r="D1689" s="6"/>
      <c r="E1689" s="32"/>
      <c r="F1689" s="32"/>
      <c r="G1689" s="55">
        <f t="shared" si="133"/>
        <v>0</v>
      </c>
      <c r="H1689" s="32"/>
      <c r="I1689" s="32"/>
      <c r="J1689" s="54">
        <f t="shared" si="131"/>
        <v>0</v>
      </c>
      <c r="K1689" s="67" t="str">
        <f t="shared" si="132"/>
        <v>Nuevo</v>
      </c>
      <c r="L1689" s="68">
        <f t="shared" si="134"/>
        <v>0</v>
      </c>
      <c r="M1689" s="61">
        <f t="shared" si="135"/>
        <v>0</v>
      </c>
    </row>
    <row r="1690" spans="2:13" ht="12">
      <c r="B1690" s="14">
        <v>1574</v>
      </c>
      <c r="C1690" s="6"/>
      <c r="D1690" s="6"/>
      <c r="E1690" s="32"/>
      <c r="F1690" s="32"/>
      <c r="G1690" s="55">
        <f t="shared" si="133"/>
        <v>0</v>
      </c>
      <c r="H1690" s="32"/>
      <c r="I1690" s="32"/>
      <c r="J1690" s="54">
        <f t="shared" si="131"/>
        <v>0</v>
      </c>
      <c r="K1690" s="67" t="str">
        <f t="shared" si="132"/>
        <v>Nuevo</v>
      </c>
      <c r="L1690" s="68">
        <f t="shared" si="134"/>
        <v>0</v>
      </c>
      <c r="M1690" s="61">
        <f t="shared" si="135"/>
        <v>0</v>
      </c>
    </row>
    <row r="1691" spans="2:13" ht="12">
      <c r="B1691" s="14">
        <v>1575</v>
      </c>
      <c r="C1691" s="6"/>
      <c r="D1691" s="6"/>
      <c r="E1691" s="32"/>
      <c r="F1691" s="32"/>
      <c r="G1691" s="55">
        <f t="shared" si="133"/>
        <v>0</v>
      </c>
      <c r="H1691" s="32"/>
      <c r="I1691" s="32"/>
      <c r="J1691" s="54">
        <f t="shared" si="131"/>
        <v>0</v>
      </c>
      <c r="K1691" s="67" t="str">
        <f t="shared" si="132"/>
        <v>Nuevo</v>
      </c>
      <c r="L1691" s="68">
        <f t="shared" si="134"/>
        <v>0</v>
      </c>
      <c r="M1691" s="61">
        <f t="shared" si="135"/>
        <v>0</v>
      </c>
    </row>
    <row r="1692" spans="2:13" ht="12">
      <c r="B1692" s="14">
        <v>1576</v>
      </c>
      <c r="C1692" s="6"/>
      <c r="D1692" s="6"/>
      <c r="E1692" s="32"/>
      <c r="F1692" s="32"/>
      <c r="G1692" s="55">
        <f t="shared" si="133"/>
        <v>0</v>
      </c>
      <c r="H1692" s="32"/>
      <c r="I1692" s="32"/>
      <c r="J1692" s="54">
        <f t="shared" si="131"/>
        <v>0</v>
      </c>
      <c r="K1692" s="67" t="str">
        <f t="shared" si="132"/>
        <v>Nuevo</v>
      </c>
      <c r="L1692" s="68">
        <f t="shared" si="134"/>
        <v>0</v>
      </c>
      <c r="M1692" s="61">
        <f t="shared" si="135"/>
        <v>0</v>
      </c>
    </row>
    <row r="1693" spans="2:13" ht="12">
      <c r="B1693" s="14">
        <v>1577</v>
      </c>
      <c r="C1693" s="6"/>
      <c r="D1693" s="6"/>
      <c r="E1693" s="32"/>
      <c r="F1693" s="32"/>
      <c r="G1693" s="55">
        <f t="shared" si="133"/>
        <v>0</v>
      </c>
      <c r="H1693" s="32"/>
      <c r="I1693" s="32"/>
      <c r="J1693" s="54">
        <f t="shared" si="131"/>
        <v>0</v>
      </c>
      <c r="K1693" s="67" t="str">
        <f t="shared" si="132"/>
        <v>Nuevo</v>
      </c>
      <c r="L1693" s="68">
        <f t="shared" si="134"/>
        <v>0</v>
      </c>
      <c r="M1693" s="61">
        <f t="shared" si="135"/>
        <v>0</v>
      </c>
    </row>
    <row r="1694" spans="2:13" ht="12">
      <c r="B1694" s="14">
        <v>1578</v>
      </c>
      <c r="C1694" s="6"/>
      <c r="D1694" s="6"/>
      <c r="E1694" s="32"/>
      <c r="F1694" s="32"/>
      <c r="G1694" s="55">
        <f t="shared" si="133"/>
        <v>0</v>
      </c>
      <c r="H1694" s="32"/>
      <c r="I1694" s="32"/>
      <c r="J1694" s="54">
        <f t="shared" si="131"/>
        <v>0</v>
      </c>
      <c r="K1694" s="67" t="str">
        <f t="shared" si="132"/>
        <v>Nuevo</v>
      </c>
      <c r="L1694" s="68">
        <f t="shared" si="134"/>
        <v>0</v>
      </c>
      <c r="M1694" s="61">
        <f t="shared" si="135"/>
        <v>0</v>
      </c>
    </row>
    <row r="1695" spans="2:13" ht="12">
      <c r="B1695" s="14">
        <v>1579</v>
      </c>
      <c r="C1695" s="6"/>
      <c r="D1695" s="6"/>
      <c r="E1695" s="32"/>
      <c r="F1695" s="32"/>
      <c r="G1695" s="55">
        <f t="shared" si="133"/>
        <v>0</v>
      </c>
      <c r="H1695" s="32"/>
      <c r="I1695" s="32"/>
      <c r="J1695" s="54">
        <f t="shared" si="131"/>
        <v>0</v>
      </c>
      <c r="K1695" s="67" t="str">
        <f t="shared" si="132"/>
        <v>Nuevo</v>
      </c>
      <c r="L1695" s="68">
        <f t="shared" si="134"/>
        <v>0</v>
      </c>
      <c r="M1695" s="61">
        <f t="shared" si="135"/>
        <v>0</v>
      </c>
    </row>
    <row r="1696" spans="2:13" ht="12">
      <c r="B1696" s="14">
        <v>1580</v>
      </c>
      <c r="C1696" s="6"/>
      <c r="D1696" s="6"/>
      <c r="E1696" s="32"/>
      <c r="F1696" s="32"/>
      <c r="G1696" s="55">
        <f t="shared" si="133"/>
        <v>0</v>
      </c>
      <c r="H1696" s="32"/>
      <c r="I1696" s="32"/>
      <c r="J1696" s="54">
        <f t="shared" si="131"/>
        <v>0</v>
      </c>
      <c r="K1696" s="67" t="str">
        <f t="shared" si="132"/>
        <v>Nuevo</v>
      </c>
      <c r="L1696" s="68">
        <f t="shared" si="134"/>
        <v>0</v>
      </c>
      <c r="M1696" s="61">
        <f t="shared" si="135"/>
        <v>0</v>
      </c>
    </row>
    <row r="1697" spans="2:13" ht="12">
      <c r="B1697" s="14">
        <v>1581</v>
      </c>
      <c r="C1697" s="6"/>
      <c r="D1697" s="6"/>
      <c r="E1697" s="32"/>
      <c r="F1697" s="32"/>
      <c r="G1697" s="55">
        <f t="shared" si="133"/>
        <v>0</v>
      </c>
      <c r="H1697" s="32"/>
      <c r="I1697" s="32"/>
      <c r="J1697" s="54">
        <f t="shared" si="131"/>
        <v>0</v>
      </c>
      <c r="K1697" s="67" t="str">
        <f t="shared" si="132"/>
        <v>Nuevo</v>
      </c>
      <c r="L1697" s="68">
        <f t="shared" si="134"/>
        <v>0</v>
      </c>
      <c r="M1697" s="61">
        <f t="shared" si="135"/>
        <v>0</v>
      </c>
    </row>
    <row r="1698" spans="2:13" ht="12">
      <c r="B1698" s="14">
        <v>1582</v>
      </c>
      <c r="C1698" s="6"/>
      <c r="D1698" s="6"/>
      <c r="E1698" s="32"/>
      <c r="F1698" s="32"/>
      <c r="G1698" s="55">
        <f t="shared" si="133"/>
        <v>0</v>
      </c>
      <c r="H1698" s="32"/>
      <c r="I1698" s="32"/>
      <c r="J1698" s="54">
        <f aca="true" t="shared" si="136" ref="J1698:J1761">(H1698/$H$112)</f>
        <v>0</v>
      </c>
      <c r="K1698" s="67" t="str">
        <f aca="true" t="shared" si="137" ref="K1698:K1761">IF(E1698=0,"Nuevo",((H1698/E1698)-1))</f>
        <v>Nuevo</v>
      </c>
      <c r="L1698" s="68">
        <f t="shared" si="134"/>
        <v>0</v>
      </c>
      <c r="M1698" s="61">
        <f t="shared" si="135"/>
        <v>0</v>
      </c>
    </row>
    <row r="1699" spans="2:13" ht="12">
      <c r="B1699" s="14">
        <v>1583</v>
      </c>
      <c r="C1699" s="6"/>
      <c r="D1699" s="6"/>
      <c r="E1699" s="32"/>
      <c r="F1699" s="32"/>
      <c r="G1699" s="55">
        <f t="shared" si="133"/>
        <v>0</v>
      </c>
      <c r="H1699" s="32"/>
      <c r="I1699" s="32"/>
      <c r="J1699" s="54">
        <f t="shared" si="136"/>
        <v>0</v>
      </c>
      <c r="K1699" s="67" t="str">
        <f t="shared" si="137"/>
        <v>Nuevo</v>
      </c>
      <c r="L1699" s="68">
        <f t="shared" si="134"/>
        <v>0</v>
      </c>
      <c r="M1699" s="61">
        <f t="shared" si="135"/>
        <v>0</v>
      </c>
    </row>
    <row r="1700" spans="2:13" ht="12">
      <c r="B1700" s="14">
        <v>1584</v>
      </c>
      <c r="C1700" s="6"/>
      <c r="D1700" s="6"/>
      <c r="E1700" s="32"/>
      <c r="F1700" s="32"/>
      <c r="G1700" s="55">
        <f t="shared" si="133"/>
        <v>0</v>
      </c>
      <c r="H1700" s="32"/>
      <c r="I1700" s="32"/>
      <c r="J1700" s="54">
        <f t="shared" si="136"/>
        <v>0</v>
      </c>
      <c r="K1700" s="67" t="str">
        <f t="shared" si="137"/>
        <v>Nuevo</v>
      </c>
      <c r="L1700" s="68">
        <f t="shared" si="134"/>
        <v>0</v>
      </c>
      <c r="M1700" s="61">
        <f t="shared" si="135"/>
        <v>0</v>
      </c>
    </row>
    <row r="1701" spans="2:13" ht="12">
      <c r="B1701" s="14">
        <v>1585</v>
      </c>
      <c r="C1701" s="6"/>
      <c r="D1701" s="6"/>
      <c r="E1701" s="32"/>
      <c r="F1701" s="32"/>
      <c r="G1701" s="55">
        <f t="shared" si="133"/>
        <v>0</v>
      </c>
      <c r="H1701" s="32"/>
      <c r="I1701" s="32"/>
      <c r="J1701" s="54">
        <f t="shared" si="136"/>
        <v>0</v>
      </c>
      <c r="K1701" s="67" t="str">
        <f t="shared" si="137"/>
        <v>Nuevo</v>
      </c>
      <c r="L1701" s="68">
        <f t="shared" si="134"/>
        <v>0</v>
      </c>
      <c r="M1701" s="61">
        <f t="shared" si="135"/>
        <v>0</v>
      </c>
    </row>
    <row r="1702" spans="2:13" ht="12">
      <c r="B1702" s="14">
        <v>1586</v>
      </c>
      <c r="C1702" s="6"/>
      <c r="D1702" s="6"/>
      <c r="E1702" s="32"/>
      <c r="F1702" s="32"/>
      <c r="G1702" s="55">
        <f t="shared" si="133"/>
        <v>0</v>
      </c>
      <c r="H1702" s="32"/>
      <c r="I1702" s="32"/>
      <c r="J1702" s="54">
        <f t="shared" si="136"/>
        <v>0</v>
      </c>
      <c r="K1702" s="67" t="str">
        <f t="shared" si="137"/>
        <v>Nuevo</v>
      </c>
      <c r="L1702" s="68">
        <f t="shared" si="134"/>
        <v>0</v>
      </c>
      <c r="M1702" s="61">
        <f t="shared" si="135"/>
        <v>0</v>
      </c>
    </row>
    <row r="1703" spans="2:13" ht="12">
      <c r="B1703" s="14">
        <v>1587</v>
      </c>
      <c r="C1703" s="6"/>
      <c r="D1703" s="6"/>
      <c r="E1703" s="32"/>
      <c r="F1703" s="32"/>
      <c r="G1703" s="55">
        <f t="shared" si="133"/>
        <v>0</v>
      </c>
      <c r="H1703" s="32"/>
      <c r="I1703" s="32"/>
      <c r="J1703" s="54">
        <f t="shared" si="136"/>
        <v>0</v>
      </c>
      <c r="K1703" s="67" t="str">
        <f t="shared" si="137"/>
        <v>Nuevo</v>
      </c>
      <c r="L1703" s="68">
        <f t="shared" si="134"/>
        <v>0</v>
      </c>
      <c r="M1703" s="61">
        <f t="shared" si="135"/>
        <v>0</v>
      </c>
    </row>
    <row r="1704" spans="2:13" ht="12">
      <c r="B1704" s="14">
        <v>1588</v>
      </c>
      <c r="C1704" s="6"/>
      <c r="D1704" s="6"/>
      <c r="E1704" s="32"/>
      <c r="F1704" s="32"/>
      <c r="G1704" s="55">
        <f t="shared" si="133"/>
        <v>0</v>
      </c>
      <c r="H1704" s="32"/>
      <c r="I1704" s="32"/>
      <c r="J1704" s="54">
        <f t="shared" si="136"/>
        <v>0</v>
      </c>
      <c r="K1704" s="67" t="str">
        <f t="shared" si="137"/>
        <v>Nuevo</v>
      </c>
      <c r="L1704" s="68">
        <f t="shared" si="134"/>
        <v>0</v>
      </c>
      <c r="M1704" s="61">
        <f t="shared" si="135"/>
        <v>0</v>
      </c>
    </row>
    <row r="1705" spans="2:13" ht="12">
      <c r="B1705" s="14">
        <v>1589</v>
      </c>
      <c r="C1705" s="6"/>
      <c r="D1705" s="6"/>
      <c r="E1705" s="32"/>
      <c r="F1705" s="32"/>
      <c r="G1705" s="55">
        <f t="shared" si="133"/>
        <v>0</v>
      </c>
      <c r="H1705" s="32"/>
      <c r="I1705" s="32"/>
      <c r="J1705" s="54">
        <f t="shared" si="136"/>
        <v>0</v>
      </c>
      <c r="K1705" s="67" t="str">
        <f t="shared" si="137"/>
        <v>Nuevo</v>
      </c>
      <c r="L1705" s="68">
        <f t="shared" si="134"/>
        <v>0</v>
      </c>
      <c r="M1705" s="61">
        <f t="shared" si="135"/>
        <v>0</v>
      </c>
    </row>
    <row r="1706" spans="2:13" ht="12">
      <c r="B1706" s="14">
        <v>1590</v>
      </c>
      <c r="C1706" s="6"/>
      <c r="D1706" s="6"/>
      <c r="E1706" s="32"/>
      <c r="F1706" s="32"/>
      <c r="G1706" s="55">
        <f t="shared" si="133"/>
        <v>0</v>
      </c>
      <c r="H1706" s="32"/>
      <c r="I1706" s="32"/>
      <c r="J1706" s="54">
        <f t="shared" si="136"/>
        <v>0</v>
      </c>
      <c r="K1706" s="67" t="str">
        <f t="shared" si="137"/>
        <v>Nuevo</v>
      </c>
      <c r="L1706" s="68">
        <f t="shared" si="134"/>
        <v>0</v>
      </c>
      <c r="M1706" s="61">
        <f t="shared" si="135"/>
        <v>0</v>
      </c>
    </row>
    <row r="1707" spans="2:13" ht="12">
      <c r="B1707" s="14">
        <v>1591</v>
      </c>
      <c r="C1707" s="6"/>
      <c r="D1707" s="6"/>
      <c r="E1707" s="32"/>
      <c r="F1707" s="32"/>
      <c r="G1707" s="55">
        <f t="shared" si="133"/>
        <v>0</v>
      </c>
      <c r="H1707" s="32"/>
      <c r="I1707" s="32"/>
      <c r="J1707" s="54">
        <f t="shared" si="136"/>
        <v>0</v>
      </c>
      <c r="K1707" s="67" t="str">
        <f t="shared" si="137"/>
        <v>Nuevo</v>
      </c>
      <c r="L1707" s="68">
        <f t="shared" si="134"/>
        <v>0</v>
      </c>
      <c r="M1707" s="61">
        <f t="shared" si="135"/>
        <v>0</v>
      </c>
    </row>
    <row r="1708" spans="2:13" ht="12">
      <c r="B1708" s="14">
        <v>1592</v>
      </c>
      <c r="C1708" s="6"/>
      <c r="D1708" s="6"/>
      <c r="E1708" s="32"/>
      <c r="F1708" s="32"/>
      <c r="G1708" s="55">
        <f t="shared" si="133"/>
        <v>0</v>
      </c>
      <c r="H1708" s="32"/>
      <c r="I1708" s="32"/>
      <c r="J1708" s="54">
        <f t="shared" si="136"/>
        <v>0</v>
      </c>
      <c r="K1708" s="67" t="str">
        <f t="shared" si="137"/>
        <v>Nuevo</v>
      </c>
      <c r="L1708" s="68">
        <f t="shared" si="134"/>
        <v>0</v>
      </c>
      <c r="M1708" s="61">
        <f t="shared" si="135"/>
        <v>0</v>
      </c>
    </row>
    <row r="1709" spans="2:13" ht="12">
      <c r="B1709" s="14">
        <v>1593</v>
      </c>
      <c r="C1709" s="6"/>
      <c r="D1709" s="6"/>
      <c r="E1709" s="32"/>
      <c r="F1709" s="32"/>
      <c r="G1709" s="55">
        <f t="shared" si="133"/>
        <v>0</v>
      </c>
      <c r="H1709" s="32"/>
      <c r="I1709" s="32"/>
      <c r="J1709" s="54">
        <f t="shared" si="136"/>
        <v>0</v>
      </c>
      <c r="K1709" s="67" t="str">
        <f t="shared" si="137"/>
        <v>Nuevo</v>
      </c>
      <c r="L1709" s="68">
        <f t="shared" si="134"/>
        <v>0</v>
      </c>
      <c r="M1709" s="61">
        <f t="shared" si="135"/>
        <v>0</v>
      </c>
    </row>
    <row r="1710" spans="2:13" ht="12">
      <c r="B1710" s="14">
        <v>1594</v>
      </c>
      <c r="C1710" s="6"/>
      <c r="D1710" s="6"/>
      <c r="E1710" s="32"/>
      <c r="F1710" s="32"/>
      <c r="G1710" s="55">
        <f t="shared" si="133"/>
        <v>0</v>
      </c>
      <c r="H1710" s="32"/>
      <c r="I1710" s="32"/>
      <c r="J1710" s="54">
        <f t="shared" si="136"/>
        <v>0</v>
      </c>
      <c r="K1710" s="67" t="str">
        <f t="shared" si="137"/>
        <v>Nuevo</v>
      </c>
      <c r="L1710" s="68">
        <f t="shared" si="134"/>
        <v>0</v>
      </c>
      <c r="M1710" s="61">
        <f t="shared" si="135"/>
        <v>0</v>
      </c>
    </row>
    <row r="1711" spans="2:13" ht="12">
      <c r="B1711" s="14">
        <v>1595</v>
      </c>
      <c r="C1711" s="6"/>
      <c r="D1711" s="6"/>
      <c r="E1711" s="32"/>
      <c r="F1711" s="32"/>
      <c r="G1711" s="55">
        <f t="shared" si="133"/>
        <v>0</v>
      </c>
      <c r="H1711" s="32"/>
      <c r="I1711" s="32"/>
      <c r="J1711" s="54">
        <f t="shared" si="136"/>
        <v>0</v>
      </c>
      <c r="K1711" s="67" t="str">
        <f t="shared" si="137"/>
        <v>Nuevo</v>
      </c>
      <c r="L1711" s="68">
        <f t="shared" si="134"/>
        <v>0</v>
      </c>
      <c r="M1711" s="61">
        <f t="shared" si="135"/>
        <v>0</v>
      </c>
    </row>
    <row r="1712" spans="2:13" ht="12">
      <c r="B1712" s="14">
        <v>1596</v>
      </c>
      <c r="C1712" s="6"/>
      <c r="D1712" s="6"/>
      <c r="E1712" s="32"/>
      <c r="F1712" s="32"/>
      <c r="G1712" s="55">
        <f t="shared" si="133"/>
        <v>0</v>
      </c>
      <c r="H1712" s="32"/>
      <c r="I1712" s="32"/>
      <c r="J1712" s="54">
        <f t="shared" si="136"/>
        <v>0</v>
      </c>
      <c r="K1712" s="67" t="str">
        <f t="shared" si="137"/>
        <v>Nuevo</v>
      </c>
      <c r="L1712" s="68">
        <f t="shared" si="134"/>
        <v>0</v>
      </c>
      <c r="M1712" s="61">
        <f t="shared" si="135"/>
        <v>0</v>
      </c>
    </row>
    <row r="1713" spans="2:13" ht="12">
      <c r="B1713" s="14">
        <v>1597</v>
      </c>
      <c r="C1713" s="6"/>
      <c r="D1713" s="6"/>
      <c r="E1713" s="32"/>
      <c r="F1713" s="32"/>
      <c r="G1713" s="55">
        <f t="shared" si="133"/>
        <v>0</v>
      </c>
      <c r="H1713" s="32"/>
      <c r="I1713" s="32"/>
      <c r="J1713" s="54">
        <f t="shared" si="136"/>
        <v>0</v>
      </c>
      <c r="K1713" s="67" t="str">
        <f t="shared" si="137"/>
        <v>Nuevo</v>
      </c>
      <c r="L1713" s="68">
        <f t="shared" si="134"/>
        <v>0</v>
      </c>
      <c r="M1713" s="61">
        <f t="shared" si="135"/>
        <v>0</v>
      </c>
    </row>
    <row r="1714" spans="2:13" ht="12">
      <c r="B1714" s="14">
        <v>1598</v>
      </c>
      <c r="C1714" s="6"/>
      <c r="D1714" s="6"/>
      <c r="E1714" s="32"/>
      <c r="F1714" s="32"/>
      <c r="G1714" s="55">
        <f t="shared" si="133"/>
        <v>0</v>
      </c>
      <c r="H1714" s="32"/>
      <c r="I1714" s="32"/>
      <c r="J1714" s="54">
        <f t="shared" si="136"/>
        <v>0</v>
      </c>
      <c r="K1714" s="67" t="str">
        <f t="shared" si="137"/>
        <v>Nuevo</v>
      </c>
      <c r="L1714" s="68">
        <f t="shared" si="134"/>
        <v>0</v>
      </c>
      <c r="M1714" s="61">
        <f t="shared" si="135"/>
        <v>0</v>
      </c>
    </row>
    <row r="1715" spans="2:13" ht="12">
      <c r="B1715" s="14">
        <v>1599</v>
      </c>
      <c r="C1715" s="6"/>
      <c r="D1715" s="6"/>
      <c r="E1715" s="32"/>
      <c r="F1715" s="32"/>
      <c r="G1715" s="55">
        <f t="shared" si="133"/>
        <v>0</v>
      </c>
      <c r="H1715" s="32"/>
      <c r="I1715" s="32"/>
      <c r="J1715" s="54">
        <f t="shared" si="136"/>
        <v>0</v>
      </c>
      <c r="K1715" s="67" t="str">
        <f t="shared" si="137"/>
        <v>Nuevo</v>
      </c>
      <c r="L1715" s="68">
        <f t="shared" si="134"/>
        <v>0</v>
      </c>
      <c r="M1715" s="61">
        <f t="shared" si="135"/>
        <v>0</v>
      </c>
    </row>
    <row r="1716" spans="2:13" ht="12">
      <c r="B1716" s="14">
        <v>1600</v>
      </c>
      <c r="C1716" s="6"/>
      <c r="D1716" s="6"/>
      <c r="E1716" s="32"/>
      <c r="F1716" s="32"/>
      <c r="G1716" s="55">
        <f t="shared" si="133"/>
        <v>0</v>
      </c>
      <c r="H1716" s="32"/>
      <c r="I1716" s="32"/>
      <c r="J1716" s="54">
        <f t="shared" si="136"/>
        <v>0</v>
      </c>
      <c r="K1716" s="67" t="str">
        <f t="shared" si="137"/>
        <v>Nuevo</v>
      </c>
      <c r="L1716" s="68">
        <f t="shared" si="134"/>
        <v>0</v>
      </c>
      <c r="M1716" s="61">
        <f t="shared" si="135"/>
        <v>0</v>
      </c>
    </row>
    <row r="1717" spans="2:13" ht="12">
      <c r="B1717" s="14">
        <v>1601</v>
      </c>
      <c r="C1717" s="6"/>
      <c r="D1717" s="6"/>
      <c r="E1717" s="32"/>
      <c r="F1717" s="32"/>
      <c r="G1717" s="55">
        <f t="shared" si="133"/>
        <v>0</v>
      </c>
      <c r="H1717" s="32"/>
      <c r="I1717" s="32"/>
      <c r="J1717" s="54">
        <f t="shared" si="136"/>
        <v>0</v>
      </c>
      <c r="K1717" s="67" t="str">
        <f t="shared" si="137"/>
        <v>Nuevo</v>
      </c>
      <c r="L1717" s="68">
        <f t="shared" si="134"/>
        <v>0</v>
      </c>
      <c r="M1717" s="61">
        <f t="shared" si="135"/>
        <v>0</v>
      </c>
    </row>
    <row r="1718" spans="2:13" ht="12">
      <c r="B1718" s="14">
        <v>1602</v>
      </c>
      <c r="C1718" s="6"/>
      <c r="D1718" s="6"/>
      <c r="E1718" s="32"/>
      <c r="F1718" s="32"/>
      <c r="G1718" s="55">
        <f t="shared" si="133"/>
        <v>0</v>
      </c>
      <c r="H1718" s="32"/>
      <c r="I1718" s="32"/>
      <c r="J1718" s="54">
        <f t="shared" si="136"/>
        <v>0</v>
      </c>
      <c r="K1718" s="67" t="str">
        <f t="shared" si="137"/>
        <v>Nuevo</v>
      </c>
      <c r="L1718" s="68">
        <f t="shared" si="134"/>
        <v>0</v>
      </c>
      <c r="M1718" s="61">
        <f t="shared" si="135"/>
        <v>0</v>
      </c>
    </row>
    <row r="1719" spans="2:13" ht="12">
      <c r="B1719" s="14">
        <v>1603</v>
      </c>
      <c r="C1719" s="6"/>
      <c r="D1719" s="6"/>
      <c r="E1719" s="32"/>
      <c r="F1719" s="32"/>
      <c r="G1719" s="55">
        <f t="shared" si="133"/>
        <v>0</v>
      </c>
      <c r="H1719" s="32"/>
      <c r="I1719" s="32"/>
      <c r="J1719" s="54">
        <f t="shared" si="136"/>
        <v>0</v>
      </c>
      <c r="K1719" s="67" t="str">
        <f t="shared" si="137"/>
        <v>Nuevo</v>
      </c>
      <c r="L1719" s="68">
        <f t="shared" si="134"/>
        <v>0</v>
      </c>
      <c r="M1719" s="61">
        <f t="shared" si="135"/>
        <v>0</v>
      </c>
    </row>
    <row r="1720" spans="2:13" ht="12">
      <c r="B1720" s="14">
        <v>1604</v>
      </c>
      <c r="C1720" s="6"/>
      <c r="D1720" s="6"/>
      <c r="E1720" s="32"/>
      <c r="F1720" s="32"/>
      <c r="G1720" s="55">
        <f t="shared" si="133"/>
        <v>0</v>
      </c>
      <c r="H1720" s="32"/>
      <c r="I1720" s="32"/>
      <c r="J1720" s="54">
        <f t="shared" si="136"/>
        <v>0</v>
      </c>
      <c r="K1720" s="67" t="str">
        <f t="shared" si="137"/>
        <v>Nuevo</v>
      </c>
      <c r="L1720" s="68">
        <f t="shared" si="134"/>
        <v>0</v>
      </c>
      <c r="M1720" s="61">
        <f t="shared" si="135"/>
        <v>0</v>
      </c>
    </row>
    <row r="1721" spans="2:13" ht="12">
      <c r="B1721" s="14">
        <v>1605</v>
      </c>
      <c r="C1721" s="6"/>
      <c r="D1721" s="6"/>
      <c r="E1721" s="32"/>
      <c r="F1721" s="32"/>
      <c r="G1721" s="55">
        <f aca="true" t="shared" si="138" ref="G1721:G1784">(E1721/$E$112)</f>
        <v>0</v>
      </c>
      <c r="H1721" s="32"/>
      <c r="I1721" s="32"/>
      <c r="J1721" s="54">
        <f t="shared" si="136"/>
        <v>0</v>
      </c>
      <c r="K1721" s="67" t="str">
        <f t="shared" si="137"/>
        <v>Nuevo</v>
      </c>
      <c r="L1721" s="68">
        <f aca="true" t="shared" si="139" ref="L1721:L1784">IF(E1721=0,0,E1721/F1721)</f>
        <v>0</v>
      </c>
      <c r="M1721" s="61">
        <f aca="true" t="shared" si="140" ref="M1721:M1784">IF(H1721=0,0,H1721/I1721)</f>
        <v>0</v>
      </c>
    </row>
    <row r="1722" spans="2:13" ht="12">
      <c r="B1722" s="14">
        <v>1606</v>
      </c>
      <c r="C1722" s="6"/>
      <c r="D1722" s="6"/>
      <c r="E1722" s="32"/>
      <c r="F1722" s="32"/>
      <c r="G1722" s="55">
        <f t="shared" si="138"/>
        <v>0</v>
      </c>
      <c r="H1722" s="32"/>
      <c r="I1722" s="32"/>
      <c r="J1722" s="54">
        <f t="shared" si="136"/>
        <v>0</v>
      </c>
      <c r="K1722" s="67" t="str">
        <f t="shared" si="137"/>
        <v>Nuevo</v>
      </c>
      <c r="L1722" s="68">
        <f t="shared" si="139"/>
        <v>0</v>
      </c>
      <c r="M1722" s="61">
        <f t="shared" si="140"/>
        <v>0</v>
      </c>
    </row>
    <row r="1723" spans="2:13" ht="12">
      <c r="B1723" s="14">
        <v>1607</v>
      </c>
      <c r="C1723" s="6"/>
      <c r="D1723" s="6"/>
      <c r="E1723" s="32"/>
      <c r="F1723" s="32"/>
      <c r="G1723" s="55">
        <f t="shared" si="138"/>
        <v>0</v>
      </c>
      <c r="H1723" s="32"/>
      <c r="I1723" s="32"/>
      <c r="J1723" s="54">
        <f t="shared" si="136"/>
        <v>0</v>
      </c>
      <c r="K1723" s="67" t="str">
        <f t="shared" si="137"/>
        <v>Nuevo</v>
      </c>
      <c r="L1723" s="68">
        <f t="shared" si="139"/>
        <v>0</v>
      </c>
      <c r="M1723" s="61">
        <f t="shared" si="140"/>
        <v>0</v>
      </c>
    </row>
    <row r="1724" spans="2:13" ht="12">
      <c r="B1724" s="14">
        <v>1608</v>
      </c>
      <c r="C1724" s="6"/>
      <c r="D1724" s="6"/>
      <c r="E1724" s="32"/>
      <c r="F1724" s="32"/>
      <c r="G1724" s="55">
        <f t="shared" si="138"/>
        <v>0</v>
      </c>
      <c r="H1724" s="32"/>
      <c r="I1724" s="32"/>
      <c r="J1724" s="54">
        <f t="shared" si="136"/>
        <v>0</v>
      </c>
      <c r="K1724" s="67" t="str">
        <f t="shared" si="137"/>
        <v>Nuevo</v>
      </c>
      <c r="L1724" s="68">
        <f t="shared" si="139"/>
        <v>0</v>
      </c>
      <c r="M1724" s="61">
        <f t="shared" si="140"/>
        <v>0</v>
      </c>
    </row>
    <row r="1725" spans="2:13" ht="12">
      <c r="B1725" s="14">
        <v>1609</v>
      </c>
      <c r="C1725" s="6"/>
      <c r="D1725" s="6"/>
      <c r="E1725" s="32"/>
      <c r="F1725" s="32"/>
      <c r="G1725" s="55">
        <f t="shared" si="138"/>
        <v>0</v>
      </c>
      <c r="H1725" s="32"/>
      <c r="I1725" s="32"/>
      <c r="J1725" s="54">
        <f t="shared" si="136"/>
        <v>0</v>
      </c>
      <c r="K1725" s="67" t="str">
        <f t="shared" si="137"/>
        <v>Nuevo</v>
      </c>
      <c r="L1725" s="68">
        <f t="shared" si="139"/>
        <v>0</v>
      </c>
      <c r="M1725" s="61">
        <f t="shared" si="140"/>
        <v>0</v>
      </c>
    </row>
    <row r="1726" spans="2:13" ht="12">
      <c r="B1726" s="14">
        <v>1610</v>
      </c>
      <c r="C1726" s="6"/>
      <c r="D1726" s="6"/>
      <c r="E1726" s="32"/>
      <c r="F1726" s="32"/>
      <c r="G1726" s="55">
        <f t="shared" si="138"/>
        <v>0</v>
      </c>
      <c r="H1726" s="32"/>
      <c r="I1726" s="32"/>
      <c r="J1726" s="54">
        <f t="shared" si="136"/>
        <v>0</v>
      </c>
      <c r="K1726" s="67" t="str">
        <f t="shared" si="137"/>
        <v>Nuevo</v>
      </c>
      <c r="L1726" s="68">
        <f t="shared" si="139"/>
        <v>0</v>
      </c>
      <c r="M1726" s="61">
        <f t="shared" si="140"/>
        <v>0</v>
      </c>
    </row>
    <row r="1727" spans="2:13" ht="12">
      <c r="B1727" s="14">
        <v>1611</v>
      </c>
      <c r="C1727" s="6"/>
      <c r="D1727" s="6"/>
      <c r="E1727" s="32"/>
      <c r="F1727" s="32"/>
      <c r="G1727" s="55">
        <f t="shared" si="138"/>
        <v>0</v>
      </c>
      <c r="H1727" s="32"/>
      <c r="I1727" s="32"/>
      <c r="J1727" s="54">
        <f t="shared" si="136"/>
        <v>0</v>
      </c>
      <c r="K1727" s="67" t="str">
        <f t="shared" si="137"/>
        <v>Nuevo</v>
      </c>
      <c r="L1727" s="68">
        <f t="shared" si="139"/>
        <v>0</v>
      </c>
      <c r="M1727" s="61">
        <f t="shared" si="140"/>
        <v>0</v>
      </c>
    </row>
    <row r="1728" spans="2:13" ht="12">
      <c r="B1728" s="14">
        <v>1612</v>
      </c>
      <c r="C1728" s="6"/>
      <c r="D1728" s="6"/>
      <c r="E1728" s="32"/>
      <c r="F1728" s="32"/>
      <c r="G1728" s="55">
        <f t="shared" si="138"/>
        <v>0</v>
      </c>
      <c r="H1728" s="32"/>
      <c r="I1728" s="32"/>
      <c r="J1728" s="54">
        <f t="shared" si="136"/>
        <v>0</v>
      </c>
      <c r="K1728" s="67" t="str">
        <f t="shared" si="137"/>
        <v>Nuevo</v>
      </c>
      <c r="L1728" s="68">
        <f t="shared" si="139"/>
        <v>0</v>
      </c>
      <c r="M1728" s="61">
        <f t="shared" si="140"/>
        <v>0</v>
      </c>
    </row>
    <row r="1729" spans="2:13" ht="12">
      <c r="B1729" s="14">
        <v>1613</v>
      </c>
      <c r="C1729" s="6"/>
      <c r="D1729" s="6"/>
      <c r="E1729" s="32"/>
      <c r="F1729" s="32"/>
      <c r="G1729" s="55">
        <f t="shared" si="138"/>
        <v>0</v>
      </c>
      <c r="H1729" s="32"/>
      <c r="I1729" s="32"/>
      <c r="J1729" s="54">
        <f t="shared" si="136"/>
        <v>0</v>
      </c>
      <c r="K1729" s="67" t="str">
        <f t="shared" si="137"/>
        <v>Nuevo</v>
      </c>
      <c r="L1729" s="68">
        <f t="shared" si="139"/>
        <v>0</v>
      </c>
      <c r="M1729" s="61">
        <f t="shared" si="140"/>
        <v>0</v>
      </c>
    </row>
    <row r="1730" spans="2:13" ht="12">
      <c r="B1730" s="14">
        <v>1614</v>
      </c>
      <c r="C1730" s="6"/>
      <c r="D1730" s="6"/>
      <c r="E1730" s="32"/>
      <c r="F1730" s="32"/>
      <c r="G1730" s="55">
        <f t="shared" si="138"/>
        <v>0</v>
      </c>
      <c r="H1730" s="32"/>
      <c r="I1730" s="32"/>
      <c r="J1730" s="54">
        <f t="shared" si="136"/>
        <v>0</v>
      </c>
      <c r="K1730" s="67" t="str">
        <f t="shared" si="137"/>
        <v>Nuevo</v>
      </c>
      <c r="L1730" s="68">
        <f t="shared" si="139"/>
        <v>0</v>
      </c>
      <c r="M1730" s="61">
        <f t="shared" si="140"/>
        <v>0</v>
      </c>
    </row>
    <row r="1731" spans="2:13" ht="12">
      <c r="B1731" s="14">
        <v>1615</v>
      </c>
      <c r="C1731" s="6"/>
      <c r="D1731" s="6"/>
      <c r="E1731" s="32"/>
      <c r="F1731" s="32"/>
      <c r="G1731" s="55">
        <f t="shared" si="138"/>
        <v>0</v>
      </c>
      <c r="H1731" s="32"/>
      <c r="I1731" s="32"/>
      <c r="J1731" s="54">
        <f t="shared" si="136"/>
        <v>0</v>
      </c>
      <c r="K1731" s="67" t="str">
        <f t="shared" si="137"/>
        <v>Nuevo</v>
      </c>
      <c r="L1731" s="68">
        <f t="shared" si="139"/>
        <v>0</v>
      </c>
      <c r="M1731" s="61">
        <f t="shared" si="140"/>
        <v>0</v>
      </c>
    </row>
    <row r="1732" spans="2:13" ht="12">
      <c r="B1732" s="14">
        <v>1616</v>
      </c>
      <c r="C1732" s="6"/>
      <c r="D1732" s="6"/>
      <c r="E1732" s="32"/>
      <c r="F1732" s="32"/>
      <c r="G1732" s="55">
        <f t="shared" si="138"/>
        <v>0</v>
      </c>
      <c r="H1732" s="32"/>
      <c r="I1732" s="32"/>
      <c r="J1732" s="54">
        <f t="shared" si="136"/>
        <v>0</v>
      </c>
      <c r="K1732" s="67" t="str">
        <f t="shared" si="137"/>
        <v>Nuevo</v>
      </c>
      <c r="L1732" s="68">
        <f t="shared" si="139"/>
        <v>0</v>
      </c>
      <c r="M1732" s="61">
        <f t="shared" si="140"/>
        <v>0</v>
      </c>
    </row>
    <row r="1733" spans="2:13" ht="12">
      <c r="B1733" s="14">
        <v>1617</v>
      </c>
      <c r="C1733" s="6"/>
      <c r="D1733" s="6"/>
      <c r="E1733" s="32"/>
      <c r="F1733" s="32"/>
      <c r="G1733" s="55">
        <f t="shared" si="138"/>
        <v>0</v>
      </c>
      <c r="H1733" s="32"/>
      <c r="I1733" s="32"/>
      <c r="J1733" s="54">
        <f t="shared" si="136"/>
        <v>0</v>
      </c>
      <c r="K1733" s="67" t="str">
        <f t="shared" si="137"/>
        <v>Nuevo</v>
      </c>
      <c r="L1733" s="68">
        <f t="shared" si="139"/>
        <v>0</v>
      </c>
      <c r="M1733" s="61">
        <f t="shared" si="140"/>
        <v>0</v>
      </c>
    </row>
    <row r="1734" spans="2:13" ht="12">
      <c r="B1734" s="14">
        <v>1618</v>
      </c>
      <c r="C1734" s="6"/>
      <c r="D1734" s="6"/>
      <c r="E1734" s="32"/>
      <c r="F1734" s="32"/>
      <c r="G1734" s="55">
        <f t="shared" si="138"/>
        <v>0</v>
      </c>
      <c r="H1734" s="32"/>
      <c r="I1734" s="32"/>
      <c r="J1734" s="54">
        <f t="shared" si="136"/>
        <v>0</v>
      </c>
      <c r="K1734" s="67" t="str">
        <f t="shared" si="137"/>
        <v>Nuevo</v>
      </c>
      <c r="L1734" s="68">
        <f t="shared" si="139"/>
        <v>0</v>
      </c>
      <c r="M1734" s="61">
        <f t="shared" si="140"/>
        <v>0</v>
      </c>
    </row>
    <row r="1735" spans="2:13" ht="12">
      <c r="B1735" s="14">
        <v>1619</v>
      </c>
      <c r="C1735" s="6"/>
      <c r="D1735" s="6"/>
      <c r="E1735" s="32"/>
      <c r="F1735" s="32"/>
      <c r="G1735" s="55">
        <f t="shared" si="138"/>
        <v>0</v>
      </c>
      <c r="H1735" s="32"/>
      <c r="I1735" s="32"/>
      <c r="J1735" s="54">
        <f t="shared" si="136"/>
        <v>0</v>
      </c>
      <c r="K1735" s="67" t="str">
        <f t="shared" si="137"/>
        <v>Nuevo</v>
      </c>
      <c r="L1735" s="68">
        <f t="shared" si="139"/>
        <v>0</v>
      </c>
      <c r="M1735" s="61">
        <f t="shared" si="140"/>
        <v>0</v>
      </c>
    </row>
    <row r="1736" spans="2:13" ht="12">
      <c r="B1736" s="14">
        <v>1620</v>
      </c>
      <c r="C1736" s="6"/>
      <c r="D1736" s="6"/>
      <c r="E1736" s="32"/>
      <c r="F1736" s="32"/>
      <c r="G1736" s="55">
        <f t="shared" si="138"/>
        <v>0</v>
      </c>
      <c r="H1736" s="32"/>
      <c r="I1736" s="32"/>
      <c r="J1736" s="54">
        <f t="shared" si="136"/>
        <v>0</v>
      </c>
      <c r="K1736" s="67" t="str">
        <f t="shared" si="137"/>
        <v>Nuevo</v>
      </c>
      <c r="L1736" s="68">
        <f t="shared" si="139"/>
        <v>0</v>
      </c>
      <c r="M1736" s="61">
        <f t="shared" si="140"/>
        <v>0</v>
      </c>
    </row>
    <row r="1737" spans="2:13" ht="12">
      <c r="B1737" s="14">
        <v>1621</v>
      </c>
      <c r="C1737" s="6"/>
      <c r="D1737" s="6"/>
      <c r="E1737" s="32"/>
      <c r="F1737" s="32"/>
      <c r="G1737" s="55">
        <f t="shared" si="138"/>
        <v>0</v>
      </c>
      <c r="H1737" s="32"/>
      <c r="I1737" s="32"/>
      <c r="J1737" s="54">
        <f t="shared" si="136"/>
        <v>0</v>
      </c>
      <c r="K1737" s="67" t="str">
        <f t="shared" si="137"/>
        <v>Nuevo</v>
      </c>
      <c r="L1737" s="68">
        <f t="shared" si="139"/>
        <v>0</v>
      </c>
      <c r="M1737" s="61">
        <f t="shared" si="140"/>
        <v>0</v>
      </c>
    </row>
    <row r="1738" spans="2:13" ht="12">
      <c r="B1738" s="14">
        <v>1622</v>
      </c>
      <c r="C1738" s="6"/>
      <c r="D1738" s="6"/>
      <c r="E1738" s="32"/>
      <c r="F1738" s="32"/>
      <c r="G1738" s="55">
        <f t="shared" si="138"/>
        <v>0</v>
      </c>
      <c r="H1738" s="32"/>
      <c r="I1738" s="32"/>
      <c r="J1738" s="54">
        <f t="shared" si="136"/>
        <v>0</v>
      </c>
      <c r="K1738" s="67" t="str">
        <f t="shared" si="137"/>
        <v>Nuevo</v>
      </c>
      <c r="L1738" s="68">
        <f t="shared" si="139"/>
        <v>0</v>
      </c>
      <c r="M1738" s="61">
        <f t="shared" si="140"/>
        <v>0</v>
      </c>
    </row>
    <row r="1739" spans="2:13" ht="12">
      <c r="B1739" s="14">
        <v>1623</v>
      </c>
      <c r="C1739" s="6"/>
      <c r="D1739" s="6"/>
      <c r="E1739" s="32"/>
      <c r="F1739" s="32"/>
      <c r="G1739" s="55">
        <f t="shared" si="138"/>
        <v>0</v>
      </c>
      <c r="H1739" s="32"/>
      <c r="I1739" s="32"/>
      <c r="J1739" s="54">
        <f t="shared" si="136"/>
        <v>0</v>
      </c>
      <c r="K1739" s="67" t="str">
        <f t="shared" si="137"/>
        <v>Nuevo</v>
      </c>
      <c r="L1739" s="68">
        <f t="shared" si="139"/>
        <v>0</v>
      </c>
      <c r="M1739" s="61">
        <f t="shared" si="140"/>
        <v>0</v>
      </c>
    </row>
    <row r="1740" spans="2:13" ht="12">
      <c r="B1740" s="14">
        <v>1624</v>
      </c>
      <c r="C1740" s="6"/>
      <c r="D1740" s="6"/>
      <c r="E1740" s="32"/>
      <c r="F1740" s="32"/>
      <c r="G1740" s="55">
        <f t="shared" si="138"/>
        <v>0</v>
      </c>
      <c r="H1740" s="32"/>
      <c r="I1740" s="32"/>
      <c r="J1740" s="54">
        <f t="shared" si="136"/>
        <v>0</v>
      </c>
      <c r="K1740" s="67" t="str">
        <f t="shared" si="137"/>
        <v>Nuevo</v>
      </c>
      <c r="L1740" s="68">
        <f t="shared" si="139"/>
        <v>0</v>
      </c>
      <c r="M1740" s="61">
        <f t="shared" si="140"/>
        <v>0</v>
      </c>
    </row>
    <row r="1741" spans="2:13" ht="12">
      <c r="B1741" s="14">
        <v>1625</v>
      </c>
      <c r="C1741" s="6"/>
      <c r="D1741" s="6"/>
      <c r="E1741" s="32"/>
      <c r="F1741" s="32"/>
      <c r="G1741" s="55">
        <f t="shared" si="138"/>
        <v>0</v>
      </c>
      <c r="H1741" s="32"/>
      <c r="I1741" s="32"/>
      <c r="J1741" s="54">
        <f t="shared" si="136"/>
        <v>0</v>
      </c>
      <c r="K1741" s="67" t="str">
        <f t="shared" si="137"/>
        <v>Nuevo</v>
      </c>
      <c r="L1741" s="68">
        <f t="shared" si="139"/>
        <v>0</v>
      </c>
      <c r="M1741" s="61">
        <f t="shared" si="140"/>
        <v>0</v>
      </c>
    </row>
    <row r="1742" spans="2:13" ht="12">
      <c r="B1742" s="14">
        <v>1626</v>
      </c>
      <c r="C1742" s="6"/>
      <c r="D1742" s="6"/>
      <c r="E1742" s="32"/>
      <c r="F1742" s="32"/>
      <c r="G1742" s="55">
        <f t="shared" si="138"/>
        <v>0</v>
      </c>
      <c r="H1742" s="32"/>
      <c r="I1742" s="32"/>
      <c r="J1742" s="54">
        <f t="shared" si="136"/>
        <v>0</v>
      </c>
      <c r="K1742" s="67" t="str">
        <f t="shared" si="137"/>
        <v>Nuevo</v>
      </c>
      <c r="L1742" s="68">
        <f t="shared" si="139"/>
        <v>0</v>
      </c>
      <c r="M1742" s="61">
        <f t="shared" si="140"/>
        <v>0</v>
      </c>
    </row>
    <row r="1743" spans="2:13" ht="12">
      <c r="B1743" s="14">
        <v>1627</v>
      </c>
      <c r="C1743" s="6"/>
      <c r="D1743" s="6"/>
      <c r="E1743" s="32"/>
      <c r="F1743" s="32"/>
      <c r="G1743" s="55">
        <f t="shared" si="138"/>
        <v>0</v>
      </c>
      <c r="H1743" s="32"/>
      <c r="I1743" s="32"/>
      <c r="J1743" s="54">
        <f t="shared" si="136"/>
        <v>0</v>
      </c>
      <c r="K1743" s="67" t="str">
        <f t="shared" si="137"/>
        <v>Nuevo</v>
      </c>
      <c r="L1743" s="68">
        <f t="shared" si="139"/>
        <v>0</v>
      </c>
      <c r="M1743" s="61">
        <f t="shared" si="140"/>
        <v>0</v>
      </c>
    </row>
    <row r="1744" spans="2:13" ht="12">
      <c r="B1744" s="14">
        <v>1628</v>
      </c>
      <c r="C1744" s="6"/>
      <c r="D1744" s="6"/>
      <c r="E1744" s="32"/>
      <c r="F1744" s="32"/>
      <c r="G1744" s="55">
        <f t="shared" si="138"/>
        <v>0</v>
      </c>
      <c r="H1744" s="32"/>
      <c r="I1744" s="32"/>
      <c r="J1744" s="54">
        <f t="shared" si="136"/>
        <v>0</v>
      </c>
      <c r="K1744" s="67" t="str">
        <f t="shared" si="137"/>
        <v>Nuevo</v>
      </c>
      <c r="L1744" s="68">
        <f t="shared" si="139"/>
        <v>0</v>
      </c>
      <c r="M1744" s="61">
        <f t="shared" si="140"/>
        <v>0</v>
      </c>
    </row>
    <row r="1745" spans="2:13" ht="12">
      <c r="B1745" s="14">
        <v>1629</v>
      </c>
      <c r="C1745" s="6"/>
      <c r="D1745" s="6"/>
      <c r="E1745" s="32"/>
      <c r="F1745" s="32"/>
      <c r="G1745" s="55">
        <f t="shared" si="138"/>
        <v>0</v>
      </c>
      <c r="H1745" s="32"/>
      <c r="I1745" s="32"/>
      <c r="J1745" s="54">
        <f t="shared" si="136"/>
        <v>0</v>
      </c>
      <c r="K1745" s="67" t="str">
        <f t="shared" si="137"/>
        <v>Nuevo</v>
      </c>
      <c r="L1745" s="68">
        <f t="shared" si="139"/>
        <v>0</v>
      </c>
      <c r="M1745" s="61">
        <f t="shared" si="140"/>
        <v>0</v>
      </c>
    </row>
    <row r="1746" spans="2:13" ht="12">
      <c r="B1746" s="14">
        <v>1630</v>
      </c>
      <c r="C1746" s="6"/>
      <c r="D1746" s="6"/>
      <c r="E1746" s="32"/>
      <c r="F1746" s="32"/>
      <c r="G1746" s="55">
        <f t="shared" si="138"/>
        <v>0</v>
      </c>
      <c r="H1746" s="32"/>
      <c r="I1746" s="32"/>
      <c r="J1746" s="54">
        <f t="shared" si="136"/>
        <v>0</v>
      </c>
      <c r="K1746" s="67" t="str">
        <f t="shared" si="137"/>
        <v>Nuevo</v>
      </c>
      <c r="L1746" s="68">
        <f t="shared" si="139"/>
        <v>0</v>
      </c>
      <c r="M1746" s="61">
        <f t="shared" si="140"/>
        <v>0</v>
      </c>
    </row>
    <row r="1747" spans="2:13" ht="12">
      <c r="B1747" s="14">
        <v>1631</v>
      </c>
      <c r="C1747" s="6"/>
      <c r="D1747" s="6"/>
      <c r="E1747" s="32"/>
      <c r="F1747" s="32"/>
      <c r="G1747" s="55">
        <f t="shared" si="138"/>
        <v>0</v>
      </c>
      <c r="H1747" s="32"/>
      <c r="I1747" s="32"/>
      <c r="J1747" s="54">
        <f t="shared" si="136"/>
        <v>0</v>
      </c>
      <c r="K1747" s="67" t="str">
        <f t="shared" si="137"/>
        <v>Nuevo</v>
      </c>
      <c r="L1747" s="68">
        <f t="shared" si="139"/>
        <v>0</v>
      </c>
      <c r="M1747" s="61">
        <f t="shared" si="140"/>
        <v>0</v>
      </c>
    </row>
    <row r="1748" spans="2:13" ht="12">
      <c r="B1748" s="14">
        <v>1632</v>
      </c>
      <c r="C1748" s="6"/>
      <c r="D1748" s="6"/>
      <c r="E1748" s="32"/>
      <c r="F1748" s="32"/>
      <c r="G1748" s="55">
        <f t="shared" si="138"/>
        <v>0</v>
      </c>
      <c r="H1748" s="32"/>
      <c r="I1748" s="32"/>
      <c r="J1748" s="54">
        <f t="shared" si="136"/>
        <v>0</v>
      </c>
      <c r="K1748" s="67" t="str">
        <f t="shared" si="137"/>
        <v>Nuevo</v>
      </c>
      <c r="L1748" s="68">
        <f t="shared" si="139"/>
        <v>0</v>
      </c>
      <c r="M1748" s="61">
        <f t="shared" si="140"/>
        <v>0</v>
      </c>
    </row>
    <row r="1749" spans="2:13" ht="12">
      <c r="B1749" s="14">
        <v>1633</v>
      </c>
      <c r="C1749" s="6"/>
      <c r="D1749" s="6"/>
      <c r="E1749" s="32"/>
      <c r="F1749" s="32"/>
      <c r="G1749" s="55">
        <f t="shared" si="138"/>
        <v>0</v>
      </c>
      <c r="H1749" s="32"/>
      <c r="I1749" s="32"/>
      <c r="J1749" s="54">
        <f t="shared" si="136"/>
        <v>0</v>
      </c>
      <c r="K1749" s="67" t="str">
        <f t="shared" si="137"/>
        <v>Nuevo</v>
      </c>
      <c r="L1749" s="68">
        <f t="shared" si="139"/>
        <v>0</v>
      </c>
      <c r="M1749" s="61">
        <f t="shared" si="140"/>
        <v>0</v>
      </c>
    </row>
    <row r="1750" spans="2:13" ht="12">
      <c r="B1750" s="14">
        <v>1634</v>
      </c>
      <c r="C1750" s="6"/>
      <c r="D1750" s="6"/>
      <c r="E1750" s="32"/>
      <c r="F1750" s="32"/>
      <c r="G1750" s="55">
        <f t="shared" si="138"/>
        <v>0</v>
      </c>
      <c r="H1750" s="32"/>
      <c r="I1750" s="32"/>
      <c r="J1750" s="54">
        <f t="shared" si="136"/>
        <v>0</v>
      </c>
      <c r="K1750" s="67" t="str">
        <f t="shared" si="137"/>
        <v>Nuevo</v>
      </c>
      <c r="L1750" s="68">
        <f t="shared" si="139"/>
        <v>0</v>
      </c>
      <c r="M1750" s="61">
        <f t="shared" si="140"/>
        <v>0</v>
      </c>
    </row>
    <row r="1751" spans="2:13" ht="12">
      <c r="B1751" s="14">
        <v>1635</v>
      </c>
      <c r="C1751" s="6"/>
      <c r="D1751" s="6"/>
      <c r="E1751" s="32"/>
      <c r="F1751" s="32"/>
      <c r="G1751" s="55">
        <f t="shared" si="138"/>
        <v>0</v>
      </c>
      <c r="H1751" s="32"/>
      <c r="I1751" s="32"/>
      <c r="J1751" s="54">
        <f t="shared" si="136"/>
        <v>0</v>
      </c>
      <c r="K1751" s="67" t="str">
        <f t="shared" si="137"/>
        <v>Nuevo</v>
      </c>
      <c r="L1751" s="68">
        <f t="shared" si="139"/>
        <v>0</v>
      </c>
      <c r="M1751" s="61">
        <f t="shared" si="140"/>
        <v>0</v>
      </c>
    </row>
    <row r="1752" spans="2:13" ht="12">
      <c r="B1752" s="14">
        <v>1636</v>
      </c>
      <c r="C1752" s="6"/>
      <c r="D1752" s="6"/>
      <c r="E1752" s="32"/>
      <c r="F1752" s="32"/>
      <c r="G1752" s="55">
        <f t="shared" si="138"/>
        <v>0</v>
      </c>
      <c r="H1752" s="32"/>
      <c r="I1752" s="32"/>
      <c r="J1752" s="54">
        <f t="shared" si="136"/>
        <v>0</v>
      </c>
      <c r="K1752" s="67" t="str">
        <f t="shared" si="137"/>
        <v>Nuevo</v>
      </c>
      <c r="L1752" s="68">
        <f t="shared" si="139"/>
        <v>0</v>
      </c>
      <c r="M1752" s="61">
        <f t="shared" si="140"/>
        <v>0</v>
      </c>
    </row>
    <row r="1753" spans="2:13" ht="12">
      <c r="B1753" s="14">
        <v>1637</v>
      </c>
      <c r="C1753" s="6"/>
      <c r="D1753" s="6"/>
      <c r="E1753" s="32"/>
      <c r="F1753" s="32"/>
      <c r="G1753" s="55">
        <f t="shared" si="138"/>
        <v>0</v>
      </c>
      <c r="H1753" s="32"/>
      <c r="I1753" s="32"/>
      <c r="J1753" s="54">
        <f t="shared" si="136"/>
        <v>0</v>
      </c>
      <c r="K1753" s="67" t="str">
        <f t="shared" si="137"/>
        <v>Nuevo</v>
      </c>
      <c r="L1753" s="68">
        <f t="shared" si="139"/>
        <v>0</v>
      </c>
      <c r="M1753" s="61">
        <f t="shared" si="140"/>
        <v>0</v>
      </c>
    </row>
    <row r="1754" spans="2:13" ht="12">
      <c r="B1754" s="14">
        <v>1638</v>
      </c>
      <c r="C1754" s="6"/>
      <c r="D1754" s="6"/>
      <c r="E1754" s="32"/>
      <c r="F1754" s="32"/>
      <c r="G1754" s="55">
        <f t="shared" si="138"/>
        <v>0</v>
      </c>
      <c r="H1754" s="32"/>
      <c r="I1754" s="32"/>
      <c r="J1754" s="54">
        <f t="shared" si="136"/>
        <v>0</v>
      </c>
      <c r="K1754" s="67" t="str">
        <f t="shared" si="137"/>
        <v>Nuevo</v>
      </c>
      <c r="L1754" s="68">
        <f t="shared" si="139"/>
        <v>0</v>
      </c>
      <c r="M1754" s="61">
        <f t="shared" si="140"/>
        <v>0</v>
      </c>
    </row>
    <row r="1755" spans="2:13" ht="12">
      <c r="B1755" s="14">
        <v>1639</v>
      </c>
      <c r="C1755" s="6"/>
      <c r="D1755" s="6"/>
      <c r="E1755" s="32"/>
      <c r="F1755" s="32"/>
      <c r="G1755" s="55">
        <f t="shared" si="138"/>
        <v>0</v>
      </c>
      <c r="H1755" s="32"/>
      <c r="I1755" s="32"/>
      <c r="J1755" s="54">
        <f t="shared" si="136"/>
        <v>0</v>
      </c>
      <c r="K1755" s="67" t="str">
        <f t="shared" si="137"/>
        <v>Nuevo</v>
      </c>
      <c r="L1755" s="68">
        <f t="shared" si="139"/>
        <v>0</v>
      </c>
      <c r="M1755" s="61">
        <f t="shared" si="140"/>
        <v>0</v>
      </c>
    </row>
    <row r="1756" spans="2:13" ht="12">
      <c r="B1756" s="14">
        <v>1640</v>
      </c>
      <c r="C1756" s="6"/>
      <c r="D1756" s="6"/>
      <c r="E1756" s="32"/>
      <c r="F1756" s="32"/>
      <c r="G1756" s="55">
        <f t="shared" si="138"/>
        <v>0</v>
      </c>
      <c r="H1756" s="32"/>
      <c r="I1756" s="32"/>
      <c r="J1756" s="54">
        <f t="shared" si="136"/>
        <v>0</v>
      </c>
      <c r="K1756" s="67" t="str">
        <f t="shared" si="137"/>
        <v>Nuevo</v>
      </c>
      <c r="L1756" s="68">
        <f t="shared" si="139"/>
        <v>0</v>
      </c>
      <c r="M1756" s="61">
        <f t="shared" si="140"/>
        <v>0</v>
      </c>
    </row>
    <row r="1757" spans="2:13" ht="12">
      <c r="B1757" s="14">
        <v>1641</v>
      </c>
      <c r="C1757" s="6"/>
      <c r="D1757" s="6"/>
      <c r="E1757" s="32"/>
      <c r="F1757" s="32"/>
      <c r="G1757" s="55">
        <f t="shared" si="138"/>
        <v>0</v>
      </c>
      <c r="H1757" s="32"/>
      <c r="I1757" s="32"/>
      <c r="J1757" s="54">
        <f t="shared" si="136"/>
        <v>0</v>
      </c>
      <c r="K1757" s="67" t="str">
        <f t="shared" si="137"/>
        <v>Nuevo</v>
      </c>
      <c r="L1757" s="68">
        <f t="shared" si="139"/>
        <v>0</v>
      </c>
      <c r="M1757" s="61">
        <f t="shared" si="140"/>
        <v>0</v>
      </c>
    </row>
    <row r="1758" spans="2:13" ht="12">
      <c r="B1758" s="14">
        <v>1642</v>
      </c>
      <c r="C1758" s="6"/>
      <c r="D1758" s="6"/>
      <c r="E1758" s="32"/>
      <c r="F1758" s="32"/>
      <c r="G1758" s="55">
        <f t="shared" si="138"/>
        <v>0</v>
      </c>
      <c r="H1758" s="32"/>
      <c r="I1758" s="32"/>
      <c r="J1758" s="54">
        <f t="shared" si="136"/>
        <v>0</v>
      </c>
      <c r="K1758" s="67" t="str">
        <f t="shared" si="137"/>
        <v>Nuevo</v>
      </c>
      <c r="L1758" s="68">
        <f t="shared" si="139"/>
        <v>0</v>
      </c>
      <c r="M1758" s="61">
        <f t="shared" si="140"/>
        <v>0</v>
      </c>
    </row>
    <row r="1759" spans="2:13" ht="12">
      <c r="B1759" s="14">
        <v>1643</v>
      </c>
      <c r="C1759" s="6"/>
      <c r="D1759" s="6"/>
      <c r="E1759" s="32"/>
      <c r="F1759" s="32"/>
      <c r="G1759" s="55">
        <f t="shared" si="138"/>
        <v>0</v>
      </c>
      <c r="H1759" s="32"/>
      <c r="I1759" s="32"/>
      <c r="J1759" s="54">
        <f t="shared" si="136"/>
        <v>0</v>
      </c>
      <c r="K1759" s="67" t="str">
        <f t="shared" si="137"/>
        <v>Nuevo</v>
      </c>
      <c r="L1759" s="68">
        <f t="shared" si="139"/>
        <v>0</v>
      </c>
      <c r="M1759" s="61">
        <f t="shared" si="140"/>
        <v>0</v>
      </c>
    </row>
    <row r="1760" spans="2:13" ht="12">
      <c r="B1760" s="14">
        <v>1644</v>
      </c>
      <c r="C1760" s="6"/>
      <c r="D1760" s="6"/>
      <c r="E1760" s="32"/>
      <c r="F1760" s="32"/>
      <c r="G1760" s="55">
        <f t="shared" si="138"/>
        <v>0</v>
      </c>
      <c r="H1760" s="32"/>
      <c r="I1760" s="32"/>
      <c r="J1760" s="54">
        <f t="shared" si="136"/>
        <v>0</v>
      </c>
      <c r="K1760" s="67" t="str">
        <f t="shared" si="137"/>
        <v>Nuevo</v>
      </c>
      <c r="L1760" s="68">
        <f t="shared" si="139"/>
        <v>0</v>
      </c>
      <c r="M1760" s="61">
        <f t="shared" si="140"/>
        <v>0</v>
      </c>
    </row>
    <row r="1761" spans="2:13" ht="12">
      <c r="B1761" s="14">
        <v>1645</v>
      </c>
      <c r="C1761" s="6"/>
      <c r="D1761" s="6"/>
      <c r="E1761" s="32"/>
      <c r="F1761" s="32"/>
      <c r="G1761" s="55">
        <f t="shared" si="138"/>
        <v>0</v>
      </c>
      <c r="H1761" s="32"/>
      <c r="I1761" s="32"/>
      <c r="J1761" s="54">
        <f t="shared" si="136"/>
        <v>0</v>
      </c>
      <c r="K1761" s="67" t="str">
        <f t="shared" si="137"/>
        <v>Nuevo</v>
      </c>
      <c r="L1761" s="68">
        <f t="shared" si="139"/>
        <v>0</v>
      </c>
      <c r="M1761" s="61">
        <f t="shared" si="140"/>
        <v>0</v>
      </c>
    </row>
    <row r="1762" spans="2:13" ht="12">
      <c r="B1762" s="14">
        <v>1646</v>
      </c>
      <c r="C1762" s="6"/>
      <c r="D1762" s="6"/>
      <c r="E1762" s="32"/>
      <c r="F1762" s="32"/>
      <c r="G1762" s="55">
        <f t="shared" si="138"/>
        <v>0</v>
      </c>
      <c r="H1762" s="32"/>
      <c r="I1762" s="32"/>
      <c r="J1762" s="54">
        <f aca="true" t="shared" si="141" ref="J1762:J1825">(H1762/$H$112)</f>
        <v>0</v>
      </c>
      <c r="K1762" s="67" t="str">
        <f aca="true" t="shared" si="142" ref="K1762:K1825">IF(E1762=0,"Nuevo",((H1762/E1762)-1))</f>
        <v>Nuevo</v>
      </c>
      <c r="L1762" s="68">
        <f t="shared" si="139"/>
        <v>0</v>
      </c>
      <c r="M1762" s="61">
        <f t="shared" si="140"/>
        <v>0</v>
      </c>
    </row>
    <row r="1763" spans="2:13" ht="12">
      <c r="B1763" s="14">
        <v>1647</v>
      </c>
      <c r="C1763" s="6"/>
      <c r="D1763" s="6"/>
      <c r="E1763" s="32"/>
      <c r="F1763" s="32"/>
      <c r="G1763" s="55">
        <f t="shared" si="138"/>
        <v>0</v>
      </c>
      <c r="H1763" s="32"/>
      <c r="I1763" s="32"/>
      <c r="J1763" s="54">
        <f t="shared" si="141"/>
        <v>0</v>
      </c>
      <c r="K1763" s="67" t="str">
        <f t="shared" si="142"/>
        <v>Nuevo</v>
      </c>
      <c r="L1763" s="68">
        <f t="shared" si="139"/>
        <v>0</v>
      </c>
      <c r="M1763" s="61">
        <f t="shared" si="140"/>
        <v>0</v>
      </c>
    </row>
    <row r="1764" spans="2:13" ht="12">
      <c r="B1764" s="14">
        <v>1648</v>
      </c>
      <c r="C1764" s="6"/>
      <c r="D1764" s="6"/>
      <c r="E1764" s="32"/>
      <c r="F1764" s="32"/>
      <c r="G1764" s="55">
        <f t="shared" si="138"/>
        <v>0</v>
      </c>
      <c r="H1764" s="32"/>
      <c r="I1764" s="32"/>
      <c r="J1764" s="54">
        <f t="shared" si="141"/>
        <v>0</v>
      </c>
      <c r="K1764" s="67" t="str">
        <f t="shared" si="142"/>
        <v>Nuevo</v>
      </c>
      <c r="L1764" s="68">
        <f t="shared" si="139"/>
        <v>0</v>
      </c>
      <c r="M1764" s="61">
        <f t="shared" si="140"/>
        <v>0</v>
      </c>
    </row>
    <row r="1765" spans="2:13" ht="12">
      <c r="B1765" s="14">
        <v>1649</v>
      </c>
      <c r="C1765" s="6"/>
      <c r="D1765" s="6"/>
      <c r="E1765" s="32"/>
      <c r="F1765" s="32"/>
      <c r="G1765" s="55">
        <f t="shared" si="138"/>
        <v>0</v>
      </c>
      <c r="H1765" s="32"/>
      <c r="I1765" s="32"/>
      <c r="J1765" s="54">
        <f t="shared" si="141"/>
        <v>0</v>
      </c>
      <c r="K1765" s="67" t="str">
        <f t="shared" si="142"/>
        <v>Nuevo</v>
      </c>
      <c r="L1765" s="68">
        <f t="shared" si="139"/>
        <v>0</v>
      </c>
      <c r="M1765" s="61">
        <f t="shared" si="140"/>
        <v>0</v>
      </c>
    </row>
    <row r="1766" spans="2:13" ht="12">
      <c r="B1766" s="14">
        <v>1650</v>
      </c>
      <c r="C1766" s="6"/>
      <c r="D1766" s="6"/>
      <c r="E1766" s="32"/>
      <c r="F1766" s="32"/>
      <c r="G1766" s="55">
        <f t="shared" si="138"/>
        <v>0</v>
      </c>
      <c r="H1766" s="32"/>
      <c r="I1766" s="32"/>
      <c r="J1766" s="54">
        <f t="shared" si="141"/>
        <v>0</v>
      </c>
      <c r="K1766" s="67" t="str">
        <f t="shared" si="142"/>
        <v>Nuevo</v>
      </c>
      <c r="L1766" s="68">
        <f t="shared" si="139"/>
        <v>0</v>
      </c>
      <c r="M1766" s="61">
        <f t="shared" si="140"/>
        <v>0</v>
      </c>
    </row>
    <row r="1767" spans="2:13" ht="12">
      <c r="B1767" s="14">
        <v>1651</v>
      </c>
      <c r="C1767" s="6"/>
      <c r="D1767" s="6"/>
      <c r="E1767" s="32"/>
      <c r="F1767" s="32"/>
      <c r="G1767" s="55">
        <f t="shared" si="138"/>
        <v>0</v>
      </c>
      <c r="H1767" s="32"/>
      <c r="I1767" s="32"/>
      <c r="J1767" s="54">
        <f t="shared" si="141"/>
        <v>0</v>
      </c>
      <c r="K1767" s="67" t="str">
        <f t="shared" si="142"/>
        <v>Nuevo</v>
      </c>
      <c r="L1767" s="68">
        <f t="shared" si="139"/>
        <v>0</v>
      </c>
      <c r="M1767" s="61">
        <f t="shared" si="140"/>
        <v>0</v>
      </c>
    </row>
    <row r="1768" spans="2:13" ht="12">
      <c r="B1768" s="14">
        <v>1652</v>
      </c>
      <c r="C1768" s="6"/>
      <c r="D1768" s="6"/>
      <c r="E1768" s="32"/>
      <c r="F1768" s="32"/>
      <c r="G1768" s="55">
        <f t="shared" si="138"/>
        <v>0</v>
      </c>
      <c r="H1768" s="32"/>
      <c r="I1768" s="32"/>
      <c r="J1768" s="54">
        <f t="shared" si="141"/>
        <v>0</v>
      </c>
      <c r="K1768" s="67" t="str">
        <f t="shared" si="142"/>
        <v>Nuevo</v>
      </c>
      <c r="L1768" s="68">
        <f t="shared" si="139"/>
        <v>0</v>
      </c>
      <c r="M1768" s="61">
        <f t="shared" si="140"/>
        <v>0</v>
      </c>
    </row>
    <row r="1769" spans="2:13" ht="12">
      <c r="B1769" s="14">
        <v>1653</v>
      </c>
      <c r="C1769" s="6"/>
      <c r="D1769" s="6"/>
      <c r="E1769" s="32"/>
      <c r="F1769" s="32"/>
      <c r="G1769" s="55">
        <f t="shared" si="138"/>
        <v>0</v>
      </c>
      <c r="H1769" s="32"/>
      <c r="I1769" s="32"/>
      <c r="J1769" s="54">
        <f t="shared" si="141"/>
        <v>0</v>
      </c>
      <c r="K1769" s="67" t="str">
        <f t="shared" si="142"/>
        <v>Nuevo</v>
      </c>
      <c r="L1769" s="68">
        <f t="shared" si="139"/>
        <v>0</v>
      </c>
      <c r="M1769" s="61">
        <f t="shared" si="140"/>
        <v>0</v>
      </c>
    </row>
    <row r="1770" spans="2:13" ht="12">
      <c r="B1770" s="14">
        <v>1654</v>
      </c>
      <c r="C1770" s="6"/>
      <c r="D1770" s="6"/>
      <c r="E1770" s="32"/>
      <c r="F1770" s="32"/>
      <c r="G1770" s="55">
        <f t="shared" si="138"/>
        <v>0</v>
      </c>
      <c r="H1770" s="32"/>
      <c r="I1770" s="32"/>
      <c r="J1770" s="54">
        <f t="shared" si="141"/>
        <v>0</v>
      </c>
      <c r="K1770" s="67" t="str">
        <f t="shared" si="142"/>
        <v>Nuevo</v>
      </c>
      <c r="L1770" s="68">
        <f t="shared" si="139"/>
        <v>0</v>
      </c>
      <c r="M1770" s="61">
        <f t="shared" si="140"/>
        <v>0</v>
      </c>
    </row>
    <row r="1771" spans="2:13" ht="12">
      <c r="B1771" s="14">
        <v>1655</v>
      </c>
      <c r="C1771" s="6"/>
      <c r="D1771" s="6"/>
      <c r="E1771" s="32"/>
      <c r="F1771" s="32"/>
      <c r="G1771" s="55">
        <f t="shared" si="138"/>
        <v>0</v>
      </c>
      <c r="H1771" s="32"/>
      <c r="I1771" s="32"/>
      <c r="J1771" s="54">
        <f t="shared" si="141"/>
        <v>0</v>
      </c>
      <c r="K1771" s="67" t="str">
        <f t="shared" si="142"/>
        <v>Nuevo</v>
      </c>
      <c r="L1771" s="68">
        <f t="shared" si="139"/>
        <v>0</v>
      </c>
      <c r="M1771" s="61">
        <f t="shared" si="140"/>
        <v>0</v>
      </c>
    </row>
    <row r="1772" spans="2:13" ht="12">
      <c r="B1772" s="14">
        <v>1656</v>
      </c>
      <c r="C1772" s="6"/>
      <c r="D1772" s="6"/>
      <c r="E1772" s="32"/>
      <c r="F1772" s="32"/>
      <c r="G1772" s="55">
        <f t="shared" si="138"/>
        <v>0</v>
      </c>
      <c r="H1772" s="32"/>
      <c r="I1772" s="32"/>
      <c r="J1772" s="54">
        <f t="shared" si="141"/>
        <v>0</v>
      </c>
      <c r="K1772" s="67" t="str">
        <f t="shared" si="142"/>
        <v>Nuevo</v>
      </c>
      <c r="L1772" s="68">
        <f t="shared" si="139"/>
        <v>0</v>
      </c>
      <c r="M1772" s="61">
        <f t="shared" si="140"/>
        <v>0</v>
      </c>
    </row>
    <row r="1773" spans="2:13" ht="12">
      <c r="B1773" s="14">
        <v>1657</v>
      </c>
      <c r="C1773" s="6"/>
      <c r="D1773" s="6"/>
      <c r="E1773" s="32"/>
      <c r="F1773" s="32"/>
      <c r="G1773" s="55">
        <f t="shared" si="138"/>
        <v>0</v>
      </c>
      <c r="H1773" s="32"/>
      <c r="I1773" s="32"/>
      <c r="J1773" s="54">
        <f t="shared" si="141"/>
        <v>0</v>
      </c>
      <c r="K1773" s="67" t="str">
        <f t="shared" si="142"/>
        <v>Nuevo</v>
      </c>
      <c r="L1773" s="68">
        <f t="shared" si="139"/>
        <v>0</v>
      </c>
      <c r="M1773" s="61">
        <f t="shared" si="140"/>
        <v>0</v>
      </c>
    </row>
    <row r="1774" spans="2:13" ht="12">
      <c r="B1774" s="14">
        <v>1658</v>
      </c>
      <c r="C1774" s="6"/>
      <c r="D1774" s="6"/>
      <c r="E1774" s="32"/>
      <c r="F1774" s="32"/>
      <c r="G1774" s="55">
        <f t="shared" si="138"/>
        <v>0</v>
      </c>
      <c r="H1774" s="32"/>
      <c r="I1774" s="32"/>
      <c r="J1774" s="54">
        <f t="shared" si="141"/>
        <v>0</v>
      </c>
      <c r="K1774" s="67" t="str">
        <f t="shared" si="142"/>
        <v>Nuevo</v>
      </c>
      <c r="L1774" s="68">
        <f t="shared" si="139"/>
        <v>0</v>
      </c>
      <c r="M1774" s="61">
        <f t="shared" si="140"/>
        <v>0</v>
      </c>
    </row>
    <row r="1775" spans="2:13" ht="12">
      <c r="B1775" s="14">
        <v>1659</v>
      </c>
      <c r="C1775" s="6"/>
      <c r="D1775" s="6"/>
      <c r="E1775" s="32"/>
      <c r="F1775" s="32"/>
      <c r="G1775" s="55">
        <f t="shared" si="138"/>
        <v>0</v>
      </c>
      <c r="H1775" s="32"/>
      <c r="I1775" s="32"/>
      <c r="J1775" s="54">
        <f t="shared" si="141"/>
        <v>0</v>
      </c>
      <c r="K1775" s="67" t="str">
        <f t="shared" si="142"/>
        <v>Nuevo</v>
      </c>
      <c r="L1775" s="68">
        <f t="shared" si="139"/>
        <v>0</v>
      </c>
      <c r="M1775" s="61">
        <f t="shared" si="140"/>
        <v>0</v>
      </c>
    </row>
    <row r="1776" spans="2:13" ht="12">
      <c r="B1776" s="14">
        <v>1660</v>
      </c>
      <c r="C1776" s="6"/>
      <c r="D1776" s="6"/>
      <c r="E1776" s="32"/>
      <c r="F1776" s="32"/>
      <c r="G1776" s="55">
        <f t="shared" si="138"/>
        <v>0</v>
      </c>
      <c r="H1776" s="32"/>
      <c r="I1776" s="32"/>
      <c r="J1776" s="54">
        <f t="shared" si="141"/>
        <v>0</v>
      </c>
      <c r="K1776" s="67" t="str">
        <f t="shared" si="142"/>
        <v>Nuevo</v>
      </c>
      <c r="L1776" s="68">
        <f t="shared" si="139"/>
        <v>0</v>
      </c>
      <c r="M1776" s="61">
        <f t="shared" si="140"/>
        <v>0</v>
      </c>
    </row>
    <row r="1777" spans="2:13" ht="12">
      <c r="B1777" s="14">
        <v>1661</v>
      </c>
      <c r="C1777" s="6"/>
      <c r="D1777" s="6"/>
      <c r="E1777" s="32"/>
      <c r="F1777" s="32"/>
      <c r="G1777" s="55">
        <f t="shared" si="138"/>
        <v>0</v>
      </c>
      <c r="H1777" s="32"/>
      <c r="I1777" s="32"/>
      <c r="J1777" s="54">
        <f t="shared" si="141"/>
        <v>0</v>
      </c>
      <c r="K1777" s="67" t="str">
        <f t="shared" si="142"/>
        <v>Nuevo</v>
      </c>
      <c r="L1777" s="68">
        <f t="shared" si="139"/>
        <v>0</v>
      </c>
      <c r="M1777" s="61">
        <f t="shared" si="140"/>
        <v>0</v>
      </c>
    </row>
    <row r="1778" spans="2:13" ht="12">
      <c r="B1778" s="14">
        <v>1662</v>
      </c>
      <c r="C1778" s="6"/>
      <c r="D1778" s="6"/>
      <c r="E1778" s="32"/>
      <c r="F1778" s="32"/>
      <c r="G1778" s="55">
        <f t="shared" si="138"/>
        <v>0</v>
      </c>
      <c r="H1778" s="32"/>
      <c r="I1778" s="32"/>
      <c r="J1778" s="54">
        <f t="shared" si="141"/>
        <v>0</v>
      </c>
      <c r="K1778" s="67" t="str">
        <f t="shared" si="142"/>
        <v>Nuevo</v>
      </c>
      <c r="L1778" s="68">
        <f t="shared" si="139"/>
        <v>0</v>
      </c>
      <c r="M1778" s="61">
        <f t="shared" si="140"/>
        <v>0</v>
      </c>
    </row>
    <row r="1779" spans="2:13" ht="12">
      <c r="B1779" s="14">
        <v>1663</v>
      </c>
      <c r="C1779" s="6"/>
      <c r="D1779" s="6"/>
      <c r="E1779" s="32"/>
      <c r="F1779" s="32"/>
      <c r="G1779" s="55">
        <f t="shared" si="138"/>
        <v>0</v>
      </c>
      <c r="H1779" s="32"/>
      <c r="I1779" s="32"/>
      <c r="J1779" s="54">
        <f t="shared" si="141"/>
        <v>0</v>
      </c>
      <c r="K1779" s="67" t="str">
        <f t="shared" si="142"/>
        <v>Nuevo</v>
      </c>
      <c r="L1779" s="68">
        <f t="shared" si="139"/>
        <v>0</v>
      </c>
      <c r="M1779" s="61">
        <f t="shared" si="140"/>
        <v>0</v>
      </c>
    </row>
    <row r="1780" spans="2:13" ht="12">
      <c r="B1780" s="14">
        <v>1664</v>
      </c>
      <c r="C1780" s="6"/>
      <c r="D1780" s="6"/>
      <c r="E1780" s="32"/>
      <c r="F1780" s="32"/>
      <c r="G1780" s="55">
        <f t="shared" si="138"/>
        <v>0</v>
      </c>
      <c r="H1780" s="32"/>
      <c r="I1780" s="32"/>
      <c r="J1780" s="54">
        <f t="shared" si="141"/>
        <v>0</v>
      </c>
      <c r="K1780" s="67" t="str">
        <f t="shared" si="142"/>
        <v>Nuevo</v>
      </c>
      <c r="L1780" s="68">
        <f t="shared" si="139"/>
        <v>0</v>
      </c>
      <c r="M1780" s="61">
        <f t="shared" si="140"/>
        <v>0</v>
      </c>
    </row>
    <row r="1781" spans="2:13" ht="12">
      <c r="B1781" s="14">
        <v>1665</v>
      </c>
      <c r="C1781" s="6"/>
      <c r="D1781" s="6"/>
      <c r="E1781" s="32"/>
      <c r="F1781" s="32"/>
      <c r="G1781" s="55">
        <f t="shared" si="138"/>
        <v>0</v>
      </c>
      <c r="H1781" s="32"/>
      <c r="I1781" s="32"/>
      <c r="J1781" s="54">
        <f t="shared" si="141"/>
        <v>0</v>
      </c>
      <c r="K1781" s="67" t="str">
        <f t="shared" si="142"/>
        <v>Nuevo</v>
      </c>
      <c r="L1781" s="68">
        <f t="shared" si="139"/>
        <v>0</v>
      </c>
      <c r="M1781" s="61">
        <f t="shared" si="140"/>
        <v>0</v>
      </c>
    </row>
    <row r="1782" spans="2:13" ht="12">
      <c r="B1782" s="14">
        <v>1666</v>
      </c>
      <c r="C1782" s="6"/>
      <c r="D1782" s="6"/>
      <c r="E1782" s="32"/>
      <c r="F1782" s="32"/>
      <c r="G1782" s="55">
        <f t="shared" si="138"/>
        <v>0</v>
      </c>
      <c r="H1782" s="32"/>
      <c r="I1782" s="32"/>
      <c r="J1782" s="54">
        <f t="shared" si="141"/>
        <v>0</v>
      </c>
      <c r="K1782" s="67" t="str">
        <f t="shared" si="142"/>
        <v>Nuevo</v>
      </c>
      <c r="L1782" s="68">
        <f t="shared" si="139"/>
        <v>0</v>
      </c>
      <c r="M1782" s="61">
        <f t="shared" si="140"/>
        <v>0</v>
      </c>
    </row>
    <row r="1783" spans="2:13" ht="12">
      <c r="B1783" s="14">
        <v>1667</v>
      </c>
      <c r="C1783" s="6"/>
      <c r="D1783" s="6"/>
      <c r="E1783" s="32"/>
      <c r="F1783" s="32"/>
      <c r="G1783" s="55">
        <f t="shared" si="138"/>
        <v>0</v>
      </c>
      <c r="H1783" s="32"/>
      <c r="I1783" s="32"/>
      <c r="J1783" s="54">
        <f t="shared" si="141"/>
        <v>0</v>
      </c>
      <c r="K1783" s="67" t="str">
        <f t="shared" si="142"/>
        <v>Nuevo</v>
      </c>
      <c r="L1783" s="68">
        <f t="shared" si="139"/>
        <v>0</v>
      </c>
      <c r="M1783" s="61">
        <f t="shared" si="140"/>
        <v>0</v>
      </c>
    </row>
    <row r="1784" spans="2:13" ht="12">
      <c r="B1784" s="14">
        <v>1668</v>
      </c>
      <c r="C1784" s="6"/>
      <c r="D1784" s="6"/>
      <c r="E1784" s="32"/>
      <c r="F1784" s="32"/>
      <c r="G1784" s="55">
        <f t="shared" si="138"/>
        <v>0</v>
      </c>
      <c r="H1784" s="32"/>
      <c r="I1784" s="32"/>
      <c r="J1784" s="54">
        <f t="shared" si="141"/>
        <v>0</v>
      </c>
      <c r="K1784" s="67" t="str">
        <f t="shared" si="142"/>
        <v>Nuevo</v>
      </c>
      <c r="L1784" s="68">
        <f t="shared" si="139"/>
        <v>0</v>
      </c>
      <c r="M1784" s="61">
        <f t="shared" si="140"/>
        <v>0</v>
      </c>
    </row>
    <row r="1785" spans="2:13" ht="12">
      <c r="B1785" s="14">
        <v>1669</v>
      </c>
      <c r="C1785" s="6"/>
      <c r="D1785" s="6"/>
      <c r="E1785" s="32"/>
      <c r="F1785" s="32"/>
      <c r="G1785" s="55">
        <f aca="true" t="shared" si="143" ref="G1785:G1848">(E1785/$E$112)</f>
        <v>0</v>
      </c>
      <c r="H1785" s="32"/>
      <c r="I1785" s="32"/>
      <c r="J1785" s="54">
        <f t="shared" si="141"/>
        <v>0</v>
      </c>
      <c r="K1785" s="67" t="str">
        <f t="shared" si="142"/>
        <v>Nuevo</v>
      </c>
      <c r="L1785" s="68">
        <f aca="true" t="shared" si="144" ref="L1785:L1848">IF(E1785=0,0,E1785/F1785)</f>
        <v>0</v>
      </c>
      <c r="M1785" s="61">
        <f aca="true" t="shared" si="145" ref="M1785:M1848">IF(H1785=0,0,H1785/I1785)</f>
        <v>0</v>
      </c>
    </row>
    <row r="1786" spans="2:13" ht="12">
      <c r="B1786" s="14">
        <v>1670</v>
      </c>
      <c r="C1786" s="6"/>
      <c r="D1786" s="6"/>
      <c r="E1786" s="32"/>
      <c r="F1786" s="32"/>
      <c r="G1786" s="55">
        <f t="shared" si="143"/>
        <v>0</v>
      </c>
      <c r="H1786" s="32"/>
      <c r="I1786" s="32"/>
      <c r="J1786" s="54">
        <f t="shared" si="141"/>
        <v>0</v>
      </c>
      <c r="K1786" s="67" t="str">
        <f t="shared" si="142"/>
        <v>Nuevo</v>
      </c>
      <c r="L1786" s="68">
        <f t="shared" si="144"/>
        <v>0</v>
      </c>
      <c r="M1786" s="61">
        <f t="shared" si="145"/>
        <v>0</v>
      </c>
    </row>
    <row r="1787" spans="2:13" ht="12">
      <c r="B1787" s="14">
        <v>1671</v>
      </c>
      <c r="C1787" s="6"/>
      <c r="D1787" s="6"/>
      <c r="E1787" s="32"/>
      <c r="F1787" s="32"/>
      <c r="G1787" s="55">
        <f t="shared" si="143"/>
        <v>0</v>
      </c>
      <c r="H1787" s="32"/>
      <c r="I1787" s="32"/>
      <c r="J1787" s="54">
        <f t="shared" si="141"/>
        <v>0</v>
      </c>
      <c r="K1787" s="67" t="str">
        <f t="shared" si="142"/>
        <v>Nuevo</v>
      </c>
      <c r="L1787" s="68">
        <f t="shared" si="144"/>
        <v>0</v>
      </c>
      <c r="M1787" s="61">
        <f t="shared" si="145"/>
        <v>0</v>
      </c>
    </row>
    <row r="1788" spans="2:13" ht="12">
      <c r="B1788" s="14">
        <v>1672</v>
      </c>
      <c r="C1788" s="6"/>
      <c r="D1788" s="6"/>
      <c r="E1788" s="32"/>
      <c r="F1788" s="32"/>
      <c r="G1788" s="55">
        <f t="shared" si="143"/>
        <v>0</v>
      </c>
      <c r="H1788" s="32"/>
      <c r="I1788" s="32"/>
      <c r="J1788" s="54">
        <f t="shared" si="141"/>
        <v>0</v>
      </c>
      <c r="K1788" s="67" t="str">
        <f t="shared" si="142"/>
        <v>Nuevo</v>
      </c>
      <c r="L1788" s="68">
        <f t="shared" si="144"/>
        <v>0</v>
      </c>
      <c r="M1788" s="61">
        <f t="shared" si="145"/>
        <v>0</v>
      </c>
    </row>
    <row r="1789" spans="2:13" ht="12">
      <c r="B1789" s="14">
        <v>1673</v>
      </c>
      <c r="C1789" s="6"/>
      <c r="D1789" s="6"/>
      <c r="E1789" s="32"/>
      <c r="F1789" s="32"/>
      <c r="G1789" s="55">
        <f t="shared" si="143"/>
        <v>0</v>
      </c>
      <c r="H1789" s="32"/>
      <c r="I1789" s="32"/>
      <c r="J1789" s="54">
        <f t="shared" si="141"/>
        <v>0</v>
      </c>
      <c r="K1789" s="67" t="str">
        <f t="shared" si="142"/>
        <v>Nuevo</v>
      </c>
      <c r="L1789" s="68">
        <f t="shared" si="144"/>
        <v>0</v>
      </c>
      <c r="M1789" s="61">
        <f t="shared" si="145"/>
        <v>0</v>
      </c>
    </row>
    <row r="1790" spans="2:13" ht="12">
      <c r="B1790" s="14">
        <v>1674</v>
      </c>
      <c r="C1790" s="6"/>
      <c r="D1790" s="6"/>
      <c r="E1790" s="32"/>
      <c r="F1790" s="32"/>
      <c r="G1790" s="55">
        <f t="shared" si="143"/>
        <v>0</v>
      </c>
      <c r="H1790" s="32"/>
      <c r="I1790" s="32"/>
      <c r="J1790" s="54">
        <f t="shared" si="141"/>
        <v>0</v>
      </c>
      <c r="K1790" s="67" t="str">
        <f t="shared" si="142"/>
        <v>Nuevo</v>
      </c>
      <c r="L1790" s="68">
        <f t="shared" si="144"/>
        <v>0</v>
      </c>
      <c r="M1790" s="61">
        <f t="shared" si="145"/>
        <v>0</v>
      </c>
    </row>
    <row r="1791" spans="2:13" ht="12">
      <c r="B1791" s="14">
        <v>1675</v>
      </c>
      <c r="C1791" s="6"/>
      <c r="D1791" s="6"/>
      <c r="E1791" s="32"/>
      <c r="F1791" s="32"/>
      <c r="G1791" s="55">
        <f t="shared" si="143"/>
        <v>0</v>
      </c>
      <c r="H1791" s="32"/>
      <c r="I1791" s="32"/>
      <c r="J1791" s="54">
        <f t="shared" si="141"/>
        <v>0</v>
      </c>
      <c r="K1791" s="67" t="str">
        <f t="shared" si="142"/>
        <v>Nuevo</v>
      </c>
      <c r="L1791" s="68">
        <f t="shared" si="144"/>
        <v>0</v>
      </c>
      <c r="M1791" s="61">
        <f t="shared" si="145"/>
        <v>0</v>
      </c>
    </row>
    <row r="1792" spans="2:13" ht="12">
      <c r="B1792" s="14">
        <v>1676</v>
      </c>
      <c r="C1792" s="6"/>
      <c r="D1792" s="6"/>
      <c r="E1792" s="32"/>
      <c r="F1792" s="32"/>
      <c r="G1792" s="55">
        <f t="shared" si="143"/>
        <v>0</v>
      </c>
      <c r="H1792" s="32"/>
      <c r="I1792" s="32"/>
      <c r="J1792" s="54">
        <f t="shared" si="141"/>
        <v>0</v>
      </c>
      <c r="K1792" s="67" t="str">
        <f t="shared" si="142"/>
        <v>Nuevo</v>
      </c>
      <c r="L1792" s="68">
        <f t="shared" si="144"/>
        <v>0</v>
      </c>
      <c r="M1792" s="61">
        <f t="shared" si="145"/>
        <v>0</v>
      </c>
    </row>
    <row r="1793" spans="2:13" ht="12">
      <c r="B1793" s="14">
        <v>1677</v>
      </c>
      <c r="C1793" s="6"/>
      <c r="D1793" s="6"/>
      <c r="E1793" s="32"/>
      <c r="F1793" s="32"/>
      <c r="G1793" s="55">
        <f t="shared" si="143"/>
        <v>0</v>
      </c>
      <c r="H1793" s="32"/>
      <c r="I1793" s="32"/>
      <c r="J1793" s="54">
        <f t="shared" si="141"/>
        <v>0</v>
      </c>
      <c r="K1793" s="67" t="str">
        <f t="shared" si="142"/>
        <v>Nuevo</v>
      </c>
      <c r="L1793" s="68">
        <f t="shared" si="144"/>
        <v>0</v>
      </c>
      <c r="M1793" s="61">
        <f t="shared" si="145"/>
        <v>0</v>
      </c>
    </row>
    <row r="1794" spans="2:13" ht="12">
      <c r="B1794" s="14">
        <v>1678</v>
      </c>
      <c r="C1794" s="6"/>
      <c r="D1794" s="6"/>
      <c r="E1794" s="32"/>
      <c r="F1794" s="32"/>
      <c r="G1794" s="55">
        <f t="shared" si="143"/>
        <v>0</v>
      </c>
      <c r="H1794" s="32"/>
      <c r="I1794" s="32"/>
      <c r="J1794" s="54">
        <f t="shared" si="141"/>
        <v>0</v>
      </c>
      <c r="K1794" s="67" t="str">
        <f t="shared" si="142"/>
        <v>Nuevo</v>
      </c>
      <c r="L1794" s="68">
        <f t="shared" si="144"/>
        <v>0</v>
      </c>
      <c r="M1794" s="61">
        <f t="shared" si="145"/>
        <v>0</v>
      </c>
    </row>
    <row r="1795" spans="2:13" ht="12">
      <c r="B1795" s="14">
        <v>1679</v>
      </c>
      <c r="C1795" s="6"/>
      <c r="D1795" s="6"/>
      <c r="E1795" s="32"/>
      <c r="F1795" s="32"/>
      <c r="G1795" s="55">
        <f t="shared" si="143"/>
        <v>0</v>
      </c>
      <c r="H1795" s="32"/>
      <c r="I1795" s="32"/>
      <c r="J1795" s="54">
        <f t="shared" si="141"/>
        <v>0</v>
      </c>
      <c r="K1795" s="67" t="str">
        <f t="shared" si="142"/>
        <v>Nuevo</v>
      </c>
      <c r="L1795" s="68">
        <f t="shared" si="144"/>
        <v>0</v>
      </c>
      <c r="M1795" s="61">
        <f t="shared" si="145"/>
        <v>0</v>
      </c>
    </row>
    <row r="1796" spans="2:13" ht="12">
      <c r="B1796" s="14">
        <v>1680</v>
      </c>
      <c r="C1796" s="6"/>
      <c r="D1796" s="6"/>
      <c r="E1796" s="32"/>
      <c r="F1796" s="32"/>
      <c r="G1796" s="55">
        <f t="shared" si="143"/>
        <v>0</v>
      </c>
      <c r="H1796" s="32"/>
      <c r="I1796" s="32"/>
      <c r="J1796" s="54">
        <f t="shared" si="141"/>
        <v>0</v>
      </c>
      <c r="K1796" s="67" t="str">
        <f t="shared" si="142"/>
        <v>Nuevo</v>
      </c>
      <c r="L1796" s="68">
        <f t="shared" si="144"/>
        <v>0</v>
      </c>
      <c r="M1796" s="61">
        <f t="shared" si="145"/>
        <v>0</v>
      </c>
    </row>
    <row r="1797" spans="2:13" ht="12">
      <c r="B1797" s="14">
        <v>1681</v>
      </c>
      <c r="C1797" s="6"/>
      <c r="D1797" s="6"/>
      <c r="E1797" s="32"/>
      <c r="F1797" s="32"/>
      <c r="G1797" s="55">
        <f t="shared" si="143"/>
        <v>0</v>
      </c>
      <c r="H1797" s="32"/>
      <c r="I1797" s="32"/>
      <c r="J1797" s="54">
        <f t="shared" si="141"/>
        <v>0</v>
      </c>
      <c r="K1797" s="67" t="str">
        <f t="shared" si="142"/>
        <v>Nuevo</v>
      </c>
      <c r="L1797" s="68">
        <f t="shared" si="144"/>
        <v>0</v>
      </c>
      <c r="M1797" s="61">
        <f t="shared" si="145"/>
        <v>0</v>
      </c>
    </row>
    <row r="1798" spans="2:13" ht="12">
      <c r="B1798" s="14">
        <v>1682</v>
      </c>
      <c r="C1798" s="6"/>
      <c r="D1798" s="6"/>
      <c r="E1798" s="32"/>
      <c r="F1798" s="32"/>
      <c r="G1798" s="55">
        <f t="shared" si="143"/>
        <v>0</v>
      </c>
      <c r="H1798" s="32"/>
      <c r="I1798" s="32"/>
      <c r="J1798" s="54">
        <f t="shared" si="141"/>
        <v>0</v>
      </c>
      <c r="K1798" s="67" t="str">
        <f t="shared" si="142"/>
        <v>Nuevo</v>
      </c>
      <c r="L1798" s="68">
        <f t="shared" si="144"/>
        <v>0</v>
      </c>
      <c r="M1798" s="61">
        <f t="shared" si="145"/>
        <v>0</v>
      </c>
    </row>
    <row r="1799" spans="2:13" ht="12">
      <c r="B1799" s="14">
        <v>1683</v>
      </c>
      <c r="C1799" s="6"/>
      <c r="D1799" s="6"/>
      <c r="E1799" s="32"/>
      <c r="F1799" s="32"/>
      <c r="G1799" s="55">
        <f t="shared" si="143"/>
        <v>0</v>
      </c>
      <c r="H1799" s="32"/>
      <c r="I1799" s="32"/>
      <c r="J1799" s="54">
        <f t="shared" si="141"/>
        <v>0</v>
      </c>
      <c r="K1799" s="67" t="str">
        <f t="shared" si="142"/>
        <v>Nuevo</v>
      </c>
      <c r="L1799" s="68">
        <f t="shared" si="144"/>
        <v>0</v>
      </c>
      <c r="M1799" s="61">
        <f t="shared" si="145"/>
        <v>0</v>
      </c>
    </row>
    <row r="1800" spans="2:13" ht="12">
      <c r="B1800" s="14">
        <v>1684</v>
      </c>
      <c r="C1800" s="6"/>
      <c r="D1800" s="6"/>
      <c r="E1800" s="32"/>
      <c r="F1800" s="32"/>
      <c r="G1800" s="55">
        <f t="shared" si="143"/>
        <v>0</v>
      </c>
      <c r="H1800" s="32"/>
      <c r="I1800" s="32"/>
      <c r="J1800" s="54">
        <f t="shared" si="141"/>
        <v>0</v>
      </c>
      <c r="K1800" s="67" t="str">
        <f t="shared" si="142"/>
        <v>Nuevo</v>
      </c>
      <c r="L1800" s="68">
        <f t="shared" si="144"/>
        <v>0</v>
      </c>
      <c r="M1800" s="61">
        <f t="shared" si="145"/>
        <v>0</v>
      </c>
    </row>
    <row r="1801" spans="2:13" ht="12">
      <c r="B1801" s="14">
        <v>1685</v>
      </c>
      <c r="C1801" s="6"/>
      <c r="D1801" s="6"/>
      <c r="E1801" s="32"/>
      <c r="F1801" s="32"/>
      <c r="G1801" s="55">
        <f t="shared" si="143"/>
        <v>0</v>
      </c>
      <c r="H1801" s="32"/>
      <c r="I1801" s="32"/>
      <c r="J1801" s="54">
        <f t="shared" si="141"/>
        <v>0</v>
      </c>
      <c r="K1801" s="67" t="str">
        <f t="shared" si="142"/>
        <v>Nuevo</v>
      </c>
      <c r="L1801" s="68">
        <f t="shared" si="144"/>
        <v>0</v>
      </c>
      <c r="M1801" s="61">
        <f t="shared" si="145"/>
        <v>0</v>
      </c>
    </row>
    <row r="1802" spans="2:13" ht="12">
      <c r="B1802" s="14">
        <v>1686</v>
      </c>
      <c r="C1802" s="6"/>
      <c r="D1802" s="6"/>
      <c r="E1802" s="32"/>
      <c r="F1802" s="32"/>
      <c r="G1802" s="55">
        <f t="shared" si="143"/>
        <v>0</v>
      </c>
      <c r="H1802" s="32"/>
      <c r="I1802" s="32"/>
      <c r="J1802" s="54">
        <f t="shared" si="141"/>
        <v>0</v>
      </c>
      <c r="K1802" s="67" t="str">
        <f t="shared" si="142"/>
        <v>Nuevo</v>
      </c>
      <c r="L1802" s="68">
        <f t="shared" si="144"/>
        <v>0</v>
      </c>
      <c r="M1802" s="61">
        <f t="shared" si="145"/>
        <v>0</v>
      </c>
    </row>
    <row r="1803" spans="2:13" ht="12">
      <c r="B1803" s="14">
        <v>1687</v>
      </c>
      <c r="C1803" s="6"/>
      <c r="D1803" s="6"/>
      <c r="E1803" s="32"/>
      <c r="F1803" s="32"/>
      <c r="G1803" s="55">
        <f t="shared" si="143"/>
        <v>0</v>
      </c>
      <c r="H1803" s="32"/>
      <c r="I1803" s="32"/>
      <c r="J1803" s="54">
        <f t="shared" si="141"/>
        <v>0</v>
      </c>
      <c r="K1803" s="67" t="str">
        <f t="shared" si="142"/>
        <v>Nuevo</v>
      </c>
      <c r="L1803" s="68">
        <f t="shared" si="144"/>
        <v>0</v>
      </c>
      <c r="M1803" s="61">
        <f t="shared" si="145"/>
        <v>0</v>
      </c>
    </row>
    <row r="1804" spans="2:13" ht="12">
      <c r="B1804" s="14">
        <v>1688</v>
      </c>
      <c r="C1804" s="6"/>
      <c r="D1804" s="6"/>
      <c r="E1804" s="32"/>
      <c r="F1804" s="32"/>
      <c r="G1804" s="55">
        <f t="shared" si="143"/>
        <v>0</v>
      </c>
      <c r="H1804" s="32"/>
      <c r="I1804" s="32"/>
      <c r="J1804" s="54">
        <f t="shared" si="141"/>
        <v>0</v>
      </c>
      <c r="K1804" s="67" t="str">
        <f t="shared" si="142"/>
        <v>Nuevo</v>
      </c>
      <c r="L1804" s="68">
        <f t="shared" si="144"/>
        <v>0</v>
      </c>
      <c r="M1804" s="61">
        <f t="shared" si="145"/>
        <v>0</v>
      </c>
    </row>
    <row r="1805" spans="2:13" ht="12">
      <c r="B1805" s="14">
        <v>1689</v>
      </c>
      <c r="C1805" s="6"/>
      <c r="D1805" s="6"/>
      <c r="E1805" s="32"/>
      <c r="F1805" s="32"/>
      <c r="G1805" s="55">
        <f t="shared" si="143"/>
        <v>0</v>
      </c>
      <c r="H1805" s="32"/>
      <c r="I1805" s="32"/>
      <c r="J1805" s="54">
        <f t="shared" si="141"/>
        <v>0</v>
      </c>
      <c r="K1805" s="67" t="str">
        <f t="shared" si="142"/>
        <v>Nuevo</v>
      </c>
      <c r="L1805" s="68">
        <f t="shared" si="144"/>
        <v>0</v>
      </c>
      <c r="M1805" s="61">
        <f t="shared" si="145"/>
        <v>0</v>
      </c>
    </row>
    <row r="1806" spans="2:13" ht="12">
      <c r="B1806" s="14">
        <v>1690</v>
      </c>
      <c r="C1806" s="6"/>
      <c r="D1806" s="6"/>
      <c r="E1806" s="32"/>
      <c r="F1806" s="32"/>
      <c r="G1806" s="55">
        <f t="shared" si="143"/>
        <v>0</v>
      </c>
      <c r="H1806" s="32"/>
      <c r="I1806" s="32"/>
      <c r="J1806" s="54">
        <f t="shared" si="141"/>
        <v>0</v>
      </c>
      <c r="K1806" s="67" t="str">
        <f t="shared" si="142"/>
        <v>Nuevo</v>
      </c>
      <c r="L1806" s="68">
        <f t="shared" si="144"/>
        <v>0</v>
      </c>
      <c r="M1806" s="61">
        <f t="shared" si="145"/>
        <v>0</v>
      </c>
    </row>
    <row r="1807" spans="2:13" ht="12">
      <c r="B1807" s="14">
        <v>1691</v>
      </c>
      <c r="C1807" s="6"/>
      <c r="D1807" s="6"/>
      <c r="E1807" s="32"/>
      <c r="F1807" s="32"/>
      <c r="G1807" s="55">
        <f t="shared" si="143"/>
        <v>0</v>
      </c>
      <c r="H1807" s="32"/>
      <c r="I1807" s="32"/>
      <c r="J1807" s="54">
        <f t="shared" si="141"/>
        <v>0</v>
      </c>
      <c r="K1807" s="67" t="str">
        <f t="shared" si="142"/>
        <v>Nuevo</v>
      </c>
      <c r="L1807" s="68">
        <f t="shared" si="144"/>
        <v>0</v>
      </c>
      <c r="M1807" s="61">
        <f t="shared" si="145"/>
        <v>0</v>
      </c>
    </row>
    <row r="1808" spans="2:13" ht="12">
      <c r="B1808" s="14">
        <v>1692</v>
      </c>
      <c r="C1808" s="6"/>
      <c r="D1808" s="6"/>
      <c r="E1808" s="32"/>
      <c r="F1808" s="32"/>
      <c r="G1808" s="55">
        <f t="shared" si="143"/>
        <v>0</v>
      </c>
      <c r="H1808" s="32"/>
      <c r="I1808" s="32"/>
      <c r="J1808" s="54">
        <f t="shared" si="141"/>
        <v>0</v>
      </c>
      <c r="K1808" s="67" t="str">
        <f t="shared" si="142"/>
        <v>Nuevo</v>
      </c>
      <c r="L1808" s="68">
        <f t="shared" si="144"/>
        <v>0</v>
      </c>
      <c r="M1808" s="61">
        <f t="shared" si="145"/>
        <v>0</v>
      </c>
    </row>
    <row r="1809" spans="2:13" ht="12">
      <c r="B1809" s="14">
        <v>1693</v>
      </c>
      <c r="C1809" s="6"/>
      <c r="D1809" s="6"/>
      <c r="E1809" s="32"/>
      <c r="F1809" s="32"/>
      <c r="G1809" s="55">
        <f t="shared" si="143"/>
        <v>0</v>
      </c>
      <c r="H1809" s="32"/>
      <c r="I1809" s="32"/>
      <c r="J1809" s="54">
        <f t="shared" si="141"/>
        <v>0</v>
      </c>
      <c r="K1809" s="67" t="str">
        <f t="shared" si="142"/>
        <v>Nuevo</v>
      </c>
      <c r="L1809" s="68">
        <f t="shared" si="144"/>
        <v>0</v>
      </c>
      <c r="M1809" s="61">
        <f t="shared" si="145"/>
        <v>0</v>
      </c>
    </row>
    <row r="1810" spans="2:13" ht="12">
      <c r="B1810" s="14">
        <v>1694</v>
      </c>
      <c r="C1810" s="6"/>
      <c r="D1810" s="6"/>
      <c r="E1810" s="32"/>
      <c r="F1810" s="32"/>
      <c r="G1810" s="55">
        <f t="shared" si="143"/>
        <v>0</v>
      </c>
      <c r="H1810" s="32"/>
      <c r="I1810" s="32"/>
      <c r="J1810" s="54">
        <f t="shared" si="141"/>
        <v>0</v>
      </c>
      <c r="K1810" s="67" t="str">
        <f t="shared" si="142"/>
        <v>Nuevo</v>
      </c>
      <c r="L1810" s="68">
        <f t="shared" si="144"/>
        <v>0</v>
      </c>
      <c r="M1810" s="61">
        <f t="shared" si="145"/>
        <v>0</v>
      </c>
    </row>
    <row r="1811" spans="2:13" ht="12">
      <c r="B1811" s="14">
        <v>1695</v>
      </c>
      <c r="C1811" s="6"/>
      <c r="D1811" s="6"/>
      <c r="E1811" s="32"/>
      <c r="F1811" s="32"/>
      <c r="G1811" s="55">
        <f t="shared" si="143"/>
        <v>0</v>
      </c>
      <c r="H1811" s="32"/>
      <c r="I1811" s="32"/>
      <c r="J1811" s="54">
        <f t="shared" si="141"/>
        <v>0</v>
      </c>
      <c r="K1811" s="67" t="str">
        <f t="shared" si="142"/>
        <v>Nuevo</v>
      </c>
      <c r="L1811" s="68">
        <f t="shared" si="144"/>
        <v>0</v>
      </c>
      <c r="M1811" s="61">
        <f t="shared" si="145"/>
        <v>0</v>
      </c>
    </row>
    <row r="1812" spans="2:13" ht="12">
      <c r="B1812" s="14">
        <v>1696</v>
      </c>
      <c r="C1812" s="6"/>
      <c r="D1812" s="6"/>
      <c r="E1812" s="32"/>
      <c r="F1812" s="32"/>
      <c r="G1812" s="55">
        <f t="shared" si="143"/>
        <v>0</v>
      </c>
      <c r="H1812" s="32"/>
      <c r="I1812" s="32"/>
      <c r="J1812" s="54">
        <f t="shared" si="141"/>
        <v>0</v>
      </c>
      <c r="K1812" s="67" t="str">
        <f t="shared" si="142"/>
        <v>Nuevo</v>
      </c>
      <c r="L1812" s="68">
        <f t="shared" si="144"/>
        <v>0</v>
      </c>
      <c r="M1812" s="61">
        <f t="shared" si="145"/>
        <v>0</v>
      </c>
    </row>
    <row r="1813" spans="2:13" ht="12">
      <c r="B1813" s="14">
        <v>1697</v>
      </c>
      <c r="C1813" s="6"/>
      <c r="D1813" s="6"/>
      <c r="E1813" s="32"/>
      <c r="F1813" s="32"/>
      <c r="G1813" s="55">
        <f t="shared" si="143"/>
        <v>0</v>
      </c>
      <c r="H1813" s="32"/>
      <c r="I1813" s="32"/>
      <c r="J1813" s="54">
        <f t="shared" si="141"/>
        <v>0</v>
      </c>
      <c r="K1813" s="67" t="str">
        <f t="shared" si="142"/>
        <v>Nuevo</v>
      </c>
      <c r="L1813" s="68">
        <f t="shared" si="144"/>
        <v>0</v>
      </c>
      <c r="M1813" s="61">
        <f t="shared" si="145"/>
        <v>0</v>
      </c>
    </row>
    <row r="1814" spans="2:13" ht="12">
      <c r="B1814" s="14">
        <v>1698</v>
      </c>
      <c r="C1814" s="6"/>
      <c r="D1814" s="6"/>
      <c r="E1814" s="32"/>
      <c r="F1814" s="32"/>
      <c r="G1814" s="55">
        <f t="shared" si="143"/>
        <v>0</v>
      </c>
      <c r="H1814" s="32"/>
      <c r="I1814" s="32"/>
      <c r="J1814" s="54">
        <f t="shared" si="141"/>
        <v>0</v>
      </c>
      <c r="K1814" s="67" t="str">
        <f t="shared" si="142"/>
        <v>Nuevo</v>
      </c>
      <c r="L1814" s="68">
        <f t="shared" si="144"/>
        <v>0</v>
      </c>
      <c r="M1814" s="61">
        <f t="shared" si="145"/>
        <v>0</v>
      </c>
    </row>
    <row r="1815" spans="2:13" ht="12">
      <c r="B1815" s="14">
        <v>1699</v>
      </c>
      <c r="C1815" s="6"/>
      <c r="D1815" s="6"/>
      <c r="E1815" s="32"/>
      <c r="F1815" s="32"/>
      <c r="G1815" s="55">
        <f t="shared" si="143"/>
        <v>0</v>
      </c>
      <c r="H1815" s="32"/>
      <c r="I1815" s="32"/>
      <c r="J1815" s="54">
        <f t="shared" si="141"/>
        <v>0</v>
      </c>
      <c r="K1815" s="67" t="str">
        <f t="shared" si="142"/>
        <v>Nuevo</v>
      </c>
      <c r="L1815" s="68">
        <f t="shared" si="144"/>
        <v>0</v>
      </c>
      <c r="M1815" s="61">
        <f t="shared" si="145"/>
        <v>0</v>
      </c>
    </row>
    <row r="1816" spans="2:13" ht="12">
      <c r="B1816" s="14">
        <v>1700</v>
      </c>
      <c r="C1816" s="6"/>
      <c r="D1816" s="6"/>
      <c r="E1816" s="32"/>
      <c r="F1816" s="32"/>
      <c r="G1816" s="55">
        <f t="shared" si="143"/>
        <v>0</v>
      </c>
      <c r="H1816" s="32"/>
      <c r="I1816" s="32"/>
      <c r="J1816" s="54">
        <f t="shared" si="141"/>
        <v>0</v>
      </c>
      <c r="K1816" s="67" t="str">
        <f t="shared" si="142"/>
        <v>Nuevo</v>
      </c>
      <c r="L1816" s="68">
        <f t="shared" si="144"/>
        <v>0</v>
      </c>
      <c r="M1816" s="61">
        <f t="shared" si="145"/>
        <v>0</v>
      </c>
    </row>
    <row r="1817" spans="2:13" ht="12">
      <c r="B1817" s="14">
        <v>1701</v>
      </c>
      <c r="C1817" s="6"/>
      <c r="D1817" s="6"/>
      <c r="E1817" s="32"/>
      <c r="F1817" s="32"/>
      <c r="G1817" s="55">
        <f t="shared" si="143"/>
        <v>0</v>
      </c>
      <c r="H1817" s="32"/>
      <c r="I1817" s="32"/>
      <c r="J1817" s="54">
        <f t="shared" si="141"/>
        <v>0</v>
      </c>
      <c r="K1817" s="67" t="str">
        <f t="shared" si="142"/>
        <v>Nuevo</v>
      </c>
      <c r="L1817" s="68">
        <f t="shared" si="144"/>
        <v>0</v>
      </c>
      <c r="M1817" s="61">
        <f t="shared" si="145"/>
        <v>0</v>
      </c>
    </row>
    <row r="1818" spans="2:13" ht="12">
      <c r="B1818" s="14">
        <v>1702</v>
      </c>
      <c r="C1818" s="6"/>
      <c r="D1818" s="6"/>
      <c r="E1818" s="32"/>
      <c r="F1818" s="32"/>
      <c r="G1818" s="55">
        <f t="shared" si="143"/>
        <v>0</v>
      </c>
      <c r="H1818" s="32"/>
      <c r="I1818" s="32"/>
      <c r="J1818" s="54">
        <f t="shared" si="141"/>
        <v>0</v>
      </c>
      <c r="K1818" s="67" t="str">
        <f t="shared" si="142"/>
        <v>Nuevo</v>
      </c>
      <c r="L1818" s="68">
        <f t="shared" si="144"/>
        <v>0</v>
      </c>
      <c r="M1818" s="61">
        <f t="shared" si="145"/>
        <v>0</v>
      </c>
    </row>
    <row r="1819" spans="2:13" ht="12">
      <c r="B1819" s="14">
        <v>1703</v>
      </c>
      <c r="C1819" s="6"/>
      <c r="D1819" s="6"/>
      <c r="E1819" s="32"/>
      <c r="F1819" s="32"/>
      <c r="G1819" s="55">
        <f t="shared" si="143"/>
        <v>0</v>
      </c>
      <c r="H1819" s="32"/>
      <c r="I1819" s="32"/>
      <c r="J1819" s="54">
        <f t="shared" si="141"/>
        <v>0</v>
      </c>
      <c r="K1819" s="67" t="str">
        <f t="shared" si="142"/>
        <v>Nuevo</v>
      </c>
      <c r="L1819" s="68">
        <f t="shared" si="144"/>
        <v>0</v>
      </c>
      <c r="M1819" s="61">
        <f t="shared" si="145"/>
        <v>0</v>
      </c>
    </row>
    <row r="1820" spans="2:13" ht="12">
      <c r="B1820" s="14">
        <v>1704</v>
      </c>
      <c r="C1820" s="6"/>
      <c r="D1820" s="6"/>
      <c r="E1820" s="32"/>
      <c r="F1820" s="32"/>
      <c r="G1820" s="55">
        <f t="shared" si="143"/>
        <v>0</v>
      </c>
      <c r="H1820" s="32"/>
      <c r="I1820" s="32"/>
      <c r="J1820" s="54">
        <f t="shared" si="141"/>
        <v>0</v>
      </c>
      <c r="K1820" s="67" t="str">
        <f t="shared" si="142"/>
        <v>Nuevo</v>
      </c>
      <c r="L1820" s="68">
        <f t="shared" si="144"/>
        <v>0</v>
      </c>
      <c r="M1820" s="61">
        <f t="shared" si="145"/>
        <v>0</v>
      </c>
    </row>
    <row r="1821" spans="2:13" ht="12">
      <c r="B1821" s="14">
        <v>1705</v>
      </c>
      <c r="C1821" s="6"/>
      <c r="D1821" s="6"/>
      <c r="E1821" s="32"/>
      <c r="F1821" s="32"/>
      <c r="G1821" s="55">
        <f t="shared" si="143"/>
        <v>0</v>
      </c>
      <c r="H1821" s="32"/>
      <c r="I1821" s="32"/>
      <c r="J1821" s="54">
        <f t="shared" si="141"/>
        <v>0</v>
      </c>
      <c r="K1821" s="67" t="str">
        <f t="shared" si="142"/>
        <v>Nuevo</v>
      </c>
      <c r="L1821" s="68">
        <f t="shared" si="144"/>
        <v>0</v>
      </c>
      <c r="M1821" s="61">
        <f t="shared" si="145"/>
        <v>0</v>
      </c>
    </row>
    <row r="1822" spans="2:13" ht="12">
      <c r="B1822" s="14">
        <v>1706</v>
      </c>
      <c r="C1822" s="6"/>
      <c r="D1822" s="6"/>
      <c r="E1822" s="32"/>
      <c r="F1822" s="32"/>
      <c r="G1822" s="55">
        <f t="shared" si="143"/>
        <v>0</v>
      </c>
      <c r="H1822" s="32"/>
      <c r="I1822" s="32"/>
      <c r="J1822" s="54">
        <f t="shared" si="141"/>
        <v>0</v>
      </c>
      <c r="K1822" s="67" t="str">
        <f t="shared" si="142"/>
        <v>Nuevo</v>
      </c>
      <c r="L1822" s="68">
        <f t="shared" si="144"/>
        <v>0</v>
      </c>
      <c r="M1822" s="61">
        <f t="shared" si="145"/>
        <v>0</v>
      </c>
    </row>
    <row r="1823" spans="2:13" ht="12">
      <c r="B1823" s="14">
        <v>1707</v>
      </c>
      <c r="C1823" s="6"/>
      <c r="D1823" s="6"/>
      <c r="E1823" s="32"/>
      <c r="F1823" s="32"/>
      <c r="G1823" s="55">
        <f t="shared" si="143"/>
        <v>0</v>
      </c>
      <c r="H1823" s="32"/>
      <c r="I1823" s="32"/>
      <c r="J1823" s="54">
        <f t="shared" si="141"/>
        <v>0</v>
      </c>
      <c r="K1823" s="67" t="str">
        <f t="shared" si="142"/>
        <v>Nuevo</v>
      </c>
      <c r="L1823" s="68">
        <f t="shared" si="144"/>
        <v>0</v>
      </c>
      <c r="M1823" s="61">
        <f t="shared" si="145"/>
        <v>0</v>
      </c>
    </row>
    <row r="1824" spans="2:13" ht="12">
      <c r="B1824" s="14">
        <v>1708</v>
      </c>
      <c r="C1824" s="6"/>
      <c r="D1824" s="6"/>
      <c r="E1824" s="32"/>
      <c r="F1824" s="32"/>
      <c r="G1824" s="55">
        <f t="shared" si="143"/>
        <v>0</v>
      </c>
      <c r="H1824" s="32"/>
      <c r="I1824" s="32"/>
      <c r="J1824" s="54">
        <f t="shared" si="141"/>
        <v>0</v>
      </c>
      <c r="K1824" s="67" t="str">
        <f t="shared" si="142"/>
        <v>Nuevo</v>
      </c>
      <c r="L1824" s="68">
        <f t="shared" si="144"/>
        <v>0</v>
      </c>
      <c r="M1824" s="61">
        <f t="shared" si="145"/>
        <v>0</v>
      </c>
    </row>
    <row r="1825" spans="2:13" ht="12">
      <c r="B1825" s="14">
        <v>1709</v>
      </c>
      <c r="C1825" s="6"/>
      <c r="D1825" s="6"/>
      <c r="E1825" s="32"/>
      <c r="F1825" s="32"/>
      <c r="G1825" s="55">
        <f t="shared" si="143"/>
        <v>0</v>
      </c>
      <c r="H1825" s="32"/>
      <c r="I1825" s="32"/>
      <c r="J1825" s="54">
        <f t="shared" si="141"/>
        <v>0</v>
      </c>
      <c r="K1825" s="67" t="str">
        <f t="shared" si="142"/>
        <v>Nuevo</v>
      </c>
      <c r="L1825" s="68">
        <f t="shared" si="144"/>
        <v>0</v>
      </c>
      <c r="M1825" s="61">
        <f t="shared" si="145"/>
        <v>0</v>
      </c>
    </row>
    <row r="1826" spans="2:13" ht="12">
      <c r="B1826" s="14">
        <v>1710</v>
      </c>
      <c r="C1826" s="6"/>
      <c r="D1826" s="6"/>
      <c r="E1826" s="32"/>
      <c r="F1826" s="32"/>
      <c r="G1826" s="55">
        <f t="shared" si="143"/>
        <v>0</v>
      </c>
      <c r="H1826" s="32"/>
      <c r="I1826" s="32"/>
      <c r="J1826" s="54">
        <f aca="true" t="shared" si="146" ref="J1826:J1870">(H1826/$H$112)</f>
        <v>0</v>
      </c>
      <c r="K1826" s="67" t="str">
        <f aca="true" t="shared" si="147" ref="K1826:K1870">IF(E1826=0,"Nuevo",((H1826/E1826)-1))</f>
        <v>Nuevo</v>
      </c>
      <c r="L1826" s="68">
        <f t="shared" si="144"/>
        <v>0</v>
      </c>
      <c r="M1826" s="61">
        <f t="shared" si="145"/>
        <v>0</v>
      </c>
    </row>
    <row r="1827" spans="2:13" ht="12">
      <c r="B1827" s="14">
        <v>1711</v>
      </c>
      <c r="C1827" s="6"/>
      <c r="D1827" s="6"/>
      <c r="E1827" s="32"/>
      <c r="F1827" s="32"/>
      <c r="G1827" s="55">
        <f t="shared" si="143"/>
        <v>0</v>
      </c>
      <c r="H1827" s="32"/>
      <c r="I1827" s="32"/>
      <c r="J1827" s="54">
        <f t="shared" si="146"/>
        <v>0</v>
      </c>
      <c r="K1827" s="67" t="str">
        <f t="shared" si="147"/>
        <v>Nuevo</v>
      </c>
      <c r="L1827" s="68">
        <f t="shared" si="144"/>
        <v>0</v>
      </c>
      <c r="M1827" s="61">
        <f t="shared" si="145"/>
        <v>0</v>
      </c>
    </row>
    <row r="1828" spans="2:13" ht="12">
      <c r="B1828" s="14">
        <v>1712</v>
      </c>
      <c r="C1828" s="6"/>
      <c r="D1828" s="6"/>
      <c r="E1828" s="32"/>
      <c r="F1828" s="32"/>
      <c r="G1828" s="55">
        <f t="shared" si="143"/>
        <v>0</v>
      </c>
      <c r="H1828" s="32"/>
      <c r="I1828" s="32"/>
      <c r="J1828" s="54">
        <f t="shared" si="146"/>
        <v>0</v>
      </c>
      <c r="K1828" s="67" t="str">
        <f t="shared" si="147"/>
        <v>Nuevo</v>
      </c>
      <c r="L1828" s="68">
        <f t="shared" si="144"/>
        <v>0</v>
      </c>
      <c r="M1828" s="61">
        <f t="shared" si="145"/>
        <v>0</v>
      </c>
    </row>
    <row r="1829" spans="2:13" ht="12">
      <c r="B1829" s="14">
        <v>1713</v>
      </c>
      <c r="C1829" s="6"/>
      <c r="D1829" s="6"/>
      <c r="E1829" s="32"/>
      <c r="F1829" s="32"/>
      <c r="G1829" s="55">
        <f t="shared" si="143"/>
        <v>0</v>
      </c>
      <c r="H1829" s="32"/>
      <c r="I1829" s="32"/>
      <c r="J1829" s="54">
        <f t="shared" si="146"/>
        <v>0</v>
      </c>
      <c r="K1829" s="67" t="str">
        <f t="shared" si="147"/>
        <v>Nuevo</v>
      </c>
      <c r="L1829" s="68">
        <f t="shared" si="144"/>
        <v>0</v>
      </c>
      <c r="M1829" s="61">
        <f t="shared" si="145"/>
        <v>0</v>
      </c>
    </row>
    <row r="1830" spans="2:13" ht="12">
      <c r="B1830" s="14">
        <v>1714</v>
      </c>
      <c r="C1830" s="6"/>
      <c r="D1830" s="6"/>
      <c r="E1830" s="32"/>
      <c r="F1830" s="32"/>
      <c r="G1830" s="55">
        <f t="shared" si="143"/>
        <v>0</v>
      </c>
      <c r="H1830" s="32"/>
      <c r="I1830" s="32"/>
      <c r="J1830" s="54">
        <f t="shared" si="146"/>
        <v>0</v>
      </c>
      <c r="K1830" s="67" t="str">
        <f t="shared" si="147"/>
        <v>Nuevo</v>
      </c>
      <c r="L1830" s="68">
        <f t="shared" si="144"/>
        <v>0</v>
      </c>
      <c r="M1830" s="61">
        <f t="shared" si="145"/>
        <v>0</v>
      </c>
    </row>
    <row r="1831" spans="2:13" ht="12">
      <c r="B1831" s="14">
        <v>1715</v>
      </c>
      <c r="C1831" s="6"/>
      <c r="D1831" s="6"/>
      <c r="E1831" s="32"/>
      <c r="F1831" s="32"/>
      <c r="G1831" s="55">
        <f t="shared" si="143"/>
        <v>0</v>
      </c>
      <c r="H1831" s="32"/>
      <c r="I1831" s="32"/>
      <c r="J1831" s="54">
        <f t="shared" si="146"/>
        <v>0</v>
      </c>
      <c r="K1831" s="67" t="str">
        <f t="shared" si="147"/>
        <v>Nuevo</v>
      </c>
      <c r="L1831" s="68">
        <f t="shared" si="144"/>
        <v>0</v>
      </c>
      <c r="M1831" s="61">
        <f t="shared" si="145"/>
        <v>0</v>
      </c>
    </row>
    <row r="1832" spans="2:13" ht="12">
      <c r="B1832" s="14">
        <v>1716</v>
      </c>
      <c r="C1832" s="6"/>
      <c r="D1832" s="6"/>
      <c r="E1832" s="32"/>
      <c r="F1832" s="32"/>
      <c r="G1832" s="55">
        <f t="shared" si="143"/>
        <v>0</v>
      </c>
      <c r="H1832" s="32"/>
      <c r="I1832" s="32"/>
      <c r="J1832" s="54">
        <f t="shared" si="146"/>
        <v>0</v>
      </c>
      <c r="K1832" s="67" t="str">
        <f t="shared" si="147"/>
        <v>Nuevo</v>
      </c>
      <c r="L1832" s="68">
        <f t="shared" si="144"/>
        <v>0</v>
      </c>
      <c r="M1832" s="61">
        <f t="shared" si="145"/>
        <v>0</v>
      </c>
    </row>
    <row r="1833" spans="2:13" ht="12">
      <c r="B1833" s="14">
        <v>1717</v>
      </c>
      <c r="C1833" s="6"/>
      <c r="D1833" s="6"/>
      <c r="E1833" s="32"/>
      <c r="F1833" s="32"/>
      <c r="G1833" s="55">
        <f t="shared" si="143"/>
        <v>0</v>
      </c>
      <c r="H1833" s="32"/>
      <c r="I1833" s="32"/>
      <c r="J1833" s="54">
        <f t="shared" si="146"/>
        <v>0</v>
      </c>
      <c r="K1833" s="67" t="str">
        <f t="shared" si="147"/>
        <v>Nuevo</v>
      </c>
      <c r="L1833" s="68">
        <f t="shared" si="144"/>
        <v>0</v>
      </c>
      <c r="M1833" s="61">
        <f t="shared" si="145"/>
        <v>0</v>
      </c>
    </row>
    <row r="1834" spans="2:13" ht="12">
      <c r="B1834" s="14">
        <v>1718</v>
      </c>
      <c r="C1834" s="6"/>
      <c r="D1834" s="6"/>
      <c r="E1834" s="32"/>
      <c r="F1834" s="32"/>
      <c r="G1834" s="55">
        <f t="shared" si="143"/>
        <v>0</v>
      </c>
      <c r="H1834" s="32"/>
      <c r="I1834" s="32"/>
      <c r="J1834" s="54">
        <f t="shared" si="146"/>
        <v>0</v>
      </c>
      <c r="K1834" s="67" t="str">
        <f t="shared" si="147"/>
        <v>Nuevo</v>
      </c>
      <c r="L1834" s="68">
        <f t="shared" si="144"/>
        <v>0</v>
      </c>
      <c r="M1834" s="61">
        <f t="shared" si="145"/>
        <v>0</v>
      </c>
    </row>
    <row r="1835" spans="2:13" ht="12">
      <c r="B1835" s="14">
        <v>1719</v>
      </c>
      <c r="C1835" s="6"/>
      <c r="D1835" s="6"/>
      <c r="E1835" s="32"/>
      <c r="F1835" s="32"/>
      <c r="G1835" s="55">
        <f t="shared" si="143"/>
        <v>0</v>
      </c>
      <c r="H1835" s="32"/>
      <c r="I1835" s="32"/>
      <c r="J1835" s="54">
        <f t="shared" si="146"/>
        <v>0</v>
      </c>
      <c r="K1835" s="67" t="str">
        <f t="shared" si="147"/>
        <v>Nuevo</v>
      </c>
      <c r="L1835" s="68">
        <f t="shared" si="144"/>
        <v>0</v>
      </c>
      <c r="M1835" s="61">
        <f t="shared" si="145"/>
        <v>0</v>
      </c>
    </row>
    <row r="1836" spans="2:13" ht="12">
      <c r="B1836" s="14">
        <v>1720</v>
      </c>
      <c r="C1836" s="6"/>
      <c r="D1836" s="6"/>
      <c r="E1836" s="32"/>
      <c r="F1836" s="32"/>
      <c r="G1836" s="55">
        <f t="shared" si="143"/>
        <v>0</v>
      </c>
      <c r="H1836" s="32"/>
      <c r="I1836" s="32"/>
      <c r="J1836" s="54">
        <f t="shared" si="146"/>
        <v>0</v>
      </c>
      <c r="K1836" s="67" t="str">
        <f t="shared" si="147"/>
        <v>Nuevo</v>
      </c>
      <c r="L1836" s="68">
        <f t="shared" si="144"/>
        <v>0</v>
      </c>
      <c r="M1836" s="61">
        <f t="shared" si="145"/>
        <v>0</v>
      </c>
    </row>
    <row r="1837" spans="2:13" ht="12">
      <c r="B1837" s="14">
        <v>1721</v>
      </c>
      <c r="C1837" s="6"/>
      <c r="D1837" s="6"/>
      <c r="E1837" s="32"/>
      <c r="F1837" s="32"/>
      <c r="G1837" s="55">
        <f t="shared" si="143"/>
        <v>0</v>
      </c>
      <c r="H1837" s="32"/>
      <c r="I1837" s="32"/>
      <c r="J1837" s="54">
        <f t="shared" si="146"/>
        <v>0</v>
      </c>
      <c r="K1837" s="67" t="str">
        <f t="shared" si="147"/>
        <v>Nuevo</v>
      </c>
      <c r="L1837" s="68">
        <f t="shared" si="144"/>
        <v>0</v>
      </c>
      <c r="M1837" s="61">
        <f t="shared" si="145"/>
        <v>0</v>
      </c>
    </row>
    <row r="1838" spans="2:13" ht="12">
      <c r="B1838" s="14">
        <v>1722</v>
      </c>
      <c r="C1838" s="6"/>
      <c r="D1838" s="6"/>
      <c r="E1838" s="32"/>
      <c r="F1838" s="32"/>
      <c r="G1838" s="55">
        <f t="shared" si="143"/>
        <v>0</v>
      </c>
      <c r="H1838" s="32"/>
      <c r="I1838" s="32"/>
      <c r="J1838" s="54">
        <f t="shared" si="146"/>
        <v>0</v>
      </c>
      <c r="K1838" s="67" t="str">
        <f t="shared" si="147"/>
        <v>Nuevo</v>
      </c>
      <c r="L1838" s="68">
        <f t="shared" si="144"/>
        <v>0</v>
      </c>
      <c r="M1838" s="61">
        <f t="shared" si="145"/>
        <v>0</v>
      </c>
    </row>
    <row r="1839" spans="2:13" ht="12">
      <c r="B1839" s="14">
        <v>1723</v>
      </c>
      <c r="C1839" s="6"/>
      <c r="D1839" s="6"/>
      <c r="E1839" s="32"/>
      <c r="F1839" s="32"/>
      <c r="G1839" s="55">
        <f t="shared" si="143"/>
        <v>0</v>
      </c>
      <c r="H1839" s="32"/>
      <c r="I1839" s="32"/>
      <c r="J1839" s="54">
        <f t="shared" si="146"/>
        <v>0</v>
      </c>
      <c r="K1839" s="67" t="str">
        <f t="shared" si="147"/>
        <v>Nuevo</v>
      </c>
      <c r="L1839" s="68">
        <f t="shared" si="144"/>
        <v>0</v>
      </c>
      <c r="M1839" s="61">
        <f t="shared" si="145"/>
        <v>0</v>
      </c>
    </row>
    <row r="1840" spans="2:13" ht="12">
      <c r="B1840" s="14">
        <v>1724</v>
      </c>
      <c r="C1840" s="6"/>
      <c r="D1840" s="6"/>
      <c r="E1840" s="32"/>
      <c r="F1840" s="32"/>
      <c r="G1840" s="55">
        <f t="shared" si="143"/>
        <v>0</v>
      </c>
      <c r="H1840" s="32"/>
      <c r="I1840" s="32"/>
      <c r="J1840" s="54">
        <f t="shared" si="146"/>
        <v>0</v>
      </c>
      <c r="K1840" s="67" t="str">
        <f t="shared" si="147"/>
        <v>Nuevo</v>
      </c>
      <c r="L1840" s="68">
        <f t="shared" si="144"/>
        <v>0</v>
      </c>
      <c r="M1840" s="61">
        <f t="shared" si="145"/>
        <v>0</v>
      </c>
    </row>
    <row r="1841" spans="2:13" ht="12">
      <c r="B1841" s="14">
        <v>1725</v>
      </c>
      <c r="C1841" s="6"/>
      <c r="D1841" s="6"/>
      <c r="E1841" s="32"/>
      <c r="F1841" s="32"/>
      <c r="G1841" s="55">
        <f t="shared" si="143"/>
        <v>0</v>
      </c>
      <c r="H1841" s="32"/>
      <c r="I1841" s="32"/>
      <c r="J1841" s="54">
        <f t="shared" si="146"/>
        <v>0</v>
      </c>
      <c r="K1841" s="67" t="str">
        <f t="shared" si="147"/>
        <v>Nuevo</v>
      </c>
      <c r="L1841" s="68">
        <f t="shared" si="144"/>
        <v>0</v>
      </c>
      <c r="M1841" s="61">
        <f t="shared" si="145"/>
        <v>0</v>
      </c>
    </row>
    <row r="1842" spans="2:13" ht="12">
      <c r="B1842" s="14">
        <v>1726</v>
      </c>
      <c r="C1842" s="6"/>
      <c r="D1842" s="6"/>
      <c r="E1842" s="32"/>
      <c r="F1842" s="32"/>
      <c r="G1842" s="55">
        <f t="shared" si="143"/>
        <v>0</v>
      </c>
      <c r="H1842" s="32"/>
      <c r="I1842" s="32"/>
      <c r="J1842" s="54">
        <f t="shared" si="146"/>
        <v>0</v>
      </c>
      <c r="K1842" s="67" t="str">
        <f t="shared" si="147"/>
        <v>Nuevo</v>
      </c>
      <c r="L1842" s="68">
        <f t="shared" si="144"/>
        <v>0</v>
      </c>
      <c r="M1842" s="61">
        <f t="shared" si="145"/>
        <v>0</v>
      </c>
    </row>
    <row r="1843" spans="2:13" ht="12">
      <c r="B1843" s="14">
        <v>1727</v>
      </c>
      <c r="C1843" s="6"/>
      <c r="D1843" s="6"/>
      <c r="E1843" s="32"/>
      <c r="F1843" s="32"/>
      <c r="G1843" s="55">
        <f t="shared" si="143"/>
        <v>0</v>
      </c>
      <c r="H1843" s="32"/>
      <c r="I1843" s="32"/>
      <c r="J1843" s="54">
        <f t="shared" si="146"/>
        <v>0</v>
      </c>
      <c r="K1843" s="67" t="str">
        <f t="shared" si="147"/>
        <v>Nuevo</v>
      </c>
      <c r="L1843" s="68">
        <f t="shared" si="144"/>
        <v>0</v>
      </c>
      <c r="M1843" s="61">
        <f t="shared" si="145"/>
        <v>0</v>
      </c>
    </row>
    <row r="1844" spans="2:13" ht="12">
      <c r="B1844" s="14">
        <v>1728</v>
      </c>
      <c r="C1844" s="6"/>
      <c r="D1844" s="6"/>
      <c r="E1844" s="32"/>
      <c r="F1844" s="32"/>
      <c r="G1844" s="55">
        <f t="shared" si="143"/>
        <v>0</v>
      </c>
      <c r="H1844" s="32"/>
      <c r="I1844" s="32"/>
      <c r="J1844" s="54">
        <f t="shared" si="146"/>
        <v>0</v>
      </c>
      <c r="K1844" s="67" t="str">
        <f t="shared" si="147"/>
        <v>Nuevo</v>
      </c>
      <c r="L1844" s="68">
        <f t="shared" si="144"/>
        <v>0</v>
      </c>
      <c r="M1844" s="61">
        <f t="shared" si="145"/>
        <v>0</v>
      </c>
    </row>
    <row r="1845" spans="2:13" ht="12">
      <c r="B1845" s="14">
        <v>1729</v>
      </c>
      <c r="C1845" s="6"/>
      <c r="D1845" s="6"/>
      <c r="E1845" s="32"/>
      <c r="F1845" s="32"/>
      <c r="G1845" s="55">
        <f t="shared" si="143"/>
        <v>0</v>
      </c>
      <c r="H1845" s="32"/>
      <c r="I1845" s="32"/>
      <c r="J1845" s="54">
        <f t="shared" si="146"/>
        <v>0</v>
      </c>
      <c r="K1845" s="67" t="str">
        <f t="shared" si="147"/>
        <v>Nuevo</v>
      </c>
      <c r="L1845" s="68">
        <f t="shared" si="144"/>
        <v>0</v>
      </c>
      <c r="M1845" s="61">
        <f t="shared" si="145"/>
        <v>0</v>
      </c>
    </row>
    <row r="1846" spans="2:13" ht="12">
      <c r="B1846" s="14">
        <v>1730</v>
      </c>
      <c r="C1846" s="6"/>
      <c r="D1846" s="6"/>
      <c r="E1846" s="32"/>
      <c r="F1846" s="32"/>
      <c r="G1846" s="55">
        <f t="shared" si="143"/>
        <v>0</v>
      </c>
      <c r="H1846" s="32"/>
      <c r="I1846" s="32"/>
      <c r="J1846" s="54">
        <f t="shared" si="146"/>
        <v>0</v>
      </c>
      <c r="K1846" s="67" t="str">
        <f t="shared" si="147"/>
        <v>Nuevo</v>
      </c>
      <c r="L1846" s="68">
        <f t="shared" si="144"/>
        <v>0</v>
      </c>
      <c r="M1846" s="61">
        <f t="shared" si="145"/>
        <v>0</v>
      </c>
    </row>
    <row r="1847" spans="2:13" ht="12">
      <c r="B1847" s="14">
        <v>1731</v>
      </c>
      <c r="C1847" s="6"/>
      <c r="D1847" s="6"/>
      <c r="E1847" s="32"/>
      <c r="F1847" s="32"/>
      <c r="G1847" s="55">
        <f t="shared" si="143"/>
        <v>0</v>
      </c>
      <c r="H1847" s="32"/>
      <c r="I1847" s="32"/>
      <c r="J1847" s="54">
        <f t="shared" si="146"/>
        <v>0</v>
      </c>
      <c r="K1847" s="67" t="str">
        <f t="shared" si="147"/>
        <v>Nuevo</v>
      </c>
      <c r="L1847" s="68">
        <f t="shared" si="144"/>
        <v>0</v>
      </c>
      <c r="M1847" s="61">
        <f t="shared" si="145"/>
        <v>0</v>
      </c>
    </row>
    <row r="1848" spans="2:13" ht="12">
      <c r="B1848" s="14">
        <v>1732</v>
      </c>
      <c r="C1848" s="6"/>
      <c r="D1848" s="6"/>
      <c r="E1848" s="32"/>
      <c r="F1848" s="32"/>
      <c r="G1848" s="55">
        <f t="shared" si="143"/>
        <v>0</v>
      </c>
      <c r="H1848" s="32"/>
      <c r="I1848" s="32"/>
      <c r="J1848" s="54">
        <f t="shared" si="146"/>
        <v>0</v>
      </c>
      <c r="K1848" s="67" t="str">
        <f t="shared" si="147"/>
        <v>Nuevo</v>
      </c>
      <c r="L1848" s="68">
        <f t="shared" si="144"/>
        <v>0</v>
      </c>
      <c r="M1848" s="61">
        <f t="shared" si="145"/>
        <v>0</v>
      </c>
    </row>
    <row r="1849" spans="2:13" ht="12">
      <c r="B1849" s="14">
        <v>1733</v>
      </c>
      <c r="C1849" s="6"/>
      <c r="D1849" s="6"/>
      <c r="E1849" s="32"/>
      <c r="F1849" s="32"/>
      <c r="G1849" s="55">
        <f aca="true" t="shared" si="148" ref="G1849:G1912">(E1849/$E$112)</f>
        <v>0</v>
      </c>
      <c r="H1849" s="32"/>
      <c r="I1849" s="32"/>
      <c r="J1849" s="54">
        <f t="shared" si="146"/>
        <v>0</v>
      </c>
      <c r="K1849" s="67" t="str">
        <f t="shared" si="147"/>
        <v>Nuevo</v>
      </c>
      <c r="L1849" s="68">
        <f aca="true" t="shared" si="149" ref="L1849:L1912">IF(E1849=0,0,E1849/F1849)</f>
        <v>0</v>
      </c>
      <c r="M1849" s="61">
        <f aca="true" t="shared" si="150" ref="M1849:M1912">IF(H1849=0,0,H1849/I1849)</f>
        <v>0</v>
      </c>
    </row>
    <row r="1850" spans="2:13" ht="12">
      <c r="B1850" s="14">
        <v>1734</v>
      </c>
      <c r="C1850" s="6"/>
      <c r="D1850" s="6"/>
      <c r="E1850" s="32"/>
      <c r="F1850" s="32"/>
      <c r="G1850" s="55">
        <f t="shared" si="148"/>
        <v>0</v>
      </c>
      <c r="H1850" s="32"/>
      <c r="I1850" s="32"/>
      <c r="J1850" s="54">
        <f t="shared" si="146"/>
        <v>0</v>
      </c>
      <c r="K1850" s="67" t="str">
        <f t="shared" si="147"/>
        <v>Nuevo</v>
      </c>
      <c r="L1850" s="68">
        <f t="shared" si="149"/>
        <v>0</v>
      </c>
      <c r="M1850" s="61">
        <f t="shared" si="150"/>
        <v>0</v>
      </c>
    </row>
    <row r="1851" spans="2:13" ht="12">
      <c r="B1851" s="14">
        <v>1735</v>
      </c>
      <c r="C1851" s="6"/>
      <c r="D1851" s="6"/>
      <c r="E1851" s="32"/>
      <c r="F1851" s="32"/>
      <c r="G1851" s="55">
        <f t="shared" si="148"/>
        <v>0</v>
      </c>
      <c r="H1851" s="32"/>
      <c r="I1851" s="32"/>
      <c r="J1851" s="54">
        <f t="shared" si="146"/>
        <v>0</v>
      </c>
      <c r="K1851" s="67" t="str">
        <f t="shared" si="147"/>
        <v>Nuevo</v>
      </c>
      <c r="L1851" s="68">
        <f t="shared" si="149"/>
        <v>0</v>
      </c>
      <c r="M1851" s="61">
        <f t="shared" si="150"/>
        <v>0</v>
      </c>
    </row>
    <row r="1852" spans="2:13" ht="12">
      <c r="B1852" s="14">
        <v>1736</v>
      </c>
      <c r="C1852" s="6"/>
      <c r="D1852" s="6"/>
      <c r="E1852" s="32"/>
      <c r="F1852" s="32"/>
      <c r="G1852" s="55">
        <f t="shared" si="148"/>
        <v>0</v>
      </c>
      <c r="H1852" s="32"/>
      <c r="I1852" s="32"/>
      <c r="J1852" s="54">
        <f t="shared" si="146"/>
        <v>0</v>
      </c>
      <c r="K1852" s="67" t="str">
        <f t="shared" si="147"/>
        <v>Nuevo</v>
      </c>
      <c r="L1852" s="68">
        <f t="shared" si="149"/>
        <v>0</v>
      </c>
      <c r="M1852" s="61">
        <f t="shared" si="150"/>
        <v>0</v>
      </c>
    </row>
    <row r="1853" spans="2:13" ht="12">
      <c r="B1853" s="14">
        <v>1737</v>
      </c>
      <c r="C1853" s="6"/>
      <c r="D1853" s="6"/>
      <c r="E1853" s="32"/>
      <c r="F1853" s="32"/>
      <c r="G1853" s="55">
        <f t="shared" si="148"/>
        <v>0</v>
      </c>
      <c r="H1853" s="32"/>
      <c r="I1853" s="32"/>
      <c r="J1853" s="54">
        <f t="shared" si="146"/>
        <v>0</v>
      </c>
      <c r="K1853" s="67" t="str">
        <f t="shared" si="147"/>
        <v>Nuevo</v>
      </c>
      <c r="L1853" s="68">
        <f t="shared" si="149"/>
        <v>0</v>
      </c>
      <c r="M1853" s="61">
        <f t="shared" si="150"/>
        <v>0</v>
      </c>
    </row>
    <row r="1854" spans="2:13" ht="12">
      <c r="B1854" s="14">
        <v>1738</v>
      </c>
      <c r="C1854" s="6"/>
      <c r="D1854" s="6"/>
      <c r="E1854" s="32"/>
      <c r="F1854" s="32"/>
      <c r="G1854" s="55">
        <f t="shared" si="148"/>
        <v>0</v>
      </c>
      <c r="H1854" s="32"/>
      <c r="I1854" s="32"/>
      <c r="J1854" s="54">
        <f t="shared" si="146"/>
        <v>0</v>
      </c>
      <c r="K1854" s="67" t="str">
        <f t="shared" si="147"/>
        <v>Nuevo</v>
      </c>
      <c r="L1854" s="68">
        <f t="shared" si="149"/>
        <v>0</v>
      </c>
      <c r="M1854" s="61">
        <f t="shared" si="150"/>
        <v>0</v>
      </c>
    </row>
    <row r="1855" spans="2:13" ht="12">
      <c r="B1855" s="14">
        <v>1739</v>
      </c>
      <c r="C1855" s="6"/>
      <c r="D1855" s="6"/>
      <c r="E1855" s="32"/>
      <c r="F1855" s="32"/>
      <c r="G1855" s="55">
        <f t="shared" si="148"/>
        <v>0</v>
      </c>
      <c r="H1855" s="32"/>
      <c r="I1855" s="32"/>
      <c r="J1855" s="54">
        <f t="shared" si="146"/>
        <v>0</v>
      </c>
      <c r="K1855" s="67" t="str">
        <f t="shared" si="147"/>
        <v>Nuevo</v>
      </c>
      <c r="L1855" s="68">
        <f t="shared" si="149"/>
        <v>0</v>
      </c>
      <c r="M1855" s="61">
        <f t="shared" si="150"/>
        <v>0</v>
      </c>
    </row>
    <row r="1856" spans="2:13" ht="12">
      <c r="B1856" s="14">
        <v>1740</v>
      </c>
      <c r="C1856" s="6"/>
      <c r="D1856" s="6"/>
      <c r="E1856" s="32"/>
      <c r="F1856" s="32"/>
      <c r="G1856" s="55">
        <f t="shared" si="148"/>
        <v>0</v>
      </c>
      <c r="H1856" s="32"/>
      <c r="I1856" s="32"/>
      <c r="J1856" s="54">
        <f t="shared" si="146"/>
        <v>0</v>
      </c>
      <c r="K1856" s="67" t="str">
        <f t="shared" si="147"/>
        <v>Nuevo</v>
      </c>
      <c r="L1856" s="68">
        <f t="shared" si="149"/>
        <v>0</v>
      </c>
      <c r="M1856" s="61">
        <f t="shared" si="150"/>
        <v>0</v>
      </c>
    </row>
    <row r="1857" spans="2:13" ht="12">
      <c r="B1857" s="14">
        <v>1741</v>
      </c>
      <c r="C1857" s="6"/>
      <c r="D1857" s="6"/>
      <c r="E1857" s="32"/>
      <c r="F1857" s="32"/>
      <c r="G1857" s="55">
        <f t="shared" si="148"/>
        <v>0</v>
      </c>
      <c r="H1857" s="32"/>
      <c r="I1857" s="32"/>
      <c r="J1857" s="54">
        <f t="shared" si="146"/>
        <v>0</v>
      </c>
      <c r="K1857" s="67" t="str">
        <f t="shared" si="147"/>
        <v>Nuevo</v>
      </c>
      <c r="L1857" s="68">
        <f t="shared" si="149"/>
        <v>0</v>
      </c>
      <c r="M1857" s="61">
        <f t="shared" si="150"/>
        <v>0</v>
      </c>
    </row>
    <row r="1858" spans="2:13" ht="12">
      <c r="B1858" s="14">
        <v>1742</v>
      </c>
      <c r="C1858" s="6"/>
      <c r="D1858" s="6"/>
      <c r="E1858" s="32"/>
      <c r="F1858" s="32"/>
      <c r="G1858" s="55">
        <f t="shared" si="148"/>
        <v>0</v>
      </c>
      <c r="H1858" s="32"/>
      <c r="I1858" s="32"/>
      <c r="J1858" s="54">
        <f t="shared" si="146"/>
        <v>0</v>
      </c>
      <c r="K1858" s="67" t="str">
        <f t="shared" si="147"/>
        <v>Nuevo</v>
      </c>
      <c r="L1858" s="68">
        <f t="shared" si="149"/>
        <v>0</v>
      </c>
      <c r="M1858" s="61">
        <f t="shared" si="150"/>
        <v>0</v>
      </c>
    </row>
    <row r="1859" spans="2:13" ht="12">
      <c r="B1859" s="14">
        <v>1743</v>
      </c>
      <c r="C1859" s="6"/>
      <c r="D1859" s="6"/>
      <c r="E1859" s="32"/>
      <c r="F1859" s="32"/>
      <c r="G1859" s="55">
        <f t="shared" si="148"/>
        <v>0</v>
      </c>
      <c r="H1859" s="32"/>
      <c r="I1859" s="32"/>
      <c r="J1859" s="54">
        <f t="shared" si="146"/>
        <v>0</v>
      </c>
      <c r="K1859" s="67" t="str">
        <f t="shared" si="147"/>
        <v>Nuevo</v>
      </c>
      <c r="L1859" s="68">
        <f t="shared" si="149"/>
        <v>0</v>
      </c>
      <c r="M1859" s="61">
        <f t="shared" si="150"/>
        <v>0</v>
      </c>
    </row>
    <row r="1860" spans="2:13" ht="12">
      <c r="B1860" s="14">
        <v>1744</v>
      </c>
      <c r="C1860" s="6"/>
      <c r="D1860" s="6"/>
      <c r="E1860" s="32"/>
      <c r="F1860" s="32"/>
      <c r="G1860" s="55">
        <f t="shared" si="148"/>
        <v>0</v>
      </c>
      <c r="H1860" s="32"/>
      <c r="I1860" s="32"/>
      <c r="J1860" s="54">
        <f t="shared" si="146"/>
        <v>0</v>
      </c>
      <c r="K1860" s="67" t="str">
        <f t="shared" si="147"/>
        <v>Nuevo</v>
      </c>
      <c r="L1860" s="68">
        <f t="shared" si="149"/>
        <v>0</v>
      </c>
      <c r="M1860" s="61">
        <f t="shared" si="150"/>
        <v>0</v>
      </c>
    </row>
    <row r="1861" spans="2:13" ht="12">
      <c r="B1861" s="14">
        <v>1745</v>
      </c>
      <c r="C1861" s="6"/>
      <c r="D1861" s="6"/>
      <c r="E1861" s="32"/>
      <c r="F1861" s="32"/>
      <c r="G1861" s="55">
        <f t="shared" si="148"/>
        <v>0</v>
      </c>
      <c r="H1861" s="32"/>
      <c r="I1861" s="32"/>
      <c r="J1861" s="54">
        <f t="shared" si="146"/>
        <v>0</v>
      </c>
      <c r="K1861" s="67" t="str">
        <f t="shared" si="147"/>
        <v>Nuevo</v>
      </c>
      <c r="L1861" s="68">
        <f t="shared" si="149"/>
        <v>0</v>
      </c>
      <c r="M1861" s="61">
        <f t="shared" si="150"/>
        <v>0</v>
      </c>
    </row>
    <row r="1862" spans="2:13" ht="12">
      <c r="B1862" s="14">
        <v>1746</v>
      </c>
      <c r="C1862" s="6"/>
      <c r="D1862" s="6"/>
      <c r="E1862" s="32"/>
      <c r="F1862" s="32"/>
      <c r="G1862" s="55">
        <f t="shared" si="148"/>
        <v>0</v>
      </c>
      <c r="H1862" s="32"/>
      <c r="I1862" s="32"/>
      <c r="J1862" s="54">
        <f t="shared" si="146"/>
        <v>0</v>
      </c>
      <c r="K1862" s="67" t="str">
        <f t="shared" si="147"/>
        <v>Nuevo</v>
      </c>
      <c r="L1862" s="68">
        <f t="shared" si="149"/>
        <v>0</v>
      </c>
      <c r="M1862" s="61">
        <f t="shared" si="150"/>
        <v>0</v>
      </c>
    </row>
    <row r="1863" spans="2:13" ht="12">
      <c r="B1863" s="14">
        <v>1747</v>
      </c>
      <c r="C1863" s="6"/>
      <c r="D1863" s="6"/>
      <c r="E1863" s="32"/>
      <c r="F1863" s="32"/>
      <c r="G1863" s="55">
        <f t="shared" si="148"/>
        <v>0</v>
      </c>
      <c r="H1863" s="32"/>
      <c r="I1863" s="32"/>
      <c r="J1863" s="54">
        <f t="shared" si="146"/>
        <v>0</v>
      </c>
      <c r="K1863" s="67" t="str">
        <f t="shared" si="147"/>
        <v>Nuevo</v>
      </c>
      <c r="L1863" s="68">
        <f t="shared" si="149"/>
        <v>0</v>
      </c>
      <c r="M1863" s="61">
        <f t="shared" si="150"/>
        <v>0</v>
      </c>
    </row>
    <row r="1864" spans="2:13" ht="12">
      <c r="B1864" s="14">
        <v>1748</v>
      </c>
      <c r="C1864" s="6"/>
      <c r="D1864" s="6"/>
      <c r="E1864" s="32"/>
      <c r="F1864" s="32"/>
      <c r="G1864" s="55">
        <f t="shared" si="148"/>
        <v>0</v>
      </c>
      <c r="H1864" s="32"/>
      <c r="I1864" s="32"/>
      <c r="J1864" s="54">
        <f t="shared" si="146"/>
        <v>0</v>
      </c>
      <c r="K1864" s="67" t="str">
        <f t="shared" si="147"/>
        <v>Nuevo</v>
      </c>
      <c r="L1864" s="68">
        <f t="shared" si="149"/>
        <v>0</v>
      </c>
      <c r="M1864" s="61">
        <f t="shared" si="150"/>
        <v>0</v>
      </c>
    </row>
    <row r="1865" spans="2:13" ht="12">
      <c r="B1865" s="14">
        <v>1749</v>
      </c>
      <c r="C1865" s="6"/>
      <c r="D1865" s="6"/>
      <c r="E1865" s="32"/>
      <c r="F1865" s="32"/>
      <c r="G1865" s="55">
        <f t="shared" si="148"/>
        <v>0</v>
      </c>
      <c r="H1865" s="32"/>
      <c r="I1865" s="32"/>
      <c r="J1865" s="54">
        <f t="shared" si="146"/>
        <v>0</v>
      </c>
      <c r="K1865" s="67" t="str">
        <f t="shared" si="147"/>
        <v>Nuevo</v>
      </c>
      <c r="L1865" s="68">
        <f t="shared" si="149"/>
        <v>0</v>
      </c>
      <c r="M1865" s="61">
        <f t="shared" si="150"/>
        <v>0</v>
      </c>
    </row>
    <row r="1866" spans="2:13" ht="12">
      <c r="B1866" s="14">
        <v>1750</v>
      </c>
      <c r="C1866" s="6"/>
      <c r="D1866" s="6"/>
      <c r="E1866" s="32"/>
      <c r="F1866" s="32"/>
      <c r="G1866" s="55">
        <f t="shared" si="148"/>
        <v>0</v>
      </c>
      <c r="H1866" s="32"/>
      <c r="I1866" s="32"/>
      <c r="J1866" s="54">
        <f t="shared" si="146"/>
        <v>0</v>
      </c>
      <c r="K1866" s="67" t="str">
        <f t="shared" si="147"/>
        <v>Nuevo</v>
      </c>
      <c r="L1866" s="68">
        <f t="shared" si="149"/>
        <v>0</v>
      </c>
      <c r="M1866" s="61">
        <f t="shared" si="150"/>
        <v>0</v>
      </c>
    </row>
    <row r="1867" spans="2:13" ht="12">
      <c r="B1867" s="14">
        <v>1751</v>
      </c>
      <c r="C1867" s="6"/>
      <c r="D1867" s="6"/>
      <c r="E1867" s="32"/>
      <c r="F1867" s="32"/>
      <c r="G1867" s="55">
        <f t="shared" si="148"/>
        <v>0</v>
      </c>
      <c r="H1867" s="32"/>
      <c r="I1867" s="32"/>
      <c r="J1867" s="54">
        <f t="shared" si="146"/>
        <v>0</v>
      </c>
      <c r="K1867" s="67" t="str">
        <f t="shared" si="147"/>
        <v>Nuevo</v>
      </c>
      <c r="L1867" s="68">
        <f t="shared" si="149"/>
        <v>0</v>
      </c>
      <c r="M1867" s="61">
        <f t="shared" si="150"/>
        <v>0</v>
      </c>
    </row>
    <row r="1868" spans="2:13" ht="12">
      <c r="B1868" s="14">
        <v>1752</v>
      </c>
      <c r="C1868" s="6"/>
      <c r="D1868" s="6"/>
      <c r="E1868" s="32"/>
      <c r="F1868" s="32"/>
      <c r="G1868" s="55">
        <f t="shared" si="148"/>
        <v>0</v>
      </c>
      <c r="H1868" s="32"/>
      <c r="I1868" s="32"/>
      <c r="J1868" s="54">
        <f t="shared" si="146"/>
        <v>0</v>
      </c>
      <c r="K1868" s="67" t="str">
        <f t="shared" si="147"/>
        <v>Nuevo</v>
      </c>
      <c r="L1868" s="68">
        <f t="shared" si="149"/>
        <v>0</v>
      </c>
      <c r="M1868" s="61">
        <f t="shared" si="150"/>
        <v>0</v>
      </c>
    </row>
    <row r="1869" spans="2:13" ht="12">
      <c r="B1869" s="14">
        <v>1753</v>
      </c>
      <c r="C1869" s="6"/>
      <c r="D1869" s="6"/>
      <c r="E1869" s="32"/>
      <c r="F1869" s="32"/>
      <c r="G1869" s="55">
        <f t="shared" si="148"/>
        <v>0</v>
      </c>
      <c r="H1869" s="32"/>
      <c r="I1869" s="32"/>
      <c r="J1869" s="54">
        <f t="shared" si="146"/>
        <v>0</v>
      </c>
      <c r="K1869" s="67" t="str">
        <f t="shared" si="147"/>
        <v>Nuevo</v>
      </c>
      <c r="L1869" s="68">
        <f t="shared" si="149"/>
        <v>0</v>
      </c>
      <c r="M1869" s="61">
        <f t="shared" si="150"/>
        <v>0</v>
      </c>
    </row>
    <row r="1870" spans="2:13" ht="12">
      <c r="B1870" s="14">
        <v>1754</v>
      </c>
      <c r="C1870" s="6"/>
      <c r="D1870" s="6"/>
      <c r="E1870" s="32"/>
      <c r="F1870" s="32"/>
      <c r="G1870" s="55">
        <f t="shared" si="148"/>
        <v>0</v>
      </c>
      <c r="H1870" s="32"/>
      <c r="I1870" s="32"/>
      <c r="J1870" s="54">
        <f t="shared" si="146"/>
        <v>0</v>
      </c>
      <c r="K1870" s="67" t="str">
        <f t="shared" si="147"/>
        <v>Nuevo</v>
      </c>
      <c r="L1870" s="68">
        <f t="shared" si="149"/>
        <v>0</v>
      </c>
      <c r="M1870" s="61">
        <f t="shared" si="150"/>
        <v>0</v>
      </c>
    </row>
    <row r="1871" spans="2:13" ht="12">
      <c r="B1871" s="14">
        <v>1755</v>
      </c>
      <c r="C1871" s="6"/>
      <c r="D1871" s="6"/>
      <c r="E1871" s="32"/>
      <c r="F1871" s="32"/>
      <c r="G1871" s="55">
        <f t="shared" si="148"/>
        <v>0</v>
      </c>
      <c r="H1871" s="32"/>
      <c r="I1871" s="32"/>
      <c r="J1871" s="54">
        <f aca="true" t="shared" si="151" ref="J1871:J1934">(H1871/$H$112)</f>
        <v>0</v>
      </c>
      <c r="K1871" s="67" t="str">
        <f aca="true" t="shared" si="152" ref="K1871:K1934">IF(E1871=0,"Nuevo",((H1871/E1871)-1))</f>
        <v>Nuevo</v>
      </c>
      <c r="L1871" s="68">
        <f t="shared" si="149"/>
        <v>0</v>
      </c>
      <c r="M1871" s="61">
        <f t="shared" si="150"/>
        <v>0</v>
      </c>
    </row>
    <row r="1872" spans="2:13" ht="12">
      <c r="B1872" s="14">
        <v>1756</v>
      </c>
      <c r="C1872" s="6"/>
      <c r="D1872" s="6"/>
      <c r="E1872" s="32"/>
      <c r="F1872" s="32"/>
      <c r="G1872" s="55">
        <f t="shared" si="148"/>
        <v>0</v>
      </c>
      <c r="H1872" s="32"/>
      <c r="I1872" s="32"/>
      <c r="J1872" s="54">
        <f t="shared" si="151"/>
        <v>0</v>
      </c>
      <c r="K1872" s="67" t="str">
        <f t="shared" si="152"/>
        <v>Nuevo</v>
      </c>
      <c r="L1872" s="68">
        <f t="shared" si="149"/>
        <v>0</v>
      </c>
      <c r="M1872" s="61">
        <f t="shared" si="150"/>
        <v>0</v>
      </c>
    </row>
    <row r="1873" spans="2:13" ht="12">
      <c r="B1873" s="14">
        <v>1757</v>
      </c>
      <c r="C1873" s="6"/>
      <c r="D1873" s="6"/>
      <c r="E1873" s="32"/>
      <c r="F1873" s="32"/>
      <c r="G1873" s="55">
        <f t="shared" si="148"/>
        <v>0</v>
      </c>
      <c r="H1873" s="32"/>
      <c r="I1873" s="32"/>
      <c r="J1873" s="54">
        <f t="shared" si="151"/>
        <v>0</v>
      </c>
      <c r="K1873" s="67" t="str">
        <f t="shared" si="152"/>
        <v>Nuevo</v>
      </c>
      <c r="L1873" s="68">
        <f t="shared" si="149"/>
        <v>0</v>
      </c>
      <c r="M1873" s="61">
        <f t="shared" si="150"/>
        <v>0</v>
      </c>
    </row>
    <row r="1874" spans="2:13" ht="12">
      <c r="B1874" s="14">
        <v>1758</v>
      </c>
      <c r="C1874" s="6"/>
      <c r="D1874" s="6"/>
      <c r="E1874" s="32"/>
      <c r="F1874" s="32"/>
      <c r="G1874" s="55">
        <f t="shared" si="148"/>
        <v>0</v>
      </c>
      <c r="H1874" s="32"/>
      <c r="I1874" s="32"/>
      <c r="J1874" s="54">
        <f t="shared" si="151"/>
        <v>0</v>
      </c>
      <c r="K1874" s="67" t="str">
        <f t="shared" si="152"/>
        <v>Nuevo</v>
      </c>
      <c r="L1874" s="68">
        <f t="shared" si="149"/>
        <v>0</v>
      </c>
      <c r="M1874" s="61">
        <f t="shared" si="150"/>
        <v>0</v>
      </c>
    </row>
    <row r="1875" spans="2:13" ht="12">
      <c r="B1875" s="14">
        <v>1759</v>
      </c>
      <c r="C1875" s="6"/>
      <c r="D1875" s="6"/>
      <c r="E1875" s="32"/>
      <c r="F1875" s="32"/>
      <c r="G1875" s="55">
        <f t="shared" si="148"/>
        <v>0</v>
      </c>
      <c r="H1875" s="32"/>
      <c r="I1875" s="32"/>
      <c r="J1875" s="54">
        <f t="shared" si="151"/>
        <v>0</v>
      </c>
      <c r="K1875" s="67" t="str">
        <f t="shared" si="152"/>
        <v>Nuevo</v>
      </c>
      <c r="L1875" s="68">
        <f t="shared" si="149"/>
        <v>0</v>
      </c>
      <c r="M1875" s="61">
        <f t="shared" si="150"/>
        <v>0</v>
      </c>
    </row>
    <row r="1876" spans="2:13" ht="12">
      <c r="B1876" s="14">
        <v>1760</v>
      </c>
      <c r="C1876" s="6"/>
      <c r="D1876" s="6"/>
      <c r="E1876" s="32"/>
      <c r="F1876" s="32"/>
      <c r="G1876" s="55">
        <f t="shared" si="148"/>
        <v>0</v>
      </c>
      <c r="H1876" s="32"/>
      <c r="I1876" s="32"/>
      <c r="J1876" s="54">
        <f t="shared" si="151"/>
        <v>0</v>
      </c>
      <c r="K1876" s="67" t="str">
        <f t="shared" si="152"/>
        <v>Nuevo</v>
      </c>
      <c r="L1876" s="68">
        <f t="shared" si="149"/>
        <v>0</v>
      </c>
      <c r="M1876" s="61">
        <f t="shared" si="150"/>
        <v>0</v>
      </c>
    </row>
    <row r="1877" spans="2:13" ht="12">
      <c r="B1877" s="14">
        <v>1761</v>
      </c>
      <c r="C1877" s="6"/>
      <c r="D1877" s="6"/>
      <c r="E1877" s="32"/>
      <c r="F1877" s="32"/>
      <c r="G1877" s="55">
        <f t="shared" si="148"/>
        <v>0</v>
      </c>
      <c r="H1877" s="32"/>
      <c r="I1877" s="32"/>
      <c r="J1877" s="54">
        <f t="shared" si="151"/>
        <v>0</v>
      </c>
      <c r="K1877" s="67" t="str">
        <f t="shared" si="152"/>
        <v>Nuevo</v>
      </c>
      <c r="L1877" s="68">
        <f t="shared" si="149"/>
        <v>0</v>
      </c>
      <c r="M1877" s="61">
        <f t="shared" si="150"/>
        <v>0</v>
      </c>
    </row>
    <row r="1878" spans="2:13" ht="12">
      <c r="B1878" s="14">
        <v>1762</v>
      </c>
      <c r="C1878" s="6"/>
      <c r="D1878" s="6"/>
      <c r="E1878" s="32"/>
      <c r="F1878" s="32"/>
      <c r="G1878" s="55">
        <f t="shared" si="148"/>
        <v>0</v>
      </c>
      <c r="H1878" s="32"/>
      <c r="I1878" s="32"/>
      <c r="J1878" s="54">
        <f t="shared" si="151"/>
        <v>0</v>
      </c>
      <c r="K1878" s="67" t="str">
        <f t="shared" si="152"/>
        <v>Nuevo</v>
      </c>
      <c r="L1878" s="68">
        <f t="shared" si="149"/>
        <v>0</v>
      </c>
      <c r="M1878" s="61">
        <f t="shared" si="150"/>
        <v>0</v>
      </c>
    </row>
    <row r="1879" spans="2:13" ht="12">
      <c r="B1879" s="14">
        <v>1763</v>
      </c>
      <c r="C1879" s="6"/>
      <c r="D1879" s="6"/>
      <c r="E1879" s="32"/>
      <c r="F1879" s="32"/>
      <c r="G1879" s="55">
        <f t="shared" si="148"/>
        <v>0</v>
      </c>
      <c r="H1879" s="32"/>
      <c r="I1879" s="32"/>
      <c r="J1879" s="54">
        <f t="shared" si="151"/>
        <v>0</v>
      </c>
      <c r="K1879" s="67" t="str">
        <f t="shared" si="152"/>
        <v>Nuevo</v>
      </c>
      <c r="L1879" s="68">
        <f t="shared" si="149"/>
        <v>0</v>
      </c>
      <c r="M1879" s="61">
        <f t="shared" si="150"/>
        <v>0</v>
      </c>
    </row>
    <row r="1880" spans="2:13" ht="12">
      <c r="B1880" s="14">
        <v>1764</v>
      </c>
      <c r="C1880" s="6"/>
      <c r="D1880" s="6"/>
      <c r="E1880" s="32"/>
      <c r="F1880" s="32"/>
      <c r="G1880" s="55">
        <f t="shared" si="148"/>
        <v>0</v>
      </c>
      <c r="H1880" s="32"/>
      <c r="I1880" s="32"/>
      <c r="J1880" s="54">
        <f t="shared" si="151"/>
        <v>0</v>
      </c>
      <c r="K1880" s="67" t="str">
        <f t="shared" si="152"/>
        <v>Nuevo</v>
      </c>
      <c r="L1880" s="68">
        <f t="shared" si="149"/>
        <v>0</v>
      </c>
      <c r="M1880" s="61">
        <f t="shared" si="150"/>
        <v>0</v>
      </c>
    </row>
    <row r="1881" spans="2:13" ht="12">
      <c r="B1881" s="14">
        <v>1765</v>
      </c>
      <c r="C1881" s="6"/>
      <c r="D1881" s="6"/>
      <c r="E1881" s="32"/>
      <c r="F1881" s="32"/>
      <c r="G1881" s="55">
        <f t="shared" si="148"/>
        <v>0</v>
      </c>
      <c r="H1881" s="32"/>
      <c r="I1881" s="32"/>
      <c r="J1881" s="54">
        <f t="shared" si="151"/>
        <v>0</v>
      </c>
      <c r="K1881" s="67" t="str">
        <f t="shared" si="152"/>
        <v>Nuevo</v>
      </c>
      <c r="L1881" s="68">
        <f t="shared" si="149"/>
        <v>0</v>
      </c>
      <c r="M1881" s="61">
        <f t="shared" si="150"/>
        <v>0</v>
      </c>
    </row>
    <row r="1882" spans="2:13" ht="12">
      <c r="B1882" s="14">
        <v>1766</v>
      </c>
      <c r="C1882" s="6"/>
      <c r="D1882" s="6"/>
      <c r="E1882" s="32"/>
      <c r="F1882" s="32"/>
      <c r="G1882" s="55">
        <f t="shared" si="148"/>
        <v>0</v>
      </c>
      <c r="H1882" s="32"/>
      <c r="I1882" s="32"/>
      <c r="J1882" s="54">
        <f t="shared" si="151"/>
        <v>0</v>
      </c>
      <c r="K1882" s="67" t="str">
        <f t="shared" si="152"/>
        <v>Nuevo</v>
      </c>
      <c r="L1882" s="68">
        <f t="shared" si="149"/>
        <v>0</v>
      </c>
      <c r="M1882" s="61">
        <f t="shared" si="150"/>
        <v>0</v>
      </c>
    </row>
    <row r="1883" spans="2:13" ht="12">
      <c r="B1883" s="14">
        <v>1767</v>
      </c>
      <c r="C1883" s="6"/>
      <c r="D1883" s="6"/>
      <c r="E1883" s="32"/>
      <c r="F1883" s="32"/>
      <c r="G1883" s="55">
        <f t="shared" si="148"/>
        <v>0</v>
      </c>
      <c r="H1883" s="32"/>
      <c r="I1883" s="32"/>
      <c r="J1883" s="54">
        <f t="shared" si="151"/>
        <v>0</v>
      </c>
      <c r="K1883" s="67" t="str">
        <f t="shared" si="152"/>
        <v>Nuevo</v>
      </c>
      <c r="L1883" s="68">
        <f t="shared" si="149"/>
        <v>0</v>
      </c>
      <c r="M1883" s="61">
        <f t="shared" si="150"/>
        <v>0</v>
      </c>
    </row>
    <row r="1884" spans="2:13" ht="12">
      <c r="B1884" s="14">
        <v>1768</v>
      </c>
      <c r="C1884" s="6"/>
      <c r="D1884" s="6"/>
      <c r="E1884" s="32"/>
      <c r="F1884" s="32"/>
      <c r="G1884" s="55">
        <f t="shared" si="148"/>
        <v>0</v>
      </c>
      <c r="H1884" s="32"/>
      <c r="I1884" s="32"/>
      <c r="J1884" s="54">
        <f t="shared" si="151"/>
        <v>0</v>
      </c>
      <c r="K1884" s="67" t="str">
        <f t="shared" si="152"/>
        <v>Nuevo</v>
      </c>
      <c r="L1884" s="68">
        <f t="shared" si="149"/>
        <v>0</v>
      </c>
      <c r="M1884" s="61">
        <f t="shared" si="150"/>
        <v>0</v>
      </c>
    </row>
    <row r="1885" spans="2:13" ht="12">
      <c r="B1885" s="14">
        <v>1769</v>
      </c>
      <c r="C1885" s="6"/>
      <c r="D1885" s="6"/>
      <c r="E1885" s="32"/>
      <c r="F1885" s="32"/>
      <c r="G1885" s="55">
        <f t="shared" si="148"/>
        <v>0</v>
      </c>
      <c r="H1885" s="32"/>
      <c r="I1885" s="32"/>
      <c r="J1885" s="54">
        <f t="shared" si="151"/>
        <v>0</v>
      </c>
      <c r="K1885" s="67" t="str">
        <f t="shared" si="152"/>
        <v>Nuevo</v>
      </c>
      <c r="L1885" s="68">
        <f t="shared" si="149"/>
        <v>0</v>
      </c>
      <c r="M1885" s="61">
        <f t="shared" si="150"/>
        <v>0</v>
      </c>
    </row>
    <row r="1886" spans="2:13" ht="12">
      <c r="B1886" s="14">
        <v>1770</v>
      </c>
      <c r="C1886" s="6"/>
      <c r="D1886" s="6"/>
      <c r="E1886" s="32"/>
      <c r="F1886" s="32"/>
      <c r="G1886" s="55">
        <f t="shared" si="148"/>
        <v>0</v>
      </c>
      <c r="H1886" s="32"/>
      <c r="I1886" s="32"/>
      <c r="J1886" s="54">
        <f t="shared" si="151"/>
        <v>0</v>
      </c>
      <c r="K1886" s="67" t="str">
        <f t="shared" si="152"/>
        <v>Nuevo</v>
      </c>
      <c r="L1886" s="68">
        <f t="shared" si="149"/>
        <v>0</v>
      </c>
      <c r="M1886" s="61">
        <f t="shared" si="150"/>
        <v>0</v>
      </c>
    </row>
    <row r="1887" spans="2:13" ht="12">
      <c r="B1887" s="14">
        <v>1771</v>
      </c>
      <c r="C1887" s="6"/>
      <c r="D1887" s="6"/>
      <c r="E1887" s="32"/>
      <c r="F1887" s="32"/>
      <c r="G1887" s="55">
        <f t="shared" si="148"/>
        <v>0</v>
      </c>
      <c r="H1887" s="32"/>
      <c r="I1887" s="32"/>
      <c r="J1887" s="54">
        <f t="shared" si="151"/>
        <v>0</v>
      </c>
      <c r="K1887" s="67" t="str">
        <f t="shared" si="152"/>
        <v>Nuevo</v>
      </c>
      <c r="L1887" s="68">
        <f t="shared" si="149"/>
        <v>0</v>
      </c>
      <c r="M1887" s="61">
        <f t="shared" si="150"/>
        <v>0</v>
      </c>
    </row>
    <row r="1888" spans="2:13" ht="12">
      <c r="B1888" s="14">
        <v>1772</v>
      </c>
      <c r="C1888" s="6"/>
      <c r="D1888" s="6"/>
      <c r="E1888" s="32"/>
      <c r="F1888" s="32"/>
      <c r="G1888" s="55">
        <f t="shared" si="148"/>
        <v>0</v>
      </c>
      <c r="H1888" s="32"/>
      <c r="I1888" s="32"/>
      <c r="J1888" s="54">
        <f t="shared" si="151"/>
        <v>0</v>
      </c>
      <c r="K1888" s="67" t="str">
        <f t="shared" si="152"/>
        <v>Nuevo</v>
      </c>
      <c r="L1888" s="68">
        <f t="shared" si="149"/>
        <v>0</v>
      </c>
      <c r="M1888" s="61">
        <f t="shared" si="150"/>
        <v>0</v>
      </c>
    </row>
    <row r="1889" spans="2:13" ht="12">
      <c r="B1889" s="14">
        <v>1773</v>
      </c>
      <c r="C1889" s="6"/>
      <c r="D1889" s="6"/>
      <c r="E1889" s="32"/>
      <c r="F1889" s="32"/>
      <c r="G1889" s="55">
        <f t="shared" si="148"/>
        <v>0</v>
      </c>
      <c r="H1889" s="32"/>
      <c r="I1889" s="32"/>
      <c r="J1889" s="54">
        <f t="shared" si="151"/>
        <v>0</v>
      </c>
      <c r="K1889" s="67" t="str">
        <f t="shared" si="152"/>
        <v>Nuevo</v>
      </c>
      <c r="L1889" s="68">
        <f t="shared" si="149"/>
        <v>0</v>
      </c>
      <c r="M1889" s="61">
        <f t="shared" si="150"/>
        <v>0</v>
      </c>
    </row>
    <row r="1890" spans="2:13" ht="12">
      <c r="B1890" s="14">
        <v>1774</v>
      </c>
      <c r="C1890" s="6"/>
      <c r="D1890" s="6"/>
      <c r="E1890" s="32"/>
      <c r="F1890" s="32"/>
      <c r="G1890" s="55">
        <f t="shared" si="148"/>
        <v>0</v>
      </c>
      <c r="H1890" s="32"/>
      <c r="I1890" s="32"/>
      <c r="J1890" s="54">
        <f t="shared" si="151"/>
        <v>0</v>
      </c>
      <c r="K1890" s="67" t="str">
        <f t="shared" si="152"/>
        <v>Nuevo</v>
      </c>
      <c r="L1890" s="68">
        <f t="shared" si="149"/>
        <v>0</v>
      </c>
      <c r="M1890" s="61">
        <f t="shared" si="150"/>
        <v>0</v>
      </c>
    </row>
    <row r="1891" spans="2:13" ht="12">
      <c r="B1891" s="14">
        <v>1775</v>
      </c>
      <c r="C1891" s="6"/>
      <c r="D1891" s="6"/>
      <c r="E1891" s="32"/>
      <c r="F1891" s="32"/>
      <c r="G1891" s="55">
        <f t="shared" si="148"/>
        <v>0</v>
      </c>
      <c r="H1891" s="32"/>
      <c r="I1891" s="32"/>
      <c r="J1891" s="54">
        <f t="shared" si="151"/>
        <v>0</v>
      </c>
      <c r="K1891" s="67" t="str">
        <f t="shared" si="152"/>
        <v>Nuevo</v>
      </c>
      <c r="L1891" s="68">
        <f t="shared" si="149"/>
        <v>0</v>
      </c>
      <c r="M1891" s="61">
        <f t="shared" si="150"/>
        <v>0</v>
      </c>
    </row>
    <row r="1892" spans="2:13" ht="12">
      <c r="B1892" s="14">
        <v>1776</v>
      </c>
      <c r="C1892" s="6"/>
      <c r="D1892" s="6"/>
      <c r="E1892" s="32"/>
      <c r="F1892" s="32"/>
      <c r="G1892" s="55">
        <f t="shared" si="148"/>
        <v>0</v>
      </c>
      <c r="H1892" s="32"/>
      <c r="I1892" s="32"/>
      <c r="J1892" s="54">
        <f t="shared" si="151"/>
        <v>0</v>
      </c>
      <c r="K1892" s="67" t="str">
        <f t="shared" si="152"/>
        <v>Nuevo</v>
      </c>
      <c r="L1892" s="68">
        <f t="shared" si="149"/>
        <v>0</v>
      </c>
      <c r="M1892" s="61">
        <f t="shared" si="150"/>
        <v>0</v>
      </c>
    </row>
    <row r="1893" spans="2:13" ht="12">
      <c r="B1893" s="14">
        <v>1777</v>
      </c>
      <c r="C1893" s="6"/>
      <c r="D1893" s="6"/>
      <c r="E1893" s="32"/>
      <c r="F1893" s="32"/>
      <c r="G1893" s="55">
        <f t="shared" si="148"/>
        <v>0</v>
      </c>
      <c r="H1893" s="32"/>
      <c r="I1893" s="32"/>
      <c r="J1893" s="54">
        <f t="shared" si="151"/>
        <v>0</v>
      </c>
      <c r="K1893" s="67" t="str">
        <f t="shared" si="152"/>
        <v>Nuevo</v>
      </c>
      <c r="L1893" s="68">
        <f t="shared" si="149"/>
        <v>0</v>
      </c>
      <c r="M1893" s="61">
        <f t="shared" si="150"/>
        <v>0</v>
      </c>
    </row>
    <row r="1894" spans="2:13" ht="12">
      <c r="B1894" s="14">
        <v>1778</v>
      </c>
      <c r="C1894" s="6"/>
      <c r="D1894" s="6"/>
      <c r="E1894" s="32"/>
      <c r="F1894" s="32"/>
      <c r="G1894" s="55">
        <f t="shared" si="148"/>
        <v>0</v>
      </c>
      <c r="H1894" s="32"/>
      <c r="I1894" s="32"/>
      <c r="J1894" s="54">
        <f t="shared" si="151"/>
        <v>0</v>
      </c>
      <c r="K1894" s="67" t="str">
        <f t="shared" si="152"/>
        <v>Nuevo</v>
      </c>
      <c r="L1894" s="68">
        <f t="shared" si="149"/>
        <v>0</v>
      </c>
      <c r="M1894" s="61">
        <f t="shared" si="150"/>
        <v>0</v>
      </c>
    </row>
    <row r="1895" spans="2:13" ht="12">
      <c r="B1895" s="14">
        <v>1779</v>
      </c>
      <c r="C1895" s="6"/>
      <c r="D1895" s="6"/>
      <c r="E1895" s="32"/>
      <c r="F1895" s="32"/>
      <c r="G1895" s="55">
        <f t="shared" si="148"/>
        <v>0</v>
      </c>
      <c r="H1895" s="32"/>
      <c r="I1895" s="32"/>
      <c r="J1895" s="54">
        <f t="shared" si="151"/>
        <v>0</v>
      </c>
      <c r="K1895" s="67" t="str">
        <f t="shared" si="152"/>
        <v>Nuevo</v>
      </c>
      <c r="L1895" s="68">
        <f t="shared" si="149"/>
        <v>0</v>
      </c>
      <c r="M1895" s="61">
        <f t="shared" si="150"/>
        <v>0</v>
      </c>
    </row>
    <row r="1896" spans="2:13" ht="12">
      <c r="B1896" s="14">
        <v>1780</v>
      </c>
      <c r="C1896" s="6"/>
      <c r="D1896" s="6"/>
      <c r="E1896" s="32"/>
      <c r="F1896" s="32"/>
      <c r="G1896" s="55">
        <f t="shared" si="148"/>
        <v>0</v>
      </c>
      <c r="H1896" s="32"/>
      <c r="I1896" s="32"/>
      <c r="J1896" s="54">
        <f t="shared" si="151"/>
        <v>0</v>
      </c>
      <c r="K1896" s="67" t="str">
        <f t="shared" si="152"/>
        <v>Nuevo</v>
      </c>
      <c r="L1896" s="68">
        <f t="shared" si="149"/>
        <v>0</v>
      </c>
      <c r="M1896" s="61">
        <f t="shared" si="150"/>
        <v>0</v>
      </c>
    </row>
    <row r="1897" spans="2:13" ht="12">
      <c r="B1897" s="14">
        <v>1781</v>
      </c>
      <c r="C1897" s="6"/>
      <c r="D1897" s="6"/>
      <c r="E1897" s="32"/>
      <c r="F1897" s="32"/>
      <c r="G1897" s="55">
        <f t="shared" si="148"/>
        <v>0</v>
      </c>
      <c r="H1897" s="32"/>
      <c r="I1897" s="32"/>
      <c r="J1897" s="54">
        <f t="shared" si="151"/>
        <v>0</v>
      </c>
      <c r="K1897" s="67" t="str">
        <f t="shared" si="152"/>
        <v>Nuevo</v>
      </c>
      <c r="L1897" s="68">
        <f t="shared" si="149"/>
        <v>0</v>
      </c>
      <c r="M1897" s="61">
        <f t="shared" si="150"/>
        <v>0</v>
      </c>
    </row>
    <row r="1898" spans="2:13" ht="12">
      <c r="B1898" s="14">
        <v>1782</v>
      </c>
      <c r="C1898" s="6"/>
      <c r="D1898" s="6"/>
      <c r="E1898" s="32"/>
      <c r="F1898" s="32"/>
      <c r="G1898" s="55">
        <f t="shared" si="148"/>
        <v>0</v>
      </c>
      <c r="H1898" s="32"/>
      <c r="I1898" s="32"/>
      <c r="J1898" s="54">
        <f t="shared" si="151"/>
        <v>0</v>
      </c>
      <c r="K1898" s="67" t="str">
        <f t="shared" si="152"/>
        <v>Nuevo</v>
      </c>
      <c r="L1898" s="68">
        <f t="shared" si="149"/>
        <v>0</v>
      </c>
      <c r="M1898" s="61">
        <f t="shared" si="150"/>
        <v>0</v>
      </c>
    </row>
    <row r="1899" spans="2:13" ht="12">
      <c r="B1899" s="14">
        <v>1783</v>
      </c>
      <c r="C1899" s="6"/>
      <c r="D1899" s="6"/>
      <c r="E1899" s="32"/>
      <c r="F1899" s="32"/>
      <c r="G1899" s="55">
        <f t="shared" si="148"/>
        <v>0</v>
      </c>
      <c r="H1899" s="32"/>
      <c r="I1899" s="32"/>
      <c r="J1899" s="54">
        <f t="shared" si="151"/>
        <v>0</v>
      </c>
      <c r="K1899" s="67" t="str">
        <f t="shared" si="152"/>
        <v>Nuevo</v>
      </c>
      <c r="L1899" s="68">
        <f t="shared" si="149"/>
        <v>0</v>
      </c>
      <c r="M1899" s="61">
        <f t="shared" si="150"/>
        <v>0</v>
      </c>
    </row>
    <row r="1900" spans="2:13" ht="12">
      <c r="B1900" s="14">
        <v>1784</v>
      </c>
      <c r="C1900" s="6"/>
      <c r="D1900" s="6"/>
      <c r="E1900" s="32"/>
      <c r="F1900" s="32"/>
      <c r="G1900" s="55">
        <f t="shared" si="148"/>
        <v>0</v>
      </c>
      <c r="H1900" s="32"/>
      <c r="I1900" s="32"/>
      <c r="J1900" s="54">
        <f t="shared" si="151"/>
        <v>0</v>
      </c>
      <c r="K1900" s="67" t="str">
        <f t="shared" si="152"/>
        <v>Nuevo</v>
      </c>
      <c r="L1900" s="68">
        <f t="shared" si="149"/>
        <v>0</v>
      </c>
      <c r="M1900" s="61">
        <f t="shared" si="150"/>
        <v>0</v>
      </c>
    </row>
    <row r="1901" spans="2:13" ht="12">
      <c r="B1901" s="14">
        <v>1785</v>
      </c>
      <c r="C1901" s="6"/>
      <c r="D1901" s="6"/>
      <c r="E1901" s="32"/>
      <c r="F1901" s="32"/>
      <c r="G1901" s="55">
        <f t="shared" si="148"/>
        <v>0</v>
      </c>
      <c r="H1901" s="32"/>
      <c r="I1901" s="32"/>
      <c r="J1901" s="54">
        <f t="shared" si="151"/>
        <v>0</v>
      </c>
      <c r="K1901" s="67" t="str">
        <f t="shared" si="152"/>
        <v>Nuevo</v>
      </c>
      <c r="L1901" s="68">
        <f t="shared" si="149"/>
        <v>0</v>
      </c>
      <c r="M1901" s="61">
        <f t="shared" si="150"/>
        <v>0</v>
      </c>
    </row>
    <row r="1902" spans="2:13" ht="12">
      <c r="B1902" s="14">
        <v>1786</v>
      </c>
      <c r="C1902" s="6"/>
      <c r="D1902" s="6"/>
      <c r="E1902" s="32"/>
      <c r="F1902" s="32"/>
      <c r="G1902" s="55">
        <f t="shared" si="148"/>
        <v>0</v>
      </c>
      <c r="H1902" s="32"/>
      <c r="I1902" s="32"/>
      <c r="J1902" s="54">
        <f t="shared" si="151"/>
        <v>0</v>
      </c>
      <c r="K1902" s="67" t="str">
        <f t="shared" si="152"/>
        <v>Nuevo</v>
      </c>
      <c r="L1902" s="68">
        <f t="shared" si="149"/>
        <v>0</v>
      </c>
      <c r="M1902" s="61">
        <f t="shared" si="150"/>
        <v>0</v>
      </c>
    </row>
    <row r="1903" spans="2:13" ht="12">
      <c r="B1903" s="14">
        <v>1787</v>
      </c>
      <c r="C1903" s="6"/>
      <c r="D1903" s="6"/>
      <c r="E1903" s="32"/>
      <c r="F1903" s="32"/>
      <c r="G1903" s="55">
        <f t="shared" si="148"/>
        <v>0</v>
      </c>
      <c r="H1903" s="32"/>
      <c r="I1903" s="32"/>
      <c r="J1903" s="54">
        <f t="shared" si="151"/>
        <v>0</v>
      </c>
      <c r="K1903" s="67" t="str">
        <f t="shared" si="152"/>
        <v>Nuevo</v>
      </c>
      <c r="L1903" s="68">
        <f t="shared" si="149"/>
        <v>0</v>
      </c>
      <c r="M1903" s="61">
        <f t="shared" si="150"/>
        <v>0</v>
      </c>
    </row>
    <row r="1904" spans="2:13" ht="12">
      <c r="B1904" s="14">
        <v>1788</v>
      </c>
      <c r="C1904" s="6"/>
      <c r="D1904" s="6"/>
      <c r="E1904" s="32"/>
      <c r="F1904" s="32"/>
      <c r="G1904" s="55">
        <f t="shared" si="148"/>
        <v>0</v>
      </c>
      <c r="H1904" s="32"/>
      <c r="I1904" s="32"/>
      <c r="J1904" s="54">
        <f t="shared" si="151"/>
        <v>0</v>
      </c>
      <c r="K1904" s="67" t="str">
        <f t="shared" si="152"/>
        <v>Nuevo</v>
      </c>
      <c r="L1904" s="68">
        <f t="shared" si="149"/>
        <v>0</v>
      </c>
      <c r="M1904" s="61">
        <f t="shared" si="150"/>
        <v>0</v>
      </c>
    </row>
    <row r="1905" spans="2:13" ht="12">
      <c r="B1905" s="14">
        <v>1789</v>
      </c>
      <c r="C1905" s="6"/>
      <c r="D1905" s="6"/>
      <c r="E1905" s="32"/>
      <c r="F1905" s="32"/>
      <c r="G1905" s="55">
        <f t="shared" si="148"/>
        <v>0</v>
      </c>
      <c r="H1905" s="32"/>
      <c r="I1905" s="32"/>
      <c r="J1905" s="54">
        <f t="shared" si="151"/>
        <v>0</v>
      </c>
      <c r="K1905" s="67" t="str">
        <f t="shared" si="152"/>
        <v>Nuevo</v>
      </c>
      <c r="L1905" s="68">
        <f t="shared" si="149"/>
        <v>0</v>
      </c>
      <c r="M1905" s="61">
        <f t="shared" si="150"/>
        <v>0</v>
      </c>
    </row>
    <row r="1906" spans="2:13" ht="12">
      <c r="B1906" s="14">
        <v>1790</v>
      </c>
      <c r="C1906" s="6"/>
      <c r="D1906" s="6"/>
      <c r="E1906" s="32"/>
      <c r="F1906" s="32"/>
      <c r="G1906" s="55">
        <f t="shared" si="148"/>
        <v>0</v>
      </c>
      <c r="H1906" s="32"/>
      <c r="I1906" s="32"/>
      <c r="J1906" s="54">
        <f t="shared" si="151"/>
        <v>0</v>
      </c>
      <c r="K1906" s="67" t="str">
        <f t="shared" si="152"/>
        <v>Nuevo</v>
      </c>
      <c r="L1906" s="68">
        <f t="shared" si="149"/>
        <v>0</v>
      </c>
      <c r="M1906" s="61">
        <f t="shared" si="150"/>
        <v>0</v>
      </c>
    </row>
    <row r="1907" spans="2:13" ht="12">
      <c r="B1907" s="14">
        <v>1791</v>
      </c>
      <c r="C1907" s="6"/>
      <c r="D1907" s="6"/>
      <c r="E1907" s="32"/>
      <c r="F1907" s="32"/>
      <c r="G1907" s="55">
        <f t="shared" si="148"/>
        <v>0</v>
      </c>
      <c r="H1907" s="32"/>
      <c r="I1907" s="32"/>
      <c r="J1907" s="54">
        <f t="shared" si="151"/>
        <v>0</v>
      </c>
      <c r="K1907" s="67" t="str">
        <f t="shared" si="152"/>
        <v>Nuevo</v>
      </c>
      <c r="L1907" s="68">
        <f t="shared" si="149"/>
        <v>0</v>
      </c>
      <c r="M1907" s="61">
        <f t="shared" si="150"/>
        <v>0</v>
      </c>
    </row>
    <row r="1908" spans="2:13" ht="12">
      <c r="B1908" s="14">
        <v>1792</v>
      </c>
      <c r="C1908" s="6"/>
      <c r="D1908" s="6"/>
      <c r="E1908" s="32"/>
      <c r="F1908" s="32"/>
      <c r="G1908" s="55">
        <f t="shared" si="148"/>
        <v>0</v>
      </c>
      <c r="H1908" s="32"/>
      <c r="I1908" s="32"/>
      <c r="J1908" s="54">
        <f t="shared" si="151"/>
        <v>0</v>
      </c>
      <c r="K1908" s="67" t="str">
        <f t="shared" si="152"/>
        <v>Nuevo</v>
      </c>
      <c r="L1908" s="68">
        <f t="shared" si="149"/>
        <v>0</v>
      </c>
      <c r="M1908" s="61">
        <f t="shared" si="150"/>
        <v>0</v>
      </c>
    </row>
    <row r="1909" spans="2:13" ht="12">
      <c r="B1909" s="14">
        <v>1793</v>
      </c>
      <c r="C1909" s="6"/>
      <c r="D1909" s="6"/>
      <c r="E1909" s="32"/>
      <c r="F1909" s="32"/>
      <c r="G1909" s="55">
        <f t="shared" si="148"/>
        <v>0</v>
      </c>
      <c r="H1909" s="32"/>
      <c r="I1909" s="32"/>
      <c r="J1909" s="54">
        <f t="shared" si="151"/>
        <v>0</v>
      </c>
      <c r="K1909" s="67" t="str">
        <f t="shared" si="152"/>
        <v>Nuevo</v>
      </c>
      <c r="L1909" s="68">
        <f t="shared" si="149"/>
        <v>0</v>
      </c>
      <c r="M1909" s="61">
        <f t="shared" si="150"/>
        <v>0</v>
      </c>
    </row>
    <row r="1910" spans="2:13" ht="12">
      <c r="B1910" s="14">
        <v>1794</v>
      </c>
      <c r="C1910" s="6"/>
      <c r="D1910" s="6"/>
      <c r="E1910" s="32"/>
      <c r="F1910" s="32"/>
      <c r="G1910" s="55">
        <f t="shared" si="148"/>
        <v>0</v>
      </c>
      <c r="H1910" s="32"/>
      <c r="I1910" s="32"/>
      <c r="J1910" s="54">
        <f t="shared" si="151"/>
        <v>0</v>
      </c>
      <c r="K1910" s="67" t="str">
        <f t="shared" si="152"/>
        <v>Nuevo</v>
      </c>
      <c r="L1910" s="68">
        <f t="shared" si="149"/>
        <v>0</v>
      </c>
      <c r="M1910" s="61">
        <f t="shared" si="150"/>
        <v>0</v>
      </c>
    </row>
    <row r="1911" spans="2:13" ht="12">
      <c r="B1911" s="14">
        <v>1795</v>
      </c>
      <c r="C1911" s="6"/>
      <c r="D1911" s="6"/>
      <c r="E1911" s="32"/>
      <c r="F1911" s="32"/>
      <c r="G1911" s="55">
        <f t="shared" si="148"/>
        <v>0</v>
      </c>
      <c r="H1911" s="32"/>
      <c r="I1911" s="32"/>
      <c r="J1911" s="54">
        <f t="shared" si="151"/>
        <v>0</v>
      </c>
      <c r="K1911" s="67" t="str">
        <f t="shared" si="152"/>
        <v>Nuevo</v>
      </c>
      <c r="L1911" s="68">
        <f t="shared" si="149"/>
        <v>0</v>
      </c>
      <c r="M1911" s="61">
        <f t="shared" si="150"/>
        <v>0</v>
      </c>
    </row>
    <row r="1912" spans="2:13" ht="12">
      <c r="B1912" s="14">
        <v>1796</v>
      </c>
      <c r="C1912" s="6"/>
      <c r="D1912" s="6"/>
      <c r="E1912" s="32"/>
      <c r="F1912" s="32"/>
      <c r="G1912" s="55">
        <f t="shared" si="148"/>
        <v>0</v>
      </c>
      <c r="H1912" s="32"/>
      <c r="I1912" s="32"/>
      <c r="J1912" s="54">
        <f t="shared" si="151"/>
        <v>0</v>
      </c>
      <c r="K1912" s="67" t="str">
        <f t="shared" si="152"/>
        <v>Nuevo</v>
      </c>
      <c r="L1912" s="68">
        <f t="shared" si="149"/>
        <v>0</v>
      </c>
      <c r="M1912" s="61">
        <f t="shared" si="150"/>
        <v>0</v>
      </c>
    </row>
    <row r="1913" spans="2:13" ht="12">
      <c r="B1913" s="14">
        <v>1797</v>
      </c>
      <c r="C1913" s="6"/>
      <c r="D1913" s="6"/>
      <c r="E1913" s="32"/>
      <c r="F1913" s="32"/>
      <c r="G1913" s="55">
        <f aca="true" t="shared" si="153" ref="G1913:G1976">(E1913/$E$112)</f>
        <v>0</v>
      </c>
      <c r="H1913" s="32"/>
      <c r="I1913" s="32"/>
      <c r="J1913" s="54">
        <f t="shared" si="151"/>
        <v>0</v>
      </c>
      <c r="K1913" s="67" t="str">
        <f t="shared" si="152"/>
        <v>Nuevo</v>
      </c>
      <c r="L1913" s="68">
        <f aca="true" t="shared" si="154" ref="L1913:L1976">IF(E1913=0,0,E1913/F1913)</f>
        <v>0</v>
      </c>
      <c r="M1913" s="61">
        <f aca="true" t="shared" si="155" ref="M1913:M1976">IF(H1913=0,0,H1913/I1913)</f>
        <v>0</v>
      </c>
    </row>
    <row r="1914" spans="2:13" ht="12">
      <c r="B1914" s="14">
        <v>1798</v>
      </c>
      <c r="C1914" s="6"/>
      <c r="D1914" s="6"/>
      <c r="E1914" s="32"/>
      <c r="F1914" s="32"/>
      <c r="G1914" s="55">
        <f t="shared" si="153"/>
        <v>0</v>
      </c>
      <c r="H1914" s="32"/>
      <c r="I1914" s="32"/>
      <c r="J1914" s="54">
        <f t="shared" si="151"/>
        <v>0</v>
      </c>
      <c r="K1914" s="67" t="str">
        <f t="shared" si="152"/>
        <v>Nuevo</v>
      </c>
      <c r="L1914" s="68">
        <f t="shared" si="154"/>
        <v>0</v>
      </c>
      <c r="M1914" s="61">
        <f t="shared" si="155"/>
        <v>0</v>
      </c>
    </row>
    <row r="1915" spans="2:13" ht="12">
      <c r="B1915" s="14">
        <v>1799</v>
      </c>
      <c r="C1915" s="6"/>
      <c r="D1915" s="6"/>
      <c r="E1915" s="32"/>
      <c r="F1915" s="32"/>
      <c r="G1915" s="55">
        <f t="shared" si="153"/>
        <v>0</v>
      </c>
      <c r="H1915" s="32"/>
      <c r="I1915" s="32"/>
      <c r="J1915" s="54">
        <f t="shared" si="151"/>
        <v>0</v>
      </c>
      <c r="K1915" s="67" t="str">
        <f t="shared" si="152"/>
        <v>Nuevo</v>
      </c>
      <c r="L1915" s="68">
        <f t="shared" si="154"/>
        <v>0</v>
      </c>
      <c r="M1915" s="61">
        <f t="shared" si="155"/>
        <v>0</v>
      </c>
    </row>
    <row r="1916" spans="2:13" ht="12">
      <c r="B1916" s="14">
        <v>1800</v>
      </c>
      <c r="C1916" s="6"/>
      <c r="D1916" s="6"/>
      <c r="E1916" s="32"/>
      <c r="F1916" s="32"/>
      <c r="G1916" s="55">
        <f t="shared" si="153"/>
        <v>0</v>
      </c>
      <c r="H1916" s="32"/>
      <c r="I1916" s="32"/>
      <c r="J1916" s="54">
        <f t="shared" si="151"/>
        <v>0</v>
      </c>
      <c r="K1916" s="67" t="str">
        <f t="shared" si="152"/>
        <v>Nuevo</v>
      </c>
      <c r="L1916" s="68">
        <f t="shared" si="154"/>
        <v>0</v>
      </c>
      <c r="M1916" s="61">
        <f t="shared" si="155"/>
        <v>0</v>
      </c>
    </row>
    <row r="1917" spans="2:13" ht="12">
      <c r="B1917" s="14">
        <v>1801</v>
      </c>
      <c r="C1917" s="6"/>
      <c r="D1917" s="6"/>
      <c r="E1917" s="32"/>
      <c r="F1917" s="32"/>
      <c r="G1917" s="55">
        <f t="shared" si="153"/>
        <v>0</v>
      </c>
      <c r="H1917" s="32"/>
      <c r="I1917" s="32"/>
      <c r="J1917" s="54">
        <f t="shared" si="151"/>
        <v>0</v>
      </c>
      <c r="K1917" s="67" t="str">
        <f t="shared" si="152"/>
        <v>Nuevo</v>
      </c>
      <c r="L1917" s="68">
        <f t="shared" si="154"/>
        <v>0</v>
      </c>
      <c r="M1917" s="61">
        <f t="shared" si="155"/>
        <v>0</v>
      </c>
    </row>
    <row r="1918" spans="2:13" ht="12">
      <c r="B1918" s="14">
        <v>1802</v>
      </c>
      <c r="C1918" s="6"/>
      <c r="D1918" s="6"/>
      <c r="E1918" s="32"/>
      <c r="F1918" s="32"/>
      <c r="G1918" s="55">
        <f t="shared" si="153"/>
        <v>0</v>
      </c>
      <c r="H1918" s="32"/>
      <c r="I1918" s="32"/>
      <c r="J1918" s="54">
        <f t="shared" si="151"/>
        <v>0</v>
      </c>
      <c r="K1918" s="67" t="str">
        <f t="shared" si="152"/>
        <v>Nuevo</v>
      </c>
      <c r="L1918" s="68">
        <f t="shared" si="154"/>
        <v>0</v>
      </c>
      <c r="M1918" s="61">
        <f t="shared" si="155"/>
        <v>0</v>
      </c>
    </row>
    <row r="1919" spans="2:13" ht="12">
      <c r="B1919" s="14">
        <v>1803</v>
      </c>
      <c r="C1919" s="6"/>
      <c r="D1919" s="6"/>
      <c r="E1919" s="32"/>
      <c r="F1919" s="32"/>
      <c r="G1919" s="55">
        <f t="shared" si="153"/>
        <v>0</v>
      </c>
      <c r="H1919" s="32"/>
      <c r="I1919" s="32"/>
      <c r="J1919" s="54">
        <f t="shared" si="151"/>
        <v>0</v>
      </c>
      <c r="K1919" s="67" t="str">
        <f t="shared" si="152"/>
        <v>Nuevo</v>
      </c>
      <c r="L1919" s="68">
        <f t="shared" si="154"/>
        <v>0</v>
      </c>
      <c r="M1919" s="61">
        <f t="shared" si="155"/>
        <v>0</v>
      </c>
    </row>
    <row r="1920" spans="2:13" ht="12">
      <c r="B1920" s="14">
        <v>1804</v>
      </c>
      <c r="C1920" s="6"/>
      <c r="D1920" s="6"/>
      <c r="E1920" s="32"/>
      <c r="F1920" s="32"/>
      <c r="G1920" s="55">
        <f t="shared" si="153"/>
        <v>0</v>
      </c>
      <c r="H1920" s="32"/>
      <c r="I1920" s="32"/>
      <c r="J1920" s="54">
        <f t="shared" si="151"/>
        <v>0</v>
      </c>
      <c r="K1920" s="67" t="str">
        <f t="shared" si="152"/>
        <v>Nuevo</v>
      </c>
      <c r="L1920" s="68">
        <f t="shared" si="154"/>
        <v>0</v>
      </c>
      <c r="M1920" s="61">
        <f t="shared" si="155"/>
        <v>0</v>
      </c>
    </row>
    <row r="1921" spans="2:13" ht="12">
      <c r="B1921" s="14">
        <v>1805</v>
      </c>
      <c r="C1921" s="6"/>
      <c r="D1921" s="6"/>
      <c r="E1921" s="32"/>
      <c r="F1921" s="32"/>
      <c r="G1921" s="55">
        <f t="shared" si="153"/>
        <v>0</v>
      </c>
      <c r="H1921" s="32"/>
      <c r="I1921" s="32"/>
      <c r="J1921" s="54">
        <f t="shared" si="151"/>
        <v>0</v>
      </c>
      <c r="K1921" s="67" t="str">
        <f t="shared" si="152"/>
        <v>Nuevo</v>
      </c>
      <c r="L1921" s="68">
        <f t="shared" si="154"/>
        <v>0</v>
      </c>
      <c r="M1921" s="61">
        <f t="shared" si="155"/>
        <v>0</v>
      </c>
    </row>
    <row r="1922" spans="2:13" ht="12">
      <c r="B1922" s="14">
        <v>1806</v>
      </c>
      <c r="C1922" s="6"/>
      <c r="D1922" s="6"/>
      <c r="E1922" s="32"/>
      <c r="F1922" s="32"/>
      <c r="G1922" s="55">
        <f t="shared" si="153"/>
        <v>0</v>
      </c>
      <c r="H1922" s="32"/>
      <c r="I1922" s="32"/>
      <c r="J1922" s="54">
        <f t="shared" si="151"/>
        <v>0</v>
      </c>
      <c r="K1922" s="67" t="str">
        <f t="shared" si="152"/>
        <v>Nuevo</v>
      </c>
      <c r="L1922" s="68">
        <f t="shared" si="154"/>
        <v>0</v>
      </c>
      <c r="M1922" s="61">
        <f t="shared" si="155"/>
        <v>0</v>
      </c>
    </row>
    <row r="1923" spans="2:13" ht="12">
      <c r="B1923" s="14">
        <v>1807</v>
      </c>
      <c r="C1923" s="6"/>
      <c r="D1923" s="6"/>
      <c r="E1923" s="32"/>
      <c r="F1923" s="32"/>
      <c r="G1923" s="55">
        <f t="shared" si="153"/>
        <v>0</v>
      </c>
      <c r="H1923" s="32"/>
      <c r="I1923" s="32"/>
      <c r="J1923" s="54">
        <f t="shared" si="151"/>
        <v>0</v>
      </c>
      <c r="K1923" s="67" t="str">
        <f t="shared" si="152"/>
        <v>Nuevo</v>
      </c>
      <c r="L1923" s="68">
        <f t="shared" si="154"/>
        <v>0</v>
      </c>
      <c r="M1923" s="61">
        <f t="shared" si="155"/>
        <v>0</v>
      </c>
    </row>
    <row r="1924" spans="2:13" ht="12">
      <c r="B1924" s="14">
        <v>1808</v>
      </c>
      <c r="C1924" s="6"/>
      <c r="D1924" s="6"/>
      <c r="E1924" s="32"/>
      <c r="F1924" s="32"/>
      <c r="G1924" s="55">
        <f t="shared" si="153"/>
        <v>0</v>
      </c>
      <c r="H1924" s="32"/>
      <c r="I1924" s="32"/>
      <c r="J1924" s="54">
        <f t="shared" si="151"/>
        <v>0</v>
      </c>
      <c r="K1924" s="67" t="str">
        <f t="shared" si="152"/>
        <v>Nuevo</v>
      </c>
      <c r="L1924" s="68">
        <f t="shared" si="154"/>
        <v>0</v>
      </c>
      <c r="M1924" s="61">
        <f t="shared" si="155"/>
        <v>0</v>
      </c>
    </row>
    <row r="1925" spans="2:13" ht="12">
      <c r="B1925" s="14">
        <v>1809</v>
      </c>
      <c r="C1925" s="6"/>
      <c r="D1925" s="6"/>
      <c r="E1925" s="32"/>
      <c r="F1925" s="32"/>
      <c r="G1925" s="55">
        <f t="shared" si="153"/>
        <v>0</v>
      </c>
      <c r="H1925" s="32"/>
      <c r="I1925" s="32"/>
      <c r="J1925" s="54">
        <f t="shared" si="151"/>
        <v>0</v>
      </c>
      <c r="K1925" s="67" t="str">
        <f t="shared" si="152"/>
        <v>Nuevo</v>
      </c>
      <c r="L1925" s="68">
        <f t="shared" si="154"/>
        <v>0</v>
      </c>
      <c r="M1925" s="61">
        <f t="shared" si="155"/>
        <v>0</v>
      </c>
    </row>
    <row r="1926" spans="2:13" ht="12">
      <c r="B1926" s="14">
        <v>1810</v>
      </c>
      <c r="C1926" s="6"/>
      <c r="D1926" s="6"/>
      <c r="E1926" s="32"/>
      <c r="F1926" s="32"/>
      <c r="G1926" s="55">
        <f t="shared" si="153"/>
        <v>0</v>
      </c>
      <c r="H1926" s="32"/>
      <c r="I1926" s="32"/>
      <c r="J1926" s="54">
        <f t="shared" si="151"/>
        <v>0</v>
      </c>
      <c r="K1926" s="67" t="str">
        <f t="shared" si="152"/>
        <v>Nuevo</v>
      </c>
      <c r="L1926" s="68">
        <f t="shared" si="154"/>
        <v>0</v>
      </c>
      <c r="M1926" s="61">
        <f t="shared" si="155"/>
        <v>0</v>
      </c>
    </row>
    <row r="1927" spans="2:13" ht="12">
      <c r="B1927" s="14">
        <v>1811</v>
      </c>
      <c r="C1927" s="6"/>
      <c r="D1927" s="6"/>
      <c r="E1927" s="32"/>
      <c r="F1927" s="32"/>
      <c r="G1927" s="55">
        <f t="shared" si="153"/>
        <v>0</v>
      </c>
      <c r="H1927" s="32"/>
      <c r="I1927" s="32"/>
      <c r="J1927" s="54">
        <f t="shared" si="151"/>
        <v>0</v>
      </c>
      <c r="K1927" s="67" t="str">
        <f t="shared" si="152"/>
        <v>Nuevo</v>
      </c>
      <c r="L1927" s="68">
        <f t="shared" si="154"/>
        <v>0</v>
      </c>
      <c r="M1927" s="61">
        <f t="shared" si="155"/>
        <v>0</v>
      </c>
    </row>
    <row r="1928" spans="2:13" ht="12">
      <c r="B1928" s="14">
        <v>1812</v>
      </c>
      <c r="C1928" s="6"/>
      <c r="D1928" s="6"/>
      <c r="E1928" s="32"/>
      <c r="F1928" s="32"/>
      <c r="G1928" s="55">
        <f t="shared" si="153"/>
        <v>0</v>
      </c>
      <c r="H1928" s="32"/>
      <c r="I1928" s="32"/>
      <c r="J1928" s="54">
        <f t="shared" si="151"/>
        <v>0</v>
      </c>
      <c r="K1928" s="67" t="str">
        <f t="shared" si="152"/>
        <v>Nuevo</v>
      </c>
      <c r="L1928" s="68">
        <f t="shared" si="154"/>
        <v>0</v>
      </c>
      <c r="M1928" s="61">
        <f t="shared" si="155"/>
        <v>0</v>
      </c>
    </row>
    <row r="1929" spans="2:13" ht="12">
      <c r="B1929" s="14">
        <v>1813</v>
      </c>
      <c r="C1929" s="6"/>
      <c r="D1929" s="6"/>
      <c r="E1929" s="32"/>
      <c r="F1929" s="32"/>
      <c r="G1929" s="55">
        <f t="shared" si="153"/>
        <v>0</v>
      </c>
      <c r="H1929" s="32"/>
      <c r="I1929" s="32"/>
      <c r="J1929" s="54">
        <f t="shared" si="151"/>
        <v>0</v>
      </c>
      <c r="K1929" s="67" t="str">
        <f t="shared" si="152"/>
        <v>Nuevo</v>
      </c>
      <c r="L1929" s="68">
        <f t="shared" si="154"/>
        <v>0</v>
      </c>
      <c r="M1929" s="61">
        <f t="shared" si="155"/>
        <v>0</v>
      </c>
    </row>
    <row r="1930" spans="2:13" ht="12">
      <c r="B1930" s="14">
        <v>1814</v>
      </c>
      <c r="C1930" s="6"/>
      <c r="D1930" s="6"/>
      <c r="E1930" s="32"/>
      <c r="F1930" s="32"/>
      <c r="G1930" s="55">
        <f t="shared" si="153"/>
        <v>0</v>
      </c>
      <c r="H1930" s="32"/>
      <c r="I1930" s="32"/>
      <c r="J1930" s="54">
        <f t="shared" si="151"/>
        <v>0</v>
      </c>
      <c r="K1930" s="67" t="str">
        <f t="shared" si="152"/>
        <v>Nuevo</v>
      </c>
      <c r="L1930" s="68">
        <f t="shared" si="154"/>
        <v>0</v>
      </c>
      <c r="M1930" s="61">
        <f t="shared" si="155"/>
        <v>0</v>
      </c>
    </row>
    <row r="1931" spans="2:13" ht="12">
      <c r="B1931" s="14">
        <v>1815</v>
      </c>
      <c r="C1931" s="6"/>
      <c r="D1931" s="6"/>
      <c r="E1931" s="32"/>
      <c r="F1931" s="32"/>
      <c r="G1931" s="55">
        <f t="shared" si="153"/>
        <v>0</v>
      </c>
      <c r="H1931" s="32"/>
      <c r="I1931" s="32"/>
      <c r="J1931" s="54">
        <f t="shared" si="151"/>
        <v>0</v>
      </c>
      <c r="K1931" s="67" t="str">
        <f t="shared" si="152"/>
        <v>Nuevo</v>
      </c>
      <c r="L1931" s="68">
        <f t="shared" si="154"/>
        <v>0</v>
      </c>
      <c r="M1931" s="61">
        <f t="shared" si="155"/>
        <v>0</v>
      </c>
    </row>
    <row r="1932" spans="2:13" ht="12">
      <c r="B1932" s="14">
        <v>1816</v>
      </c>
      <c r="C1932" s="6"/>
      <c r="D1932" s="6"/>
      <c r="E1932" s="32"/>
      <c r="F1932" s="32"/>
      <c r="G1932" s="55">
        <f t="shared" si="153"/>
        <v>0</v>
      </c>
      <c r="H1932" s="32"/>
      <c r="I1932" s="32"/>
      <c r="J1932" s="54">
        <f t="shared" si="151"/>
        <v>0</v>
      </c>
      <c r="K1932" s="67" t="str">
        <f t="shared" si="152"/>
        <v>Nuevo</v>
      </c>
      <c r="L1932" s="68">
        <f t="shared" si="154"/>
        <v>0</v>
      </c>
      <c r="M1932" s="61">
        <f t="shared" si="155"/>
        <v>0</v>
      </c>
    </row>
    <row r="1933" spans="2:13" ht="12">
      <c r="B1933" s="14">
        <v>1817</v>
      </c>
      <c r="C1933" s="6"/>
      <c r="D1933" s="6"/>
      <c r="E1933" s="32"/>
      <c r="F1933" s="32"/>
      <c r="G1933" s="55">
        <f t="shared" si="153"/>
        <v>0</v>
      </c>
      <c r="H1933" s="32"/>
      <c r="I1933" s="32"/>
      <c r="J1933" s="54">
        <f t="shared" si="151"/>
        <v>0</v>
      </c>
      <c r="K1933" s="67" t="str">
        <f t="shared" si="152"/>
        <v>Nuevo</v>
      </c>
      <c r="L1933" s="68">
        <f t="shared" si="154"/>
        <v>0</v>
      </c>
      <c r="M1933" s="61">
        <f t="shared" si="155"/>
        <v>0</v>
      </c>
    </row>
    <row r="1934" spans="2:13" ht="12">
      <c r="B1934" s="14">
        <v>1818</v>
      </c>
      <c r="C1934" s="6"/>
      <c r="D1934" s="6"/>
      <c r="E1934" s="32"/>
      <c r="F1934" s="32"/>
      <c r="G1934" s="55">
        <f t="shared" si="153"/>
        <v>0</v>
      </c>
      <c r="H1934" s="32"/>
      <c r="I1934" s="32"/>
      <c r="J1934" s="54">
        <f t="shared" si="151"/>
        <v>0</v>
      </c>
      <c r="K1934" s="67" t="str">
        <f t="shared" si="152"/>
        <v>Nuevo</v>
      </c>
      <c r="L1934" s="68">
        <f t="shared" si="154"/>
        <v>0</v>
      </c>
      <c r="M1934" s="61">
        <f t="shared" si="155"/>
        <v>0</v>
      </c>
    </row>
    <row r="1935" spans="2:13" ht="12">
      <c r="B1935" s="14">
        <v>1819</v>
      </c>
      <c r="C1935" s="6"/>
      <c r="D1935" s="6"/>
      <c r="E1935" s="32"/>
      <c r="F1935" s="32"/>
      <c r="G1935" s="55">
        <f t="shared" si="153"/>
        <v>0</v>
      </c>
      <c r="H1935" s="32"/>
      <c r="I1935" s="32"/>
      <c r="J1935" s="54">
        <f aca="true" t="shared" si="156" ref="J1935:J1998">(H1935/$H$112)</f>
        <v>0</v>
      </c>
      <c r="K1935" s="67" t="str">
        <f aca="true" t="shared" si="157" ref="K1935:K1998">IF(E1935=0,"Nuevo",((H1935/E1935)-1))</f>
        <v>Nuevo</v>
      </c>
      <c r="L1935" s="68">
        <f t="shared" si="154"/>
        <v>0</v>
      </c>
      <c r="M1935" s="61">
        <f t="shared" si="155"/>
        <v>0</v>
      </c>
    </row>
    <row r="1936" spans="2:13" ht="12">
      <c r="B1936" s="14">
        <v>1820</v>
      </c>
      <c r="C1936" s="6"/>
      <c r="D1936" s="6"/>
      <c r="E1936" s="32"/>
      <c r="F1936" s="32"/>
      <c r="G1936" s="55">
        <f t="shared" si="153"/>
        <v>0</v>
      </c>
      <c r="H1936" s="32"/>
      <c r="I1936" s="32"/>
      <c r="J1936" s="54">
        <f t="shared" si="156"/>
        <v>0</v>
      </c>
      <c r="K1936" s="67" t="str">
        <f t="shared" si="157"/>
        <v>Nuevo</v>
      </c>
      <c r="L1936" s="68">
        <f t="shared" si="154"/>
        <v>0</v>
      </c>
      <c r="M1936" s="61">
        <f t="shared" si="155"/>
        <v>0</v>
      </c>
    </row>
    <row r="1937" spans="2:13" ht="12">
      <c r="B1937" s="14">
        <v>1821</v>
      </c>
      <c r="C1937" s="6"/>
      <c r="D1937" s="6"/>
      <c r="E1937" s="32"/>
      <c r="F1937" s="32"/>
      <c r="G1937" s="55">
        <f t="shared" si="153"/>
        <v>0</v>
      </c>
      <c r="H1937" s="32"/>
      <c r="I1937" s="32"/>
      <c r="J1937" s="54">
        <f t="shared" si="156"/>
        <v>0</v>
      </c>
      <c r="K1937" s="67" t="str">
        <f t="shared" si="157"/>
        <v>Nuevo</v>
      </c>
      <c r="L1937" s="68">
        <f t="shared" si="154"/>
        <v>0</v>
      </c>
      <c r="M1937" s="61">
        <f t="shared" si="155"/>
        <v>0</v>
      </c>
    </row>
    <row r="1938" spans="2:13" ht="12">
      <c r="B1938" s="14">
        <v>1822</v>
      </c>
      <c r="C1938" s="6"/>
      <c r="D1938" s="6"/>
      <c r="E1938" s="32"/>
      <c r="F1938" s="32"/>
      <c r="G1938" s="55">
        <f t="shared" si="153"/>
        <v>0</v>
      </c>
      <c r="H1938" s="32"/>
      <c r="I1938" s="32"/>
      <c r="J1938" s="54">
        <f t="shared" si="156"/>
        <v>0</v>
      </c>
      <c r="K1938" s="67" t="str">
        <f t="shared" si="157"/>
        <v>Nuevo</v>
      </c>
      <c r="L1938" s="68">
        <f t="shared" si="154"/>
        <v>0</v>
      </c>
      <c r="M1938" s="61">
        <f t="shared" si="155"/>
        <v>0</v>
      </c>
    </row>
    <row r="1939" spans="2:13" ht="12">
      <c r="B1939" s="14">
        <v>1823</v>
      </c>
      <c r="C1939" s="6"/>
      <c r="D1939" s="6"/>
      <c r="E1939" s="32"/>
      <c r="F1939" s="32"/>
      <c r="G1939" s="55">
        <f t="shared" si="153"/>
        <v>0</v>
      </c>
      <c r="H1939" s="32"/>
      <c r="I1939" s="32"/>
      <c r="J1939" s="54">
        <f t="shared" si="156"/>
        <v>0</v>
      </c>
      <c r="K1939" s="67" t="str">
        <f t="shared" si="157"/>
        <v>Nuevo</v>
      </c>
      <c r="L1939" s="68">
        <f t="shared" si="154"/>
        <v>0</v>
      </c>
      <c r="M1939" s="61">
        <f t="shared" si="155"/>
        <v>0</v>
      </c>
    </row>
    <row r="1940" spans="2:13" ht="12">
      <c r="B1940" s="14">
        <v>1824</v>
      </c>
      <c r="C1940" s="6"/>
      <c r="D1940" s="6"/>
      <c r="E1940" s="32"/>
      <c r="F1940" s="32"/>
      <c r="G1940" s="55">
        <f t="shared" si="153"/>
        <v>0</v>
      </c>
      <c r="H1940" s="32"/>
      <c r="I1940" s="32"/>
      <c r="J1940" s="54">
        <f t="shared" si="156"/>
        <v>0</v>
      </c>
      <c r="K1940" s="67" t="str">
        <f t="shared" si="157"/>
        <v>Nuevo</v>
      </c>
      <c r="L1940" s="68">
        <f t="shared" si="154"/>
        <v>0</v>
      </c>
      <c r="M1940" s="61">
        <f t="shared" si="155"/>
        <v>0</v>
      </c>
    </row>
    <row r="1941" spans="2:13" ht="12">
      <c r="B1941" s="14">
        <v>1825</v>
      </c>
      <c r="C1941" s="6"/>
      <c r="D1941" s="6"/>
      <c r="E1941" s="32"/>
      <c r="F1941" s="32"/>
      <c r="G1941" s="55">
        <f t="shared" si="153"/>
        <v>0</v>
      </c>
      <c r="H1941" s="32"/>
      <c r="I1941" s="32"/>
      <c r="J1941" s="54">
        <f t="shared" si="156"/>
        <v>0</v>
      </c>
      <c r="K1941" s="67" t="str">
        <f t="shared" si="157"/>
        <v>Nuevo</v>
      </c>
      <c r="L1941" s="68">
        <f t="shared" si="154"/>
        <v>0</v>
      </c>
      <c r="M1941" s="61">
        <f t="shared" si="155"/>
        <v>0</v>
      </c>
    </row>
    <row r="1942" spans="2:13" ht="12">
      <c r="B1942" s="14">
        <v>1826</v>
      </c>
      <c r="C1942" s="6"/>
      <c r="D1942" s="6"/>
      <c r="E1942" s="32"/>
      <c r="F1942" s="32"/>
      <c r="G1942" s="55">
        <f t="shared" si="153"/>
        <v>0</v>
      </c>
      <c r="H1942" s="32"/>
      <c r="I1942" s="32"/>
      <c r="J1942" s="54">
        <f t="shared" si="156"/>
        <v>0</v>
      </c>
      <c r="K1942" s="67" t="str">
        <f t="shared" si="157"/>
        <v>Nuevo</v>
      </c>
      <c r="L1942" s="68">
        <f t="shared" si="154"/>
        <v>0</v>
      </c>
      <c r="M1942" s="61">
        <f t="shared" si="155"/>
        <v>0</v>
      </c>
    </row>
    <row r="1943" spans="2:13" ht="12">
      <c r="B1943" s="14">
        <v>1827</v>
      </c>
      <c r="C1943" s="6"/>
      <c r="D1943" s="6"/>
      <c r="E1943" s="32"/>
      <c r="F1943" s="32"/>
      <c r="G1943" s="55">
        <f t="shared" si="153"/>
        <v>0</v>
      </c>
      <c r="H1943" s="32"/>
      <c r="I1943" s="32"/>
      <c r="J1943" s="54">
        <f t="shared" si="156"/>
        <v>0</v>
      </c>
      <c r="K1943" s="67" t="str">
        <f t="shared" si="157"/>
        <v>Nuevo</v>
      </c>
      <c r="L1943" s="68">
        <f t="shared" si="154"/>
        <v>0</v>
      </c>
      <c r="M1943" s="61">
        <f t="shared" si="155"/>
        <v>0</v>
      </c>
    </row>
    <row r="1944" spans="2:13" ht="12">
      <c r="B1944" s="14">
        <v>1828</v>
      </c>
      <c r="C1944" s="6"/>
      <c r="D1944" s="6"/>
      <c r="E1944" s="32"/>
      <c r="F1944" s="32"/>
      <c r="G1944" s="55">
        <f t="shared" si="153"/>
        <v>0</v>
      </c>
      <c r="H1944" s="32"/>
      <c r="I1944" s="32"/>
      <c r="J1944" s="54">
        <f t="shared" si="156"/>
        <v>0</v>
      </c>
      <c r="K1944" s="67" t="str">
        <f t="shared" si="157"/>
        <v>Nuevo</v>
      </c>
      <c r="L1944" s="68">
        <f t="shared" si="154"/>
        <v>0</v>
      </c>
      <c r="M1944" s="61">
        <f t="shared" si="155"/>
        <v>0</v>
      </c>
    </row>
    <row r="1945" spans="2:13" ht="12">
      <c r="B1945" s="14">
        <v>1829</v>
      </c>
      <c r="C1945" s="6"/>
      <c r="D1945" s="6"/>
      <c r="E1945" s="32"/>
      <c r="F1945" s="32"/>
      <c r="G1945" s="55">
        <f t="shared" si="153"/>
        <v>0</v>
      </c>
      <c r="H1945" s="32"/>
      <c r="I1945" s="32"/>
      <c r="J1945" s="54">
        <f t="shared" si="156"/>
        <v>0</v>
      </c>
      <c r="K1945" s="67" t="str">
        <f t="shared" si="157"/>
        <v>Nuevo</v>
      </c>
      <c r="L1945" s="68">
        <f t="shared" si="154"/>
        <v>0</v>
      </c>
      <c r="M1945" s="61">
        <f t="shared" si="155"/>
        <v>0</v>
      </c>
    </row>
    <row r="1946" spans="2:13" ht="12">
      <c r="B1946" s="14">
        <v>1830</v>
      </c>
      <c r="C1946" s="6"/>
      <c r="D1946" s="6"/>
      <c r="E1946" s="32"/>
      <c r="F1946" s="32"/>
      <c r="G1946" s="55">
        <f t="shared" si="153"/>
        <v>0</v>
      </c>
      <c r="H1946" s="32"/>
      <c r="I1946" s="32"/>
      <c r="J1946" s="54">
        <f t="shared" si="156"/>
        <v>0</v>
      </c>
      <c r="K1946" s="67" t="str">
        <f t="shared" si="157"/>
        <v>Nuevo</v>
      </c>
      <c r="L1946" s="68">
        <f t="shared" si="154"/>
        <v>0</v>
      </c>
      <c r="M1946" s="61">
        <f t="shared" si="155"/>
        <v>0</v>
      </c>
    </row>
    <row r="1947" spans="2:13" ht="12">
      <c r="B1947" s="14">
        <v>1831</v>
      </c>
      <c r="C1947" s="6"/>
      <c r="D1947" s="6"/>
      <c r="E1947" s="32"/>
      <c r="F1947" s="32"/>
      <c r="G1947" s="55">
        <f t="shared" si="153"/>
        <v>0</v>
      </c>
      <c r="H1947" s="32"/>
      <c r="I1947" s="32"/>
      <c r="J1947" s="54">
        <f t="shared" si="156"/>
        <v>0</v>
      </c>
      <c r="K1947" s="67" t="str">
        <f t="shared" si="157"/>
        <v>Nuevo</v>
      </c>
      <c r="L1947" s="68">
        <f t="shared" si="154"/>
        <v>0</v>
      </c>
      <c r="M1947" s="61">
        <f t="shared" si="155"/>
        <v>0</v>
      </c>
    </row>
    <row r="1948" spans="2:13" ht="12">
      <c r="B1948" s="14">
        <v>1832</v>
      </c>
      <c r="C1948" s="6"/>
      <c r="D1948" s="6"/>
      <c r="E1948" s="32"/>
      <c r="F1948" s="32"/>
      <c r="G1948" s="55">
        <f t="shared" si="153"/>
        <v>0</v>
      </c>
      <c r="H1948" s="32"/>
      <c r="I1948" s="32"/>
      <c r="J1948" s="54">
        <f t="shared" si="156"/>
        <v>0</v>
      </c>
      <c r="K1948" s="67" t="str">
        <f t="shared" si="157"/>
        <v>Nuevo</v>
      </c>
      <c r="L1948" s="68">
        <f t="shared" si="154"/>
        <v>0</v>
      </c>
      <c r="M1948" s="61">
        <f t="shared" si="155"/>
        <v>0</v>
      </c>
    </row>
    <row r="1949" spans="2:13" ht="12">
      <c r="B1949" s="14">
        <v>1833</v>
      </c>
      <c r="C1949" s="6"/>
      <c r="D1949" s="6"/>
      <c r="E1949" s="32"/>
      <c r="F1949" s="32"/>
      <c r="G1949" s="55">
        <f t="shared" si="153"/>
        <v>0</v>
      </c>
      <c r="H1949" s="32"/>
      <c r="I1949" s="32"/>
      <c r="J1949" s="54">
        <f t="shared" si="156"/>
        <v>0</v>
      </c>
      <c r="K1949" s="67" t="str">
        <f t="shared" si="157"/>
        <v>Nuevo</v>
      </c>
      <c r="L1949" s="68">
        <f t="shared" si="154"/>
        <v>0</v>
      </c>
      <c r="M1949" s="61">
        <f t="shared" si="155"/>
        <v>0</v>
      </c>
    </row>
    <row r="1950" spans="2:13" ht="12">
      <c r="B1950" s="14">
        <v>1834</v>
      </c>
      <c r="C1950" s="6"/>
      <c r="D1950" s="6"/>
      <c r="E1950" s="32"/>
      <c r="F1950" s="32"/>
      <c r="G1950" s="55">
        <f t="shared" si="153"/>
        <v>0</v>
      </c>
      <c r="H1950" s="32"/>
      <c r="I1950" s="32"/>
      <c r="J1950" s="54">
        <f t="shared" si="156"/>
        <v>0</v>
      </c>
      <c r="K1950" s="67" t="str">
        <f t="shared" si="157"/>
        <v>Nuevo</v>
      </c>
      <c r="L1950" s="68">
        <f t="shared" si="154"/>
        <v>0</v>
      </c>
      <c r="M1950" s="61">
        <f t="shared" si="155"/>
        <v>0</v>
      </c>
    </row>
    <row r="1951" spans="2:13" ht="12">
      <c r="B1951" s="14">
        <v>1835</v>
      </c>
      <c r="C1951" s="6"/>
      <c r="D1951" s="6"/>
      <c r="E1951" s="32"/>
      <c r="F1951" s="32"/>
      <c r="G1951" s="55">
        <f t="shared" si="153"/>
        <v>0</v>
      </c>
      <c r="H1951" s="32"/>
      <c r="I1951" s="32"/>
      <c r="J1951" s="54">
        <f t="shared" si="156"/>
        <v>0</v>
      </c>
      <c r="K1951" s="67" t="str">
        <f t="shared" si="157"/>
        <v>Nuevo</v>
      </c>
      <c r="L1951" s="68">
        <f t="shared" si="154"/>
        <v>0</v>
      </c>
      <c r="M1951" s="61">
        <f t="shared" si="155"/>
        <v>0</v>
      </c>
    </row>
    <row r="1952" spans="2:13" ht="12">
      <c r="B1952" s="14">
        <v>1836</v>
      </c>
      <c r="C1952" s="6"/>
      <c r="D1952" s="6"/>
      <c r="E1952" s="32"/>
      <c r="F1952" s="32"/>
      <c r="G1952" s="55">
        <f t="shared" si="153"/>
        <v>0</v>
      </c>
      <c r="H1952" s="32"/>
      <c r="I1952" s="32"/>
      <c r="J1952" s="54">
        <f t="shared" si="156"/>
        <v>0</v>
      </c>
      <c r="K1952" s="67" t="str">
        <f t="shared" si="157"/>
        <v>Nuevo</v>
      </c>
      <c r="L1952" s="68">
        <f t="shared" si="154"/>
        <v>0</v>
      </c>
      <c r="M1952" s="61">
        <f t="shared" si="155"/>
        <v>0</v>
      </c>
    </row>
    <row r="1953" spans="2:13" ht="12">
      <c r="B1953" s="14">
        <v>1837</v>
      </c>
      <c r="C1953" s="6"/>
      <c r="D1953" s="6"/>
      <c r="E1953" s="32"/>
      <c r="F1953" s="32"/>
      <c r="G1953" s="55">
        <f t="shared" si="153"/>
        <v>0</v>
      </c>
      <c r="H1953" s="32"/>
      <c r="I1953" s="32"/>
      <c r="J1953" s="54">
        <f t="shared" si="156"/>
        <v>0</v>
      </c>
      <c r="K1953" s="67" t="str">
        <f t="shared" si="157"/>
        <v>Nuevo</v>
      </c>
      <c r="L1953" s="68">
        <f t="shared" si="154"/>
        <v>0</v>
      </c>
      <c r="M1953" s="61">
        <f t="shared" si="155"/>
        <v>0</v>
      </c>
    </row>
    <row r="1954" spans="2:13" ht="12">
      <c r="B1954" s="14">
        <v>1838</v>
      </c>
      <c r="C1954" s="6"/>
      <c r="D1954" s="6"/>
      <c r="E1954" s="32"/>
      <c r="F1954" s="32"/>
      <c r="G1954" s="55">
        <f t="shared" si="153"/>
        <v>0</v>
      </c>
      <c r="H1954" s="32"/>
      <c r="I1954" s="32"/>
      <c r="J1954" s="54">
        <f t="shared" si="156"/>
        <v>0</v>
      </c>
      <c r="K1954" s="67" t="str">
        <f t="shared" si="157"/>
        <v>Nuevo</v>
      </c>
      <c r="L1954" s="68">
        <f t="shared" si="154"/>
        <v>0</v>
      </c>
      <c r="M1954" s="61">
        <f t="shared" si="155"/>
        <v>0</v>
      </c>
    </row>
    <row r="1955" spans="2:13" ht="12">
      <c r="B1955" s="14">
        <v>1839</v>
      </c>
      <c r="C1955" s="6"/>
      <c r="D1955" s="6"/>
      <c r="E1955" s="32"/>
      <c r="F1955" s="32"/>
      <c r="G1955" s="55">
        <f t="shared" si="153"/>
        <v>0</v>
      </c>
      <c r="H1955" s="32"/>
      <c r="I1955" s="32"/>
      <c r="J1955" s="54">
        <f t="shared" si="156"/>
        <v>0</v>
      </c>
      <c r="K1955" s="67" t="str">
        <f t="shared" si="157"/>
        <v>Nuevo</v>
      </c>
      <c r="L1955" s="68">
        <f t="shared" si="154"/>
        <v>0</v>
      </c>
      <c r="M1955" s="61">
        <f t="shared" si="155"/>
        <v>0</v>
      </c>
    </row>
    <row r="1956" spans="2:13" ht="12">
      <c r="B1956" s="14">
        <v>1840</v>
      </c>
      <c r="C1956" s="6"/>
      <c r="D1956" s="6"/>
      <c r="E1956" s="32"/>
      <c r="F1956" s="32"/>
      <c r="G1956" s="55">
        <f t="shared" si="153"/>
        <v>0</v>
      </c>
      <c r="H1956" s="32"/>
      <c r="I1956" s="32"/>
      <c r="J1956" s="54">
        <f t="shared" si="156"/>
        <v>0</v>
      </c>
      <c r="K1956" s="67" t="str">
        <f t="shared" si="157"/>
        <v>Nuevo</v>
      </c>
      <c r="L1956" s="68">
        <f t="shared" si="154"/>
        <v>0</v>
      </c>
      <c r="M1956" s="61">
        <f t="shared" si="155"/>
        <v>0</v>
      </c>
    </row>
    <row r="1957" spans="2:13" ht="12">
      <c r="B1957" s="14">
        <v>1841</v>
      </c>
      <c r="C1957" s="6"/>
      <c r="D1957" s="6"/>
      <c r="E1957" s="32"/>
      <c r="F1957" s="32"/>
      <c r="G1957" s="55">
        <f t="shared" si="153"/>
        <v>0</v>
      </c>
      <c r="H1957" s="32"/>
      <c r="I1957" s="32"/>
      <c r="J1957" s="54">
        <f t="shared" si="156"/>
        <v>0</v>
      </c>
      <c r="K1957" s="67" t="str">
        <f t="shared" si="157"/>
        <v>Nuevo</v>
      </c>
      <c r="L1957" s="68">
        <f t="shared" si="154"/>
        <v>0</v>
      </c>
      <c r="M1957" s="61">
        <f t="shared" si="155"/>
        <v>0</v>
      </c>
    </row>
    <row r="1958" spans="2:13" ht="12">
      <c r="B1958" s="14">
        <v>1842</v>
      </c>
      <c r="C1958" s="6"/>
      <c r="D1958" s="6"/>
      <c r="E1958" s="32"/>
      <c r="F1958" s="32"/>
      <c r="G1958" s="55">
        <f t="shared" si="153"/>
        <v>0</v>
      </c>
      <c r="H1958" s="32"/>
      <c r="I1958" s="32"/>
      <c r="J1958" s="54">
        <f t="shared" si="156"/>
        <v>0</v>
      </c>
      <c r="K1958" s="67" t="str">
        <f t="shared" si="157"/>
        <v>Nuevo</v>
      </c>
      <c r="L1958" s="68">
        <f t="shared" si="154"/>
        <v>0</v>
      </c>
      <c r="M1958" s="61">
        <f t="shared" si="155"/>
        <v>0</v>
      </c>
    </row>
    <row r="1959" spans="2:13" ht="12">
      <c r="B1959" s="14">
        <v>1843</v>
      </c>
      <c r="C1959" s="6"/>
      <c r="D1959" s="6"/>
      <c r="E1959" s="32"/>
      <c r="F1959" s="32"/>
      <c r="G1959" s="55">
        <f t="shared" si="153"/>
        <v>0</v>
      </c>
      <c r="H1959" s="32"/>
      <c r="I1959" s="32"/>
      <c r="J1959" s="54">
        <f t="shared" si="156"/>
        <v>0</v>
      </c>
      <c r="K1959" s="67" t="str">
        <f t="shared" si="157"/>
        <v>Nuevo</v>
      </c>
      <c r="L1959" s="68">
        <f t="shared" si="154"/>
        <v>0</v>
      </c>
      <c r="M1959" s="61">
        <f t="shared" si="155"/>
        <v>0</v>
      </c>
    </row>
    <row r="1960" spans="2:13" ht="12">
      <c r="B1960" s="14">
        <v>1844</v>
      </c>
      <c r="C1960" s="6"/>
      <c r="D1960" s="6"/>
      <c r="E1960" s="32"/>
      <c r="F1960" s="32"/>
      <c r="G1960" s="55">
        <f t="shared" si="153"/>
        <v>0</v>
      </c>
      <c r="H1960" s="32"/>
      <c r="I1960" s="32"/>
      <c r="J1960" s="54">
        <f t="shared" si="156"/>
        <v>0</v>
      </c>
      <c r="K1960" s="67" t="str">
        <f t="shared" si="157"/>
        <v>Nuevo</v>
      </c>
      <c r="L1960" s="68">
        <f t="shared" si="154"/>
        <v>0</v>
      </c>
      <c r="M1960" s="61">
        <f t="shared" si="155"/>
        <v>0</v>
      </c>
    </row>
    <row r="1961" spans="2:13" ht="12">
      <c r="B1961" s="14">
        <v>1845</v>
      </c>
      <c r="C1961" s="6"/>
      <c r="D1961" s="6"/>
      <c r="E1961" s="32"/>
      <c r="F1961" s="32"/>
      <c r="G1961" s="55">
        <f t="shared" si="153"/>
        <v>0</v>
      </c>
      <c r="H1961" s="32"/>
      <c r="I1961" s="32"/>
      <c r="J1961" s="54">
        <f t="shared" si="156"/>
        <v>0</v>
      </c>
      <c r="K1961" s="67" t="str">
        <f t="shared" si="157"/>
        <v>Nuevo</v>
      </c>
      <c r="L1961" s="68">
        <f t="shared" si="154"/>
        <v>0</v>
      </c>
      <c r="M1961" s="61">
        <f t="shared" si="155"/>
        <v>0</v>
      </c>
    </row>
    <row r="1962" spans="2:13" ht="12">
      <c r="B1962" s="14">
        <v>1846</v>
      </c>
      <c r="C1962" s="6"/>
      <c r="D1962" s="6"/>
      <c r="E1962" s="32"/>
      <c r="F1962" s="32"/>
      <c r="G1962" s="55">
        <f t="shared" si="153"/>
        <v>0</v>
      </c>
      <c r="H1962" s="32"/>
      <c r="I1962" s="32"/>
      <c r="J1962" s="54">
        <f t="shared" si="156"/>
        <v>0</v>
      </c>
      <c r="K1962" s="67" t="str">
        <f t="shared" si="157"/>
        <v>Nuevo</v>
      </c>
      <c r="L1962" s="68">
        <f t="shared" si="154"/>
        <v>0</v>
      </c>
      <c r="M1962" s="61">
        <f t="shared" si="155"/>
        <v>0</v>
      </c>
    </row>
    <row r="1963" spans="2:13" ht="12">
      <c r="B1963" s="14">
        <v>1847</v>
      </c>
      <c r="C1963" s="6"/>
      <c r="D1963" s="6"/>
      <c r="E1963" s="32"/>
      <c r="F1963" s="32"/>
      <c r="G1963" s="55">
        <f t="shared" si="153"/>
        <v>0</v>
      </c>
      <c r="H1963" s="32"/>
      <c r="I1963" s="32"/>
      <c r="J1963" s="54">
        <f t="shared" si="156"/>
        <v>0</v>
      </c>
      <c r="K1963" s="67" t="str">
        <f t="shared" si="157"/>
        <v>Nuevo</v>
      </c>
      <c r="L1963" s="68">
        <f t="shared" si="154"/>
        <v>0</v>
      </c>
      <c r="M1963" s="61">
        <f t="shared" si="155"/>
        <v>0</v>
      </c>
    </row>
    <row r="1964" spans="2:13" ht="12">
      <c r="B1964" s="14">
        <v>1848</v>
      </c>
      <c r="C1964" s="6"/>
      <c r="D1964" s="6"/>
      <c r="E1964" s="32"/>
      <c r="F1964" s="32"/>
      <c r="G1964" s="55">
        <f t="shared" si="153"/>
        <v>0</v>
      </c>
      <c r="H1964" s="32"/>
      <c r="I1964" s="32"/>
      <c r="J1964" s="54">
        <f t="shared" si="156"/>
        <v>0</v>
      </c>
      <c r="K1964" s="67" t="str">
        <f t="shared" si="157"/>
        <v>Nuevo</v>
      </c>
      <c r="L1964" s="68">
        <f t="shared" si="154"/>
        <v>0</v>
      </c>
      <c r="M1964" s="61">
        <f t="shared" si="155"/>
        <v>0</v>
      </c>
    </row>
    <row r="1965" spans="2:13" ht="12">
      <c r="B1965" s="14">
        <v>1849</v>
      </c>
      <c r="C1965" s="6"/>
      <c r="D1965" s="6"/>
      <c r="E1965" s="32"/>
      <c r="F1965" s="32"/>
      <c r="G1965" s="55">
        <f t="shared" si="153"/>
        <v>0</v>
      </c>
      <c r="H1965" s="32"/>
      <c r="I1965" s="32"/>
      <c r="J1965" s="54">
        <f t="shared" si="156"/>
        <v>0</v>
      </c>
      <c r="K1965" s="67" t="str">
        <f t="shared" si="157"/>
        <v>Nuevo</v>
      </c>
      <c r="L1965" s="68">
        <f t="shared" si="154"/>
        <v>0</v>
      </c>
      <c r="M1965" s="61">
        <f t="shared" si="155"/>
        <v>0</v>
      </c>
    </row>
    <row r="1966" spans="2:13" ht="12">
      <c r="B1966" s="14">
        <v>1850</v>
      </c>
      <c r="C1966" s="6"/>
      <c r="D1966" s="6"/>
      <c r="E1966" s="32"/>
      <c r="F1966" s="32"/>
      <c r="G1966" s="55">
        <f t="shared" si="153"/>
        <v>0</v>
      </c>
      <c r="H1966" s="32"/>
      <c r="I1966" s="32"/>
      <c r="J1966" s="54">
        <f t="shared" si="156"/>
        <v>0</v>
      </c>
      <c r="K1966" s="67" t="str">
        <f t="shared" si="157"/>
        <v>Nuevo</v>
      </c>
      <c r="L1966" s="68">
        <f t="shared" si="154"/>
        <v>0</v>
      </c>
      <c r="M1966" s="61">
        <f t="shared" si="155"/>
        <v>0</v>
      </c>
    </row>
    <row r="1967" spans="2:13" ht="12">
      <c r="B1967" s="14">
        <v>1851</v>
      </c>
      <c r="C1967" s="6"/>
      <c r="D1967" s="6"/>
      <c r="E1967" s="32"/>
      <c r="F1967" s="32"/>
      <c r="G1967" s="55">
        <f t="shared" si="153"/>
        <v>0</v>
      </c>
      <c r="H1967" s="32"/>
      <c r="I1967" s="32"/>
      <c r="J1967" s="54">
        <f t="shared" si="156"/>
        <v>0</v>
      </c>
      <c r="K1967" s="67" t="str">
        <f t="shared" si="157"/>
        <v>Nuevo</v>
      </c>
      <c r="L1967" s="68">
        <f t="shared" si="154"/>
        <v>0</v>
      </c>
      <c r="M1967" s="61">
        <f t="shared" si="155"/>
        <v>0</v>
      </c>
    </row>
    <row r="1968" spans="2:13" ht="12">
      <c r="B1968" s="14">
        <v>1852</v>
      </c>
      <c r="C1968" s="6"/>
      <c r="D1968" s="6"/>
      <c r="E1968" s="32"/>
      <c r="F1968" s="32"/>
      <c r="G1968" s="55">
        <f t="shared" si="153"/>
        <v>0</v>
      </c>
      <c r="H1968" s="32"/>
      <c r="I1968" s="32"/>
      <c r="J1968" s="54">
        <f t="shared" si="156"/>
        <v>0</v>
      </c>
      <c r="K1968" s="67" t="str">
        <f t="shared" si="157"/>
        <v>Nuevo</v>
      </c>
      <c r="L1968" s="68">
        <f t="shared" si="154"/>
        <v>0</v>
      </c>
      <c r="M1968" s="61">
        <f t="shared" si="155"/>
        <v>0</v>
      </c>
    </row>
    <row r="1969" spans="2:13" ht="12">
      <c r="B1969" s="14">
        <v>1853</v>
      </c>
      <c r="C1969" s="6"/>
      <c r="D1969" s="6"/>
      <c r="E1969" s="32"/>
      <c r="F1969" s="32"/>
      <c r="G1969" s="55">
        <f t="shared" si="153"/>
        <v>0</v>
      </c>
      <c r="H1969" s="32"/>
      <c r="I1969" s="32"/>
      <c r="J1969" s="54">
        <f t="shared" si="156"/>
        <v>0</v>
      </c>
      <c r="K1969" s="67" t="str">
        <f t="shared" si="157"/>
        <v>Nuevo</v>
      </c>
      <c r="L1969" s="68">
        <f t="shared" si="154"/>
        <v>0</v>
      </c>
      <c r="M1969" s="61">
        <f t="shared" si="155"/>
        <v>0</v>
      </c>
    </row>
    <row r="1970" spans="2:13" ht="12">
      <c r="B1970" s="14">
        <v>1854</v>
      </c>
      <c r="C1970" s="6"/>
      <c r="D1970" s="6"/>
      <c r="E1970" s="32"/>
      <c r="F1970" s="32"/>
      <c r="G1970" s="55">
        <f t="shared" si="153"/>
        <v>0</v>
      </c>
      <c r="H1970" s="32"/>
      <c r="I1970" s="32"/>
      <c r="J1970" s="54">
        <f t="shared" si="156"/>
        <v>0</v>
      </c>
      <c r="K1970" s="67" t="str">
        <f t="shared" si="157"/>
        <v>Nuevo</v>
      </c>
      <c r="L1970" s="68">
        <f t="shared" si="154"/>
        <v>0</v>
      </c>
      <c r="M1970" s="61">
        <f t="shared" si="155"/>
        <v>0</v>
      </c>
    </row>
    <row r="1971" spans="2:13" ht="12">
      <c r="B1971" s="14">
        <v>1855</v>
      </c>
      <c r="C1971" s="6"/>
      <c r="D1971" s="6"/>
      <c r="E1971" s="32"/>
      <c r="F1971" s="32"/>
      <c r="G1971" s="55">
        <f t="shared" si="153"/>
        <v>0</v>
      </c>
      <c r="H1971" s="32"/>
      <c r="I1971" s="32"/>
      <c r="J1971" s="54">
        <f t="shared" si="156"/>
        <v>0</v>
      </c>
      <c r="K1971" s="67" t="str">
        <f t="shared" si="157"/>
        <v>Nuevo</v>
      </c>
      <c r="L1971" s="68">
        <f t="shared" si="154"/>
        <v>0</v>
      </c>
      <c r="M1971" s="61">
        <f t="shared" si="155"/>
        <v>0</v>
      </c>
    </row>
    <row r="1972" spans="2:13" ht="12">
      <c r="B1972" s="14">
        <v>1856</v>
      </c>
      <c r="C1972" s="6"/>
      <c r="D1972" s="6"/>
      <c r="E1972" s="32"/>
      <c r="F1972" s="32"/>
      <c r="G1972" s="55">
        <f t="shared" si="153"/>
        <v>0</v>
      </c>
      <c r="H1972" s="32"/>
      <c r="I1972" s="32"/>
      <c r="J1972" s="54">
        <f t="shared" si="156"/>
        <v>0</v>
      </c>
      <c r="K1972" s="67" t="str">
        <f t="shared" si="157"/>
        <v>Nuevo</v>
      </c>
      <c r="L1972" s="68">
        <f t="shared" si="154"/>
        <v>0</v>
      </c>
      <c r="M1972" s="61">
        <f t="shared" si="155"/>
        <v>0</v>
      </c>
    </row>
    <row r="1973" spans="2:13" ht="12">
      <c r="B1973" s="14">
        <v>1857</v>
      </c>
      <c r="C1973" s="6"/>
      <c r="D1973" s="6"/>
      <c r="E1973" s="32"/>
      <c r="F1973" s="32"/>
      <c r="G1973" s="55">
        <f t="shared" si="153"/>
        <v>0</v>
      </c>
      <c r="H1973" s="32"/>
      <c r="I1973" s="32"/>
      <c r="J1973" s="54">
        <f t="shared" si="156"/>
        <v>0</v>
      </c>
      <c r="K1973" s="67" t="str">
        <f t="shared" si="157"/>
        <v>Nuevo</v>
      </c>
      <c r="L1973" s="68">
        <f t="shared" si="154"/>
        <v>0</v>
      </c>
      <c r="M1973" s="61">
        <f t="shared" si="155"/>
        <v>0</v>
      </c>
    </row>
    <row r="1974" spans="2:13" ht="12">
      <c r="B1974" s="14">
        <v>1858</v>
      </c>
      <c r="C1974" s="6"/>
      <c r="D1974" s="6"/>
      <c r="E1974" s="32"/>
      <c r="F1974" s="32"/>
      <c r="G1974" s="55">
        <f t="shared" si="153"/>
        <v>0</v>
      </c>
      <c r="H1974" s="32"/>
      <c r="I1974" s="32"/>
      <c r="J1974" s="54">
        <f t="shared" si="156"/>
        <v>0</v>
      </c>
      <c r="K1974" s="67" t="str">
        <f t="shared" si="157"/>
        <v>Nuevo</v>
      </c>
      <c r="L1974" s="68">
        <f t="shared" si="154"/>
        <v>0</v>
      </c>
      <c r="M1974" s="61">
        <f t="shared" si="155"/>
        <v>0</v>
      </c>
    </row>
    <row r="1975" spans="2:13" ht="12">
      <c r="B1975" s="14">
        <v>1859</v>
      </c>
      <c r="C1975" s="6"/>
      <c r="D1975" s="6"/>
      <c r="E1975" s="32"/>
      <c r="F1975" s="32"/>
      <c r="G1975" s="55">
        <f t="shared" si="153"/>
        <v>0</v>
      </c>
      <c r="H1975" s="32"/>
      <c r="I1975" s="32"/>
      <c r="J1975" s="54">
        <f t="shared" si="156"/>
        <v>0</v>
      </c>
      <c r="K1975" s="67" t="str">
        <f t="shared" si="157"/>
        <v>Nuevo</v>
      </c>
      <c r="L1975" s="68">
        <f t="shared" si="154"/>
        <v>0</v>
      </c>
      <c r="M1975" s="61">
        <f t="shared" si="155"/>
        <v>0</v>
      </c>
    </row>
    <row r="1976" spans="2:13" ht="12">
      <c r="B1976" s="14">
        <v>1860</v>
      </c>
      <c r="C1976" s="6"/>
      <c r="D1976" s="6"/>
      <c r="E1976" s="32"/>
      <c r="F1976" s="32"/>
      <c r="G1976" s="55">
        <f t="shared" si="153"/>
        <v>0</v>
      </c>
      <c r="H1976" s="32"/>
      <c r="I1976" s="32"/>
      <c r="J1976" s="54">
        <f t="shared" si="156"/>
        <v>0</v>
      </c>
      <c r="K1976" s="67" t="str">
        <f t="shared" si="157"/>
        <v>Nuevo</v>
      </c>
      <c r="L1976" s="68">
        <f t="shared" si="154"/>
        <v>0</v>
      </c>
      <c r="M1976" s="61">
        <f t="shared" si="155"/>
        <v>0</v>
      </c>
    </row>
    <row r="1977" spans="2:13" ht="12">
      <c r="B1977" s="14">
        <v>1861</v>
      </c>
      <c r="C1977" s="6"/>
      <c r="D1977" s="6"/>
      <c r="E1977" s="32"/>
      <c r="F1977" s="32"/>
      <c r="G1977" s="55">
        <f aca="true" t="shared" si="158" ref="G1977:G2040">(E1977/$E$112)</f>
        <v>0</v>
      </c>
      <c r="H1977" s="32"/>
      <c r="I1977" s="32"/>
      <c r="J1977" s="54">
        <f t="shared" si="156"/>
        <v>0</v>
      </c>
      <c r="K1977" s="67" t="str">
        <f t="shared" si="157"/>
        <v>Nuevo</v>
      </c>
      <c r="L1977" s="68">
        <f aca="true" t="shared" si="159" ref="L1977:L2040">IF(E1977=0,0,E1977/F1977)</f>
        <v>0</v>
      </c>
      <c r="M1977" s="61">
        <f aca="true" t="shared" si="160" ref="M1977:M2040">IF(H1977=0,0,H1977/I1977)</f>
        <v>0</v>
      </c>
    </row>
    <row r="1978" spans="2:13" ht="12">
      <c r="B1978" s="14">
        <v>1862</v>
      </c>
      <c r="C1978" s="6"/>
      <c r="D1978" s="6"/>
      <c r="E1978" s="32"/>
      <c r="F1978" s="32"/>
      <c r="G1978" s="55">
        <f t="shared" si="158"/>
        <v>0</v>
      </c>
      <c r="H1978" s="32"/>
      <c r="I1978" s="32"/>
      <c r="J1978" s="54">
        <f t="shared" si="156"/>
        <v>0</v>
      </c>
      <c r="K1978" s="67" t="str">
        <f t="shared" si="157"/>
        <v>Nuevo</v>
      </c>
      <c r="L1978" s="68">
        <f t="shared" si="159"/>
        <v>0</v>
      </c>
      <c r="M1978" s="61">
        <f t="shared" si="160"/>
        <v>0</v>
      </c>
    </row>
    <row r="1979" spans="2:13" ht="12">
      <c r="B1979" s="14">
        <v>1863</v>
      </c>
      <c r="C1979" s="6"/>
      <c r="D1979" s="6"/>
      <c r="E1979" s="32"/>
      <c r="F1979" s="32"/>
      <c r="G1979" s="55">
        <f t="shared" si="158"/>
        <v>0</v>
      </c>
      <c r="H1979" s="32"/>
      <c r="I1979" s="32"/>
      <c r="J1979" s="54">
        <f t="shared" si="156"/>
        <v>0</v>
      </c>
      <c r="K1979" s="67" t="str">
        <f t="shared" si="157"/>
        <v>Nuevo</v>
      </c>
      <c r="L1979" s="68">
        <f t="shared" si="159"/>
        <v>0</v>
      </c>
      <c r="M1979" s="61">
        <f t="shared" si="160"/>
        <v>0</v>
      </c>
    </row>
    <row r="1980" spans="2:13" ht="12">
      <c r="B1980" s="14">
        <v>1864</v>
      </c>
      <c r="C1980" s="6"/>
      <c r="D1980" s="6"/>
      <c r="E1980" s="32"/>
      <c r="F1980" s="32"/>
      <c r="G1980" s="55">
        <f t="shared" si="158"/>
        <v>0</v>
      </c>
      <c r="H1980" s="32"/>
      <c r="I1980" s="32"/>
      <c r="J1980" s="54">
        <f t="shared" si="156"/>
        <v>0</v>
      </c>
      <c r="K1980" s="67" t="str">
        <f t="shared" si="157"/>
        <v>Nuevo</v>
      </c>
      <c r="L1980" s="68">
        <f t="shared" si="159"/>
        <v>0</v>
      </c>
      <c r="M1980" s="61">
        <f t="shared" si="160"/>
        <v>0</v>
      </c>
    </row>
    <row r="1981" spans="2:13" ht="12">
      <c r="B1981" s="14">
        <v>1865</v>
      </c>
      <c r="C1981" s="6"/>
      <c r="D1981" s="6"/>
      <c r="E1981" s="32"/>
      <c r="F1981" s="32"/>
      <c r="G1981" s="55">
        <f t="shared" si="158"/>
        <v>0</v>
      </c>
      <c r="H1981" s="32"/>
      <c r="I1981" s="32"/>
      <c r="J1981" s="54">
        <f t="shared" si="156"/>
        <v>0</v>
      </c>
      <c r="K1981" s="67" t="str">
        <f t="shared" si="157"/>
        <v>Nuevo</v>
      </c>
      <c r="L1981" s="68">
        <f t="shared" si="159"/>
        <v>0</v>
      </c>
      <c r="M1981" s="61">
        <f t="shared" si="160"/>
        <v>0</v>
      </c>
    </row>
    <row r="1982" spans="2:13" ht="12">
      <c r="B1982" s="14">
        <v>1866</v>
      </c>
      <c r="C1982" s="6"/>
      <c r="D1982" s="6"/>
      <c r="E1982" s="32"/>
      <c r="F1982" s="32"/>
      <c r="G1982" s="55">
        <f t="shared" si="158"/>
        <v>0</v>
      </c>
      <c r="H1982" s="32"/>
      <c r="I1982" s="32"/>
      <c r="J1982" s="54">
        <f t="shared" si="156"/>
        <v>0</v>
      </c>
      <c r="K1982" s="67" t="str">
        <f t="shared" si="157"/>
        <v>Nuevo</v>
      </c>
      <c r="L1982" s="68">
        <f t="shared" si="159"/>
        <v>0</v>
      </c>
      <c r="M1982" s="61">
        <f t="shared" si="160"/>
        <v>0</v>
      </c>
    </row>
    <row r="1983" spans="2:13" ht="12">
      <c r="B1983" s="14">
        <v>1867</v>
      </c>
      <c r="C1983" s="6"/>
      <c r="D1983" s="6"/>
      <c r="E1983" s="32"/>
      <c r="F1983" s="32"/>
      <c r="G1983" s="55">
        <f t="shared" si="158"/>
        <v>0</v>
      </c>
      <c r="H1983" s="32"/>
      <c r="I1983" s="32"/>
      <c r="J1983" s="54">
        <f t="shared" si="156"/>
        <v>0</v>
      </c>
      <c r="K1983" s="67" t="str">
        <f t="shared" si="157"/>
        <v>Nuevo</v>
      </c>
      <c r="L1983" s="68">
        <f t="shared" si="159"/>
        <v>0</v>
      </c>
      <c r="M1983" s="61">
        <f t="shared" si="160"/>
        <v>0</v>
      </c>
    </row>
    <row r="1984" spans="2:13" ht="12">
      <c r="B1984" s="14">
        <v>1868</v>
      </c>
      <c r="C1984" s="6"/>
      <c r="D1984" s="6"/>
      <c r="E1984" s="32"/>
      <c r="F1984" s="32"/>
      <c r="G1984" s="55">
        <f t="shared" si="158"/>
        <v>0</v>
      </c>
      <c r="H1984" s="32"/>
      <c r="I1984" s="32"/>
      <c r="J1984" s="54">
        <f t="shared" si="156"/>
        <v>0</v>
      </c>
      <c r="K1984" s="67" t="str">
        <f t="shared" si="157"/>
        <v>Nuevo</v>
      </c>
      <c r="L1984" s="68">
        <f t="shared" si="159"/>
        <v>0</v>
      </c>
      <c r="M1984" s="61">
        <f t="shared" si="160"/>
        <v>0</v>
      </c>
    </row>
    <row r="1985" spans="2:13" ht="12">
      <c r="B1985" s="14">
        <v>1869</v>
      </c>
      <c r="C1985" s="6"/>
      <c r="D1985" s="6"/>
      <c r="E1985" s="32"/>
      <c r="F1985" s="32"/>
      <c r="G1985" s="55">
        <f t="shared" si="158"/>
        <v>0</v>
      </c>
      <c r="H1985" s="32"/>
      <c r="I1985" s="32"/>
      <c r="J1985" s="54">
        <f t="shared" si="156"/>
        <v>0</v>
      </c>
      <c r="K1985" s="67" t="str">
        <f t="shared" si="157"/>
        <v>Nuevo</v>
      </c>
      <c r="L1985" s="68">
        <f t="shared" si="159"/>
        <v>0</v>
      </c>
      <c r="M1985" s="61">
        <f t="shared" si="160"/>
        <v>0</v>
      </c>
    </row>
    <row r="1986" spans="2:13" ht="12">
      <c r="B1986" s="14">
        <v>1870</v>
      </c>
      <c r="C1986" s="6"/>
      <c r="D1986" s="6"/>
      <c r="E1986" s="32"/>
      <c r="F1986" s="32"/>
      <c r="G1986" s="55">
        <f t="shared" si="158"/>
        <v>0</v>
      </c>
      <c r="H1986" s="32"/>
      <c r="I1986" s="32"/>
      <c r="J1986" s="54">
        <f t="shared" si="156"/>
        <v>0</v>
      </c>
      <c r="K1986" s="67" t="str">
        <f t="shared" si="157"/>
        <v>Nuevo</v>
      </c>
      <c r="L1986" s="68">
        <f t="shared" si="159"/>
        <v>0</v>
      </c>
      <c r="M1986" s="61">
        <f t="shared" si="160"/>
        <v>0</v>
      </c>
    </row>
    <row r="1987" spans="2:13" ht="12">
      <c r="B1987" s="14">
        <v>1871</v>
      </c>
      <c r="C1987" s="6"/>
      <c r="D1987" s="6"/>
      <c r="E1987" s="32"/>
      <c r="F1987" s="32"/>
      <c r="G1987" s="55">
        <f t="shared" si="158"/>
        <v>0</v>
      </c>
      <c r="H1987" s="32"/>
      <c r="I1987" s="32"/>
      <c r="J1987" s="54">
        <f t="shared" si="156"/>
        <v>0</v>
      </c>
      <c r="K1987" s="67" t="str">
        <f t="shared" si="157"/>
        <v>Nuevo</v>
      </c>
      <c r="L1987" s="68">
        <f t="shared" si="159"/>
        <v>0</v>
      </c>
      <c r="M1987" s="61">
        <f t="shared" si="160"/>
        <v>0</v>
      </c>
    </row>
    <row r="1988" spans="2:13" ht="12">
      <c r="B1988" s="14">
        <v>1872</v>
      </c>
      <c r="C1988" s="6"/>
      <c r="D1988" s="6"/>
      <c r="E1988" s="32"/>
      <c r="F1988" s="32"/>
      <c r="G1988" s="55">
        <f t="shared" si="158"/>
        <v>0</v>
      </c>
      <c r="H1988" s="32"/>
      <c r="I1988" s="32"/>
      <c r="J1988" s="54">
        <f t="shared" si="156"/>
        <v>0</v>
      </c>
      <c r="K1988" s="67" t="str">
        <f t="shared" si="157"/>
        <v>Nuevo</v>
      </c>
      <c r="L1988" s="68">
        <f t="shared" si="159"/>
        <v>0</v>
      </c>
      <c r="M1988" s="61">
        <f t="shared" si="160"/>
        <v>0</v>
      </c>
    </row>
    <row r="1989" spans="2:13" ht="12">
      <c r="B1989" s="14">
        <v>1873</v>
      </c>
      <c r="C1989" s="6"/>
      <c r="D1989" s="6"/>
      <c r="E1989" s="32"/>
      <c r="F1989" s="32"/>
      <c r="G1989" s="55">
        <f t="shared" si="158"/>
        <v>0</v>
      </c>
      <c r="H1989" s="32"/>
      <c r="I1989" s="32"/>
      <c r="J1989" s="54">
        <f t="shared" si="156"/>
        <v>0</v>
      </c>
      <c r="K1989" s="67" t="str">
        <f t="shared" si="157"/>
        <v>Nuevo</v>
      </c>
      <c r="L1989" s="68">
        <f t="shared" si="159"/>
        <v>0</v>
      </c>
      <c r="M1989" s="61">
        <f t="shared" si="160"/>
        <v>0</v>
      </c>
    </row>
    <row r="1990" spans="2:13" ht="12">
      <c r="B1990" s="14">
        <v>1874</v>
      </c>
      <c r="C1990" s="6"/>
      <c r="D1990" s="6"/>
      <c r="E1990" s="32"/>
      <c r="F1990" s="32"/>
      <c r="G1990" s="55">
        <f t="shared" si="158"/>
        <v>0</v>
      </c>
      <c r="H1990" s="32"/>
      <c r="I1990" s="32"/>
      <c r="J1990" s="54">
        <f t="shared" si="156"/>
        <v>0</v>
      </c>
      <c r="K1990" s="67" t="str">
        <f t="shared" si="157"/>
        <v>Nuevo</v>
      </c>
      <c r="L1990" s="68">
        <f t="shared" si="159"/>
        <v>0</v>
      </c>
      <c r="M1990" s="61">
        <f t="shared" si="160"/>
        <v>0</v>
      </c>
    </row>
    <row r="1991" spans="2:13" ht="12">
      <c r="B1991" s="14">
        <v>1875</v>
      </c>
      <c r="C1991" s="6"/>
      <c r="D1991" s="6"/>
      <c r="E1991" s="32"/>
      <c r="F1991" s="32"/>
      <c r="G1991" s="55">
        <f t="shared" si="158"/>
        <v>0</v>
      </c>
      <c r="H1991" s="32"/>
      <c r="I1991" s="32"/>
      <c r="J1991" s="54">
        <f t="shared" si="156"/>
        <v>0</v>
      </c>
      <c r="K1991" s="67" t="str">
        <f t="shared" si="157"/>
        <v>Nuevo</v>
      </c>
      <c r="L1991" s="68">
        <f t="shared" si="159"/>
        <v>0</v>
      </c>
      <c r="M1991" s="61">
        <f t="shared" si="160"/>
        <v>0</v>
      </c>
    </row>
    <row r="1992" spans="2:13" ht="12">
      <c r="B1992" s="14">
        <v>1876</v>
      </c>
      <c r="C1992" s="6"/>
      <c r="D1992" s="6"/>
      <c r="E1992" s="32"/>
      <c r="F1992" s="32"/>
      <c r="G1992" s="55">
        <f t="shared" si="158"/>
        <v>0</v>
      </c>
      <c r="H1992" s="32"/>
      <c r="I1992" s="32"/>
      <c r="J1992" s="54">
        <f t="shared" si="156"/>
        <v>0</v>
      </c>
      <c r="K1992" s="67" t="str">
        <f t="shared" si="157"/>
        <v>Nuevo</v>
      </c>
      <c r="L1992" s="68">
        <f t="shared" si="159"/>
        <v>0</v>
      </c>
      <c r="M1992" s="61">
        <f t="shared" si="160"/>
        <v>0</v>
      </c>
    </row>
    <row r="1993" spans="2:13" ht="12">
      <c r="B1993" s="14">
        <v>1877</v>
      </c>
      <c r="C1993" s="6"/>
      <c r="D1993" s="6"/>
      <c r="E1993" s="32"/>
      <c r="F1993" s="32"/>
      <c r="G1993" s="55">
        <f t="shared" si="158"/>
        <v>0</v>
      </c>
      <c r="H1993" s="32"/>
      <c r="I1993" s="32"/>
      <c r="J1993" s="54">
        <f t="shared" si="156"/>
        <v>0</v>
      </c>
      <c r="K1993" s="67" t="str">
        <f t="shared" si="157"/>
        <v>Nuevo</v>
      </c>
      <c r="L1993" s="68">
        <f t="shared" si="159"/>
        <v>0</v>
      </c>
      <c r="M1993" s="61">
        <f t="shared" si="160"/>
        <v>0</v>
      </c>
    </row>
    <row r="1994" spans="2:13" ht="12">
      <c r="B1994" s="14">
        <v>1878</v>
      </c>
      <c r="C1994" s="6"/>
      <c r="D1994" s="6"/>
      <c r="E1994" s="32"/>
      <c r="F1994" s="32"/>
      <c r="G1994" s="55">
        <f t="shared" si="158"/>
        <v>0</v>
      </c>
      <c r="H1994" s="32"/>
      <c r="I1994" s="32"/>
      <c r="J1994" s="54">
        <f t="shared" si="156"/>
        <v>0</v>
      </c>
      <c r="K1994" s="67" t="str">
        <f t="shared" si="157"/>
        <v>Nuevo</v>
      </c>
      <c r="L1994" s="68">
        <f t="shared" si="159"/>
        <v>0</v>
      </c>
      <c r="M1994" s="61">
        <f t="shared" si="160"/>
        <v>0</v>
      </c>
    </row>
    <row r="1995" spans="2:13" ht="12">
      <c r="B1995" s="14">
        <v>1879</v>
      </c>
      <c r="C1995" s="6"/>
      <c r="D1995" s="6"/>
      <c r="E1995" s="32"/>
      <c r="F1995" s="32"/>
      <c r="G1995" s="55">
        <f t="shared" si="158"/>
        <v>0</v>
      </c>
      <c r="H1995" s="32"/>
      <c r="I1995" s="32"/>
      <c r="J1995" s="54">
        <f t="shared" si="156"/>
        <v>0</v>
      </c>
      <c r="K1995" s="67" t="str">
        <f t="shared" si="157"/>
        <v>Nuevo</v>
      </c>
      <c r="L1995" s="68">
        <f t="shared" si="159"/>
        <v>0</v>
      </c>
      <c r="M1995" s="61">
        <f t="shared" si="160"/>
        <v>0</v>
      </c>
    </row>
    <row r="1996" spans="2:13" ht="12">
      <c r="B1996" s="14">
        <v>1880</v>
      </c>
      <c r="C1996" s="6"/>
      <c r="D1996" s="6"/>
      <c r="E1996" s="32"/>
      <c r="F1996" s="32"/>
      <c r="G1996" s="55">
        <f t="shared" si="158"/>
        <v>0</v>
      </c>
      <c r="H1996" s="32"/>
      <c r="I1996" s="32"/>
      <c r="J1996" s="54">
        <f t="shared" si="156"/>
        <v>0</v>
      </c>
      <c r="K1996" s="67" t="str">
        <f t="shared" si="157"/>
        <v>Nuevo</v>
      </c>
      <c r="L1996" s="68">
        <f t="shared" si="159"/>
        <v>0</v>
      </c>
      <c r="M1996" s="61">
        <f t="shared" si="160"/>
        <v>0</v>
      </c>
    </row>
    <row r="1997" spans="2:13" ht="12">
      <c r="B1997" s="14">
        <v>1881</v>
      </c>
      <c r="C1997" s="6"/>
      <c r="D1997" s="6"/>
      <c r="E1997" s="32"/>
      <c r="F1997" s="32"/>
      <c r="G1997" s="55">
        <f t="shared" si="158"/>
        <v>0</v>
      </c>
      <c r="H1997" s="32"/>
      <c r="I1997" s="32"/>
      <c r="J1997" s="54">
        <f t="shared" si="156"/>
        <v>0</v>
      </c>
      <c r="K1997" s="67" t="str">
        <f t="shared" si="157"/>
        <v>Nuevo</v>
      </c>
      <c r="L1997" s="68">
        <f t="shared" si="159"/>
        <v>0</v>
      </c>
      <c r="M1997" s="61">
        <f t="shared" si="160"/>
        <v>0</v>
      </c>
    </row>
    <row r="1998" spans="2:13" ht="12">
      <c r="B1998" s="14">
        <v>1882</v>
      </c>
      <c r="C1998" s="6"/>
      <c r="D1998" s="6"/>
      <c r="E1998" s="32"/>
      <c r="F1998" s="32"/>
      <c r="G1998" s="55">
        <f t="shared" si="158"/>
        <v>0</v>
      </c>
      <c r="H1998" s="32"/>
      <c r="I1998" s="32"/>
      <c r="J1998" s="54">
        <f t="shared" si="156"/>
        <v>0</v>
      </c>
      <c r="K1998" s="67" t="str">
        <f t="shared" si="157"/>
        <v>Nuevo</v>
      </c>
      <c r="L1998" s="68">
        <f t="shared" si="159"/>
        <v>0</v>
      </c>
      <c r="M1998" s="61">
        <f t="shared" si="160"/>
        <v>0</v>
      </c>
    </row>
    <row r="1999" spans="2:13" ht="12">
      <c r="B1999" s="14">
        <v>1883</v>
      </c>
      <c r="C1999" s="6"/>
      <c r="D1999" s="6"/>
      <c r="E1999" s="32"/>
      <c r="F1999" s="32"/>
      <c r="G1999" s="55">
        <f t="shared" si="158"/>
        <v>0</v>
      </c>
      <c r="H1999" s="32"/>
      <c r="I1999" s="32"/>
      <c r="J1999" s="54">
        <f aca="true" t="shared" si="161" ref="J1999:J2062">(H1999/$H$112)</f>
        <v>0</v>
      </c>
      <c r="K1999" s="67" t="str">
        <f aca="true" t="shared" si="162" ref="K1999:K2062">IF(E1999=0,"Nuevo",((H1999/E1999)-1))</f>
        <v>Nuevo</v>
      </c>
      <c r="L1999" s="68">
        <f t="shared" si="159"/>
        <v>0</v>
      </c>
      <c r="M1999" s="61">
        <f t="shared" si="160"/>
        <v>0</v>
      </c>
    </row>
    <row r="2000" spans="2:13" ht="12">
      <c r="B2000" s="14">
        <v>1884</v>
      </c>
      <c r="C2000" s="6"/>
      <c r="D2000" s="6"/>
      <c r="E2000" s="32"/>
      <c r="F2000" s="32"/>
      <c r="G2000" s="55">
        <f t="shared" si="158"/>
        <v>0</v>
      </c>
      <c r="H2000" s="32"/>
      <c r="I2000" s="32"/>
      <c r="J2000" s="54">
        <f t="shared" si="161"/>
        <v>0</v>
      </c>
      <c r="K2000" s="67" t="str">
        <f t="shared" si="162"/>
        <v>Nuevo</v>
      </c>
      <c r="L2000" s="68">
        <f t="shared" si="159"/>
        <v>0</v>
      </c>
      <c r="M2000" s="61">
        <f t="shared" si="160"/>
        <v>0</v>
      </c>
    </row>
    <row r="2001" spans="2:13" ht="12">
      <c r="B2001" s="14">
        <v>1885</v>
      </c>
      <c r="C2001" s="6"/>
      <c r="D2001" s="6"/>
      <c r="E2001" s="32"/>
      <c r="F2001" s="32"/>
      <c r="G2001" s="55">
        <f t="shared" si="158"/>
        <v>0</v>
      </c>
      <c r="H2001" s="32"/>
      <c r="I2001" s="32"/>
      <c r="J2001" s="54">
        <f t="shared" si="161"/>
        <v>0</v>
      </c>
      <c r="K2001" s="67" t="str">
        <f t="shared" si="162"/>
        <v>Nuevo</v>
      </c>
      <c r="L2001" s="68">
        <f t="shared" si="159"/>
        <v>0</v>
      </c>
      <c r="M2001" s="61">
        <f t="shared" si="160"/>
        <v>0</v>
      </c>
    </row>
    <row r="2002" spans="2:13" ht="12">
      <c r="B2002" s="14">
        <v>1886</v>
      </c>
      <c r="C2002" s="6"/>
      <c r="D2002" s="6"/>
      <c r="E2002" s="32"/>
      <c r="F2002" s="32"/>
      <c r="G2002" s="55">
        <f t="shared" si="158"/>
        <v>0</v>
      </c>
      <c r="H2002" s="32"/>
      <c r="I2002" s="32"/>
      <c r="J2002" s="54">
        <f t="shared" si="161"/>
        <v>0</v>
      </c>
      <c r="K2002" s="67" t="str">
        <f t="shared" si="162"/>
        <v>Nuevo</v>
      </c>
      <c r="L2002" s="68">
        <f t="shared" si="159"/>
        <v>0</v>
      </c>
      <c r="M2002" s="61">
        <f t="shared" si="160"/>
        <v>0</v>
      </c>
    </row>
    <row r="2003" spans="2:13" ht="12">
      <c r="B2003" s="14">
        <v>1887</v>
      </c>
      <c r="C2003" s="6"/>
      <c r="D2003" s="6"/>
      <c r="E2003" s="32"/>
      <c r="F2003" s="32"/>
      <c r="G2003" s="55">
        <f t="shared" si="158"/>
        <v>0</v>
      </c>
      <c r="H2003" s="32"/>
      <c r="I2003" s="32"/>
      <c r="J2003" s="54">
        <f t="shared" si="161"/>
        <v>0</v>
      </c>
      <c r="K2003" s="67" t="str">
        <f t="shared" si="162"/>
        <v>Nuevo</v>
      </c>
      <c r="L2003" s="68">
        <f t="shared" si="159"/>
        <v>0</v>
      </c>
      <c r="M2003" s="61">
        <f t="shared" si="160"/>
        <v>0</v>
      </c>
    </row>
    <row r="2004" spans="2:13" ht="12">
      <c r="B2004" s="14">
        <v>1888</v>
      </c>
      <c r="C2004" s="6"/>
      <c r="D2004" s="6"/>
      <c r="E2004" s="32"/>
      <c r="F2004" s="32"/>
      <c r="G2004" s="55">
        <f t="shared" si="158"/>
        <v>0</v>
      </c>
      <c r="H2004" s="32"/>
      <c r="I2004" s="32"/>
      <c r="J2004" s="54">
        <f t="shared" si="161"/>
        <v>0</v>
      </c>
      <c r="K2004" s="67" t="str">
        <f t="shared" si="162"/>
        <v>Nuevo</v>
      </c>
      <c r="L2004" s="68">
        <f t="shared" si="159"/>
        <v>0</v>
      </c>
      <c r="M2004" s="61">
        <f t="shared" si="160"/>
        <v>0</v>
      </c>
    </row>
    <row r="2005" spans="2:13" ht="12">
      <c r="B2005" s="14">
        <v>1889</v>
      </c>
      <c r="C2005" s="6"/>
      <c r="D2005" s="6"/>
      <c r="E2005" s="32"/>
      <c r="F2005" s="32"/>
      <c r="G2005" s="55">
        <f t="shared" si="158"/>
        <v>0</v>
      </c>
      <c r="H2005" s="32"/>
      <c r="I2005" s="32"/>
      <c r="J2005" s="54">
        <f t="shared" si="161"/>
        <v>0</v>
      </c>
      <c r="K2005" s="67" t="str">
        <f t="shared" si="162"/>
        <v>Nuevo</v>
      </c>
      <c r="L2005" s="68">
        <f t="shared" si="159"/>
        <v>0</v>
      </c>
      <c r="M2005" s="61">
        <f t="shared" si="160"/>
        <v>0</v>
      </c>
    </row>
    <row r="2006" spans="2:13" ht="12">
      <c r="B2006" s="14">
        <v>1890</v>
      </c>
      <c r="C2006" s="6"/>
      <c r="D2006" s="6"/>
      <c r="E2006" s="32"/>
      <c r="F2006" s="32"/>
      <c r="G2006" s="55">
        <f t="shared" si="158"/>
        <v>0</v>
      </c>
      <c r="H2006" s="32"/>
      <c r="I2006" s="32"/>
      <c r="J2006" s="54">
        <f t="shared" si="161"/>
        <v>0</v>
      </c>
      <c r="K2006" s="67" t="str">
        <f t="shared" si="162"/>
        <v>Nuevo</v>
      </c>
      <c r="L2006" s="68">
        <f t="shared" si="159"/>
        <v>0</v>
      </c>
      <c r="M2006" s="61">
        <f t="shared" si="160"/>
        <v>0</v>
      </c>
    </row>
    <row r="2007" spans="2:13" ht="12">
      <c r="B2007" s="14">
        <v>1891</v>
      </c>
      <c r="C2007" s="6"/>
      <c r="D2007" s="6"/>
      <c r="E2007" s="32"/>
      <c r="F2007" s="32"/>
      <c r="G2007" s="55">
        <f t="shared" si="158"/>
        <v>0</v>
      </c>
      <c r="H2007" s="32"/>
      <c r="I2007" s="32"/>
      <c r="J2007" s="54">
        <f t="shared" si="161"/>
        <v>0</v>
      </c>
      <c r="K2007" s="67" t="str">
        <f t="shared" si="162"/>
        <v>Nuevo</v>
      </c>
      <c r="L2007" s="68">
        <f t="shared" si="159"/>
        <v>0</v>
      </c>
      <c r="M2007" s="61">
        <f t="shared" si="160"/>
        <v>0</v>
      </c>
    </row>
    <row r="2008" spans="2:13" ht="12">
      <c r="B2008" s="14">
        <v>1892</v>
      </c>
      <c r="C2008" s="6"/>
      <c r="D2008" s="6"/>
      <c r="E2008" s="32"/>
      <c r="F2008" s="32"/>
      <c r="G2008" s="55">
        <f t="shared" si="158"/>
        <v>0</v>
      </c>
      <c r="H2008" s="32"/>
      <c r="I2008" s="32"/>
      <c r="J2008" s="54">
        <f t="shared" si="161"/>
        <v>0</v>
      </c>
      <c r="K2008" s="67" t="str">
        <f t="shared" si="162"/>
        <v>Nuevo</v>
      </c>
      <c r="L2008" s="68">
        <f t="shared" si="159"/>
        <v>0</v>
      </c>
      <c r="M2008" s="61">
        <f t="shared" si="160"/>
        <v>0</v>
      </c>
    </row>
    <row r="2009" spans="2:13" ht="12">
      <c r="B2009" s="14">
        <v>1893</v>
      </c>
      <c r="C2009" s="6"/>
      <c r="D2009" s="6"/>
      <c r="E2009" s="32"/>
      <c r="F2009" s="32"/>
      <c r="G2009" s="55">
        <f t="shared" si="158"/>
        <v>0</v>
      </c>
      <c r="H2009" s="32"/>
      <c r="I2009" s="32"/>
      <c r="J2009" s="54">
        <f t="shared" si="161"/>
        <v>0</v>
      </c>
      <c r="K2009" s="67" t="str">
        <f t="shared" si="162"/>
        <v>Nuevo</v>
      </c>
      <c r="L2009" s="68">
        <f t="shared" si="159"/>
        <v>0</v>
      </c>
      <c r="M2009" s="61">
        <f t="shared" si="160"/>
        <v>0</v>
      </c>
    </row>
    <row r="2010" spans="2:13" ht="12">
      <c r="B2010" s="14">
        <v>1894</v>
      </c>
      <c r="C2010" s="6"/>
      <c r="D2010" s="6"/>
      <c r="E2010" s="32"/>
      <c r="F2010" s="32"/>
      <c r="G2010" s="55">
        <f t="shared" si="158"/>
        <v>0</v>
      </c>
      <c r="H2010" s="32"/>
      <c r="I2010" s="32"/>
      <c r="J2010" s="54">
        <f t="shared" si="161"/>
        <v>0</v>
      </c>
      <c r="K2010" s="67" t="str">
        <f t="shared" si="162"/>
        <v>Nuevo</v>
      </c>
      <c r="L2010" s="68">
        <f t="shared" si="159"/>
        <v>0</v>
      </c>
      <c r="M2010" s="61">
        <f t="shared" si="160"/>
        <v>0</v>
      </c>
    </row>
    <row r="2011" spans="2:13" ht="12">
      <c r="B2011" s="14">
        <v>1895</v>
      </c>
      <c r="C2011" s="6"/>
      <c r="D2011" s="6"/>
      <c r="E2011" s="32"/>
      <c r="F2011" s="32"/>
      <c r="G2011" s="55">
        <f t="shared" si="158"/>
        <v>0</v>
      </c>
      <c r="H2011" s="32"/>
      <c r="I2011" s="32"/>
      <c r="J2011" s="54">
        <f t="shared" si="161"/>
        <v>0</v>
      </c>
      <c r="K2011" s="67" t="str">
        <f t="shared" si="162"/>
        <v>Nuevo</v>
      </c>
      <c r="L2011" s="68">
        <f t="shared" si="159"/>
        <v>0</v>
      </c>
      <c r="M2011" s="61">
        <f t="shared" si="160"/>
        <v>0</v>
      </c>
    </row>
    <row r="2012" spans="2:13" ht="12">
      <c r="B2012" s="14">
        <v>1896</v>
      </c>
      <c r="C2012" s="6"/>
      <c r="D2012" s="6"/>
      <c r="E2012" s="32"/>
      <c r="F2012" s="32"/>
      <c r="G2012" s="55">
        <f t="shared" si="158"/>
        <v>0</v>
      </c>
      <c r="H2012" s="32"/>
      <c r="I2012" s="32"/>
      <c r="J2012" s="54">
        <f t="shared" si="161"/>
        <v>0</v>
      </c>
      <c r="K2012" s="67" t="str">
        <f t="shared" si="162"/>
        <v>Nuevo</v>
      </c>
      <c r="L2012" s="68">
        <f t="shared" si="159"/>
        <v>0</v>
      </c>
      <c r="M2012" s="61">
        <f t="shared" si="160"/>
        <v>0</v>
      </c>
    </row>
    <row r="2013" spans="2:13" ht="12">
      <c r="B2013" s="14">
        <v>1897</v>
      </c>
      <c r="C2013" s="6"/>
      <c r="D2013" s="6"/>
      <c r="E2013" s="32"/>
      <c r="F2013" s="32"/>
      <c r="G2013" s="55">
        <f t="shared" si="158"/>
        <v>0</v>
      </c>
      <c r="H2013" s="32"/>
      <c r="I2013" s="32"/>
      <c r="J2013" s="54">
        <f t="shared" si="161"/>
        <v>0</v>
      </c>
      <c r="K2013" s="67" t="str">
        <f t="shared" si="162"/>
        <v>Nuevo</v>
      </c>
      <c r="L2013" s="68">
        <f t="shared" si="159"/>
        <v>0</v>
      </c>
      <c r="M2013" s="61">
        <f t="shared" si="160"/>
        <v>0</v>
      </c>
    </row>
    <row r="2014" spans="2:13" ht="12">
      <c r="B2014" s="14">
        <v>1898</v>
      </c>
      <c r="C2014" s="6"/>
      <c r="D2014" s="6"/>
      <c r="E2014" s="32"/>
      <c r="F2014" s="32"/>
      <c r="G2014" s="55">
        <f t="shared" si="158"/>
        <v>0</v>
      </c>
      <c r="H2014" s="32"/>
      <c r="I2014" s="32"/>
      <c r="J2014" s="54">
        <f t="shared" si="161"/>
        <v>0</v>
      </c>
      <c r="K2014" s="67" t="str">
        <f t="shared" si="162"/>
        <v>Nuevo</v>
      </c>
      <c r="L2014" s="68">
        <f t="shared" si="159"/>
        <v>0</v>
      </c>
      <c r="M2014" s="61">
        <f t="shared" si="160"/>
        <v>0</v>
      </c>
    </row>
    <row r="2015" spans="2:13" ht="12">
      <c r="B2015" s="14">
        <v>1899</v>
      </c>
      <c r="C2015" s="6"/>
      <c r="D2015" s="6"/>
      <c r="E2015" s="32"/>
      <c r="F2015" s="32"/>
      <c r="G2015" s="55">
        <f t="shared" si="158"/>
        <v>0</v>
      </c>
      <c r="H2015" s="32"/>
      <c r="I2015" s="32"/>
      <c r="J2015" s="54">
        <f t="shared" si="161"/>
        <v>0</v>
      </c>
      <c r="K2015" s="67" t="str">
        <f t="shared" si="162"/>
        <v>Nuevo</v>
      </c>
      <c r="L2015" s="68">
        <f t="shared" si="159"/>
        <v>0</v>
      </c>
      <c r="M2015" s="61">
        <f t="shared" si="160"/>
        <v>0</v>
      </c>
    </row>
    <row r="2016" spans="2:13" ht="12">
      <c r="B2016" s="14">
        <v>1900</v>
      </c>
      <c r="C2016" s="6"/>
      <c r="D2016" s="6"/>
      <c r="E2016" s="32"/>
      <c r="F2016" s="32"/>
      <c r="G2016" s="55">
        <f t="shared" si="158"/>
        <v>0</v>
      </c>
      <c r="H2016" s="32"/>
      <c r="I2016" s="32"/>
      <c r="J2016" s="54">
        <f t="shared" si="161"/>
        <v>0</v>
      </c>
      <c r="K2016" s="67" t="str">
        <f t="shared" si="162"/>
        <v>Nuevo</v>
      </c>
      <c r="L2016" s="68">
        <f t="shared" si="159"/>
        <v>0</v>
      </c>
      <c r="M2016" s="61">
        <f t="shared" si="160"/>
        <v>0</v>
      </c>
    </row>
    <row r="2017" spans="2:13" ht="12">
      <c r="B2017" s="14">
        <v>1901</v>
      </c>
      <c r="C2017" s="6"/>
      <c r="D2017" s="6"/>
      <c r="E2017" s="32"/>
      <c r="F2017" s="32"/>
      <c r="G2017" s="55">
        <f t="shared" si="158"/>
        <v>0</v>
      </c>
      <c r="H2017" s="32"/>
      <c r="I2017" s="32"/>
      <c r="J2017" s="54">
        <f t="shared" si="161"/>
        <v>0</v>
      </c>
      <c r="K2017" s="67" t="str">
        <f t="shared" si="162"/>
        <v>Nuevo</v>
      </c>
      <c r="L2017" s="68">
        <f t="shared" si="159"/>
        <v>0</v>
      </c>
      <c r="M2017" s="61">
        <f t="shared" si="160"/>
        <v>0</v>
      </c>
    </row>
    <row r="2018" spans="2:13" ht="12">
      <c r="B2018" s="14">
        <v>1902</v>
      </c>
      <c r="C2018" s="6"/>
      <c r="D2018" s="6"/>
      <c r="E2018" s="32"/>
      <c r="F2018" s="32"/>
      <c r="G2018" s="55">
        <f t="shared" si="158"/>
        <v>0</v>
      </c>
      <c r="H2018" s="32"/>
      <c r="I2018" s="32"/>
      <c r="J2018" s="54">
        <f t="shared" si="161"/>
        <v>0</v>
      </c>
      <c r="K2018" s="67" t="str">
        <f t="shared" si="162"/>
        <v>Nuevo</v>
      </c>
      <c r="L2018" s="68">
        <f t="shared" si="159"/>
        <v>0</v>
      </c>
      <c r="M2018" s="61">
        <f t="shared" si="160"/>
        <v>0</v>
      </c>
    </row>
    <row r="2019" spans="2:13" ht="12">
      <c r="B2019" s="14">
        <v>1903</v>
      </c>
      <c r="C2019" s="6"/>
      <c r="D2019" s="6"/>
      <c r="E2019" s="32"/>
      <c r="F2019" s="32"/>
      <c r="G2019" s="55">
        <f t="shared" si="158"/>
        <v>0</v>
      </c>
      <c r="H2019" s="32"/>
      <c r="I2019" s="32"/>
      <c r="J2019" s="54">
        <f t="shared" si="161"/>
        <v>0</v>
      </c>
      <c r="K2019" s="67" t="str">
        <f t="shared" si="162"/>
        <v>Nuevo</v>
      </c>
      <c r="L2019" s="68">
        <f t="shared" si="159"/>
        <v>0</v>
      </c>
      <c r="M2019" s="61">
        <f t="shared" si="160"/>
        <v>0</v>
      </c>
    </row>
    <row r="2020" spans="2:13" ht="12">
      <c r="B2020" s="14">
        <v>1904</v>
      </c>
      <c r="C2020" s="6"/>
      <c r="D2020" s="6"/>
      <c r="E2020" s="32"/>
      <c r="F2020" s="32"/>
      <c r="G2020" s="55">
        <f t="shared" si="158"/>
        <v>0</v>
      </c>
      <c r="H2020" s="32"/>
      <c r="I2020" s="32"/>
      <c r="J2020" s="54">
        <f t="shared" si="161"/>
        <v>0</v>
      </c>
      <c r="K2020" s="67" t="str">
        <f t="shared" si="162"/>
        <v>Nuevo</v>
      </c>
      <c r="L2020" s="68">
        <f t="shared" si="159"/>
        <v>0</v>
      </c>
      <c r="M2020" s="61">
        <f t="shared" si="160"/>
        <v>0</v>
      </c>
    </row>
    <row r="2021" spans="2:13" ht="12">
      <c r="B2021" s="14">
        <v>1905</v>
      </c>
      <c r="C2021" s="6"/>
      <c r="D2021" s="6"/>
      <c r="E2021" s="32"/>
      <c r="F2021" s="32"/>
      <c r="G2021" s="55">
        <f t="shared" si="158"/>
        <v>0</v>
      </c>
      <c r="H2021" s="32"/>
      <c r="I2021" s="32"/>
      <c r="J2021" s="54">
        <f t="shared" si="161"/>
        <v>0</v>
      </c>
      <c r="K2021" s="67" t="str">
        <f t="shared" si="162"/>
        <v>Nuevo</v>
      </c>
      <c r="L2021" s="68">
        <f t="shared" si="159"/>
        <v>0</v>
      </c>
      <c r="M2021" s="61">
        <f t="shared" si="160"/>
        <v>0</v>
      </c>
    </row>
    <row r="2022" spans="2:13" ht="12">
      <c r="B2022" s="14">
        <v>1906</v>
      </c>
      <c r="C2022" s="6"/>
      <c r="D2022" s="6"/>
      <c r="E2022" s="32"/>
      <c r="F2022" s="32"/>
      <c r="G2022" s="55">
        <f t="shared" si="158"/>
        <v>0</v>
      </c>
      <c r="H2022" s="32"/>
      <c r="I2022" s="32"/>
      <c r="J2022" s="54">
        <f t="shared" si="161"/>
        <v>0</v>
      </c>
      <c r="K2022" s="67" t="str">
        <f t="shared" si="162"/>
        <v>Nuevo</v>
      </c>
      <c r="L2022" s="68">
        <f t="shared" si="159"/>
        <v>0</v>
      </c>
      <c r="M2022" s="61">
        <f t="shared" si="160"/>
        <v>0</v>
      </c>
    </row>
    <row r="2023" spans="2:13" ht="12">
      <c r="B2023" s="14">
        <v>1907</v>
      </c>
      <c r="C2023" s="6"/>
      <c r="D2023" s="6"/>
      <c r="E2023" s="32"/>
      <c r="F2023" s="32"/>
      <c r="G2023" s="55">
        <f t="shared" si="158"/>
        <v>0</v>
      </c>
      <c r="H2023" s="32"/>
      <c r="I2023" s="32"/>
      <c r="J2023" s="54">
        <f t="shared" si="161"/>
        <v>0</v>
      </c>
      <c r="K2023" s="67" t="str">
        <f t="shared" si="162"/>
        <v>Nuevo</v>
      </c>
      <c r="L2023" s="68">
        <f t="shared" si="159"/>
        <v>0</v>
      </c>
      <c r="M2023" s="61">
        <f t="shared" si="160"/>
        <v>0</v>
      </c>
    </row>
    <row r="2024" spans="2:13" ht="12">
      <c r="B2024" s="14">
        <v>1908</v>
      </c>
      <c r="C2024" s="6"/>
      <c r="D2024" s="6"/>
      <c r="E2024" s="32"/>
      <c r="F2024" s="32"/>
      <c r="G2024" s="55">
        <f t="shared" si="158"/>
        <v>0</v>
      </c>
      <c r="H2024" s="32"/>
      <c r="I2024" s="32"/>
      <c r="J2024" s="54">
        <f t="shared" si="161"/>
        <v>0</v>
      </c>
      <c r="K2024" s="67" t="str">
        <f t="shared" si="162"/>
        <v>Nuevo</v>
      </c>
      <c r="L2024" s="68">
        <f t="shared" si="159"/>
        <v>0</v>
      </c>
      <c r="M2024" s="61">
        <f t="shared" si="160"/>
        <v>0</v>
      </c>
    </row>
    <row r="2025" spans="2:13" ht="12">
      <c r="B2025" s="14">
        <v>1909</v>
      </c>
      <c r="C2025" s="6"/>
      <c r="D2025" s="6"/>
      <c r="E2025" s="32"/>
      <c r="F2025" s="32"/>
      <c r="G2025" s="55">
        <f t="shared" si="158"/>
        <v>0</v>
      </c>
      <c r="H2025" s="32"/>
      <c r="I2025" s="32"/>
      <c r="J2025" s="54">
        <f t="shared" si="161"/>
        <v>0</v>
      </c>
      <c r="K2025" s="67" t="str">
        <f t="shared" si="162"/>
        <v>Nuevo</v>
      </c>
      <c r="L2025" s="68">
        <f t="shared" si="159"/>
        <v>0</v>
      </c>
      <c r="M2025" s="61">
        <f t="shared" si="160"/>
        <v>0</v>
      </c>
    </row>
    <row r="2026" spans="2:13" ht="12">
      <c r="B2026" s="14">
        <v>1910</v>
      </c>
      <c r="C2026" s="6"/>
      <c r="D2026" s="6"/>
      <c r="E2026" s="32"/>
      <c r="F2026" s="32"/>
      <c r="G2026" s="55">
        <f t="shared" si="158"/>
        <v>0</v>
      </c>
      <c r="H2026" s="32"/>
      <c r="I2026" s="32"/>
      <c r="J2026" s="54">
        <f t="shared" si="161"/>
        <v>0</v>
      </c>
      <c r="K2026" s="67" t="str">
        <f t="shared" si="162"/>
        <v>Nuevo</v>
      </c>
      <c r="L2026" s="68">
        <f t="shared" si="159"/>
        <v>0</v>
      </c>
      <c r="M2026" s="61">
        <f t="shared" si="160"/>
        <v>0</v>
      </c>
    </row>
    <row r="2027" spans="2:13" ht="12">
      <c r="B2027" s="14">
        <v>1911</v>
      </c>
      <c r="C2027" s="6"/>
      <c r="D2027" s="6"/>
      <c r="E2027" s="32"/>
      <c r="F2027" s="32"/>
      <c r="G2027" s="55">
        <f t="shared" si="158"/>
        <v>0</v>
      </c>
      <c r="H2027" s="32"/>
      <c r="I2027" s="32"/>
      <c r="J2027" s="54">
        <f t="shared" si="161"/>
        <v>0</v>
      </c>
      <c r="K2027" s="67" t="str">
        <f t="shared" si="162"/>
        <v>Nuevo</v>
      </c>
      <c r="L2027" s="68">
        <f t="shared" si="159"/>
        <v>0</v>
      </c>
      <c r="M2027" s="61">
        <f t="shared" si="160"/>
        <v>0</v>
      </c>
    </row>
    <row r="2028" spans="2:13" ht="12">
      <c r="B2028" s="14">
        <v>1912</v>
      </c>
      <c r="C2028" s="6"/>
      <c r="D2028" s="6"/>
      <c r="E2028" s="32"/>
      <c r="F2028" s="32"/>
      <c r="G2028" s="55">
        <f t="shared" si="158"/>
        <v>0</v>
      </c>
      <c r="H2028" s="32"/>
      <c r="I2028" s="32"/>
      <c r="J2028" s="54">
        <f t="shared" si="161"/>
        <v>0</v>
      </c>
      <c r="K2028" s="67" t="str">
        <f t="shared" si="162"/>
        <v>Nuevo</v>
      </c>
      <c r="L2028" s="68">
        <f t="shared" si="159"/>
        <v>0</v>
      </c>
      <c r="M2028" s="61">
        <f t="shared" si="160"/>
        <v>0</v>
      </c>
    </row>
    <row r="2029" spans="2:13" ht="12">
      <c r="B2029" s="14">
        <v>1913</v>
      </c>
      <c r="C2029" s="6"/>
      <c r="D2029" s="6"/>
      <c r="E2029" s="32"/>
      <c r="F2029" s="32"/>
      <c r="G2029" s="55">
        <f t="shared" si="158"/>
        <v>0</v>
      </c>
      <c r="H2029" s="32"/>
      <c r="I2029" s="32"/>
      <c r="J2029" s="54">
        <f t="shared" si="161"/>
        <v>0</v>
      </c>
      <c r="K2029" s="67" t="str">
        <f t="shared" si="162"/>
        <v>Nuevo</v>
      </c>
      <c r="L2029" s="68">
        <f t="shared" si="159"/>
        <v>0</v>
      </c>
      <c r="M2029" s="61">
        <f t="shared" si="160"/>
        <v>0</v>
      </c>
    </row>
    <row r="2030" spans="2:13" ht="12">
      <c r="B2030" s="14">
        <v>1914</v>
      </c>
      <c r="C2030" s="6"/>
      <c r="D2030" s="6"/>
      <c r="E2030" s="32"/>
      <c r="F2030" s="32"/>
      <c r="G2030" s="55">
        <f t="shared" si="158"/>
        <v>0</v>
      </c>
      <c r="H2030" s="32"/>
      <c r="I2030" s="32"/>
      <c r="J2030" s="54">
        <f t="shared" si="161"/>
        <v>0</v>
      </c>
      <c r="K2030" s="67" t="str">
        <f t="shared" si="162"/>
        <v>Nuevo</v>
      </c>
      <c r="L2030" s="68">
        <f t="shared" si="159"/>
        <v>0</v>
      </c>
      <c r="M2030" s="61">
        <f t="shared" si="160"/>
        <v>0</v>
      </c>
    </row>
    <row r="2031" spans="2:13" ht="12">
      <c r="B2031" s="14">
        <v>1915</v>
      </c>
      <c r="C2031" s="6"/>
      <c r="D2031" s="6"/>
      <c r="E2031" s="32"/>
      <c r="F2031" s="32"/>
      <c r="G2031" s="55">
        <f t="shared" si="158"/>
        <v>0</v>
      </c>
      <c r="H2031" s="32"/>
      <c r="I2031" s="32"/>
      <c r="J2031" s="54">
        <f t="shared" si="161"/>
        <v>0</v>
      </c>
      <c r="K2031" s="67" t="str">
        <f t="shared" si="162"/>
        <v>Nuevo</v>
      </c>
      <c r="L2031" s="68">
        <f t="shared" si="159"/>
        <v>0</v>
      </c>
      <c r="M2031" s="61">
        <f t="shared" si="160"/>
        <v>0</v>
      </c>
    </row>
    <row r="2032" spans="2:13" ht="12">
      <c r="B2032" s="14">
        <v>1916</v>
      </c>
      <c r="C2032" s="6"/>
      <c r="D2032" s="6"/>
      <c r="E2032" s="32"/>
      <c r="F2032" s="32"/>
      <c r="G2032" s="55">
        <f t="shared" si="158"/>
        <v>0</v>
      </c>
      <c r="H2032" s="32"/>
      <c r="I2032" s="32"/>
      <c r="J2032" s="54">
        <f t="shared" si="161"/>
        <v>0</v>
      </c>
      <c r="K2032" s="67" t="str">
        <f t="shared" si="162"/>
        <v>Nuevo</v>
      </c>
      <c r="L2032" s="68">
        <f t="shared" si="159"/>
        <v>0</v>
      </c>
      <c r="M2032" s="61">
        <f t="shared" si="160"/>
        <v>0</v>
      </c>
    </row>
    <row r="2033" spans="2:13" ht="12">
      <c r="B2033" s="14">
        <v>1917</v>
      </c>
      <c r="C2033" s="6"/>
      <c r="D2033" s="6"/>
      <c r="E2033" s="32"/>
      <c r="F2033" s="32"/>
      <c r="G2033" s="55">
        <f t="shared" si="158"/>
        <v>0</v>
      </c>
      <c r="H2033" s="32"/>
      <c r="I2033" s="32"/>
      <c r="J2033" s="54">
        <f t="shared" si="161"/>
        <v>0</v>
      </c>
      <c r="K2033" s="67" t="str">
        <f t="shared" si="162"/>
        <v>Nuevo</v>
      </c>
      <c r="L2033" s="68">
        <f t="shared" si="159"/>
        <v>0</v>
      </c>
      <c r="M2033" s="61">
        <f t="shared" si="160"/>
        <v>0</v>
      </c>
    </row>
    <row r="2034" spans="2:13" ht="12">
      <c r="B2034" s="14">
        <v>1918</v>
      </c>
      <c r="C2034" s="6"/>
      <c r="D2034" s="6"/>
      <c r="E2034" s="32"/>
      <c r="F2034" s="32"/>
      <c r="G2034" s="55">
        <f t="shared" si="158"/>
        <v>0</v>
      </c>
      <c r="H2034" s="32"/>
      <c r="I2034" s="32"/>
      <c r="J2034" s="54">
        <f t="shared" si="161"/>
        <v>0</v>
      </c>
      <c r="K2034" s="67" t="str">
        <f t="shared" si="162"/>
        <v>Nuevo</v>
      </c>
      <c r="L2034" s="68">
        <f t="shared" si="159"/>
        <v>0</v>
      </c>
      <c r="M2034" s="61">
        <f t="shared" si="160"/>
        <v>0</v>
      </c>
    </row>
    <row r="2035" spans="2:13" ht="12">
      <c r="B2035" s="14">
        <v>1919</v>
      </c>
      <c r="C2035" s="6"/>
      <c r="D2035" s="6"/>
      <c r="E2035" s="32"/>
      <c r="F2035" s="32"/>
      <c r="G2035" s="55">
        <f t="shared" si="158"/>
        <v>0</v>
      </c>
      <c r="H2035" s="32"/>
      <c r="I2035" s="32"/>
      <c r="J2035" s="54">
        <f t="shared" si="161"/>
        <v>0</v>
      </c>
      <c r="K2035" s="67" t="str">
        <f t="shared" si="162"/>
        <v>Nuevo</v>
      </c>
      <c r="L2035" s="68">
        <f t="shared" si="159"/>
        <v>0</v>
      </c>
      <c r="M2035" s="61">
        <f t="shared" si="160"/>
        <v>0</v>
      </c>
    </row>
    <row r="2036" spans="2:13" ht="12">
      <c r="B2036" s="14">
        <v>1920</v>
      </c>
      <c r="C2036" s="6"/>
      <c r="D2036" s="6"/>
      <c r="E2036" s="32"/>
      <c r="F2036" s="32"/>
      <c r="G2036" s="55">
        <f t="shared" si="158"/>
        <v>0</v>
      </c>
      <c r="H2036" s="32"/>
      <c r="I2036" s="32"/>
      <c r="J2036" s="54">
        <f t="shared" si="161"/>
        <v>0</v>
      </c>
      <c r="K2036" s="67" t="str">
        <f t="shared" si="162"/>
        <v>Nuevo</v>
      </c>
      <c r="L2036" s="68">
        <f t="shared" si="159"/>
        <v>0</v>
      </c>
      <c r="M2036" s="61">
        <f t="shared" si="160"/>
        <v>0</v>
      </c>
    </row>
    <row r="2037" spans="2:13" ht="12">
      <c r="B2037" s="14">
        <v>1921</v>
      </c>
      <c r="C2037" s="6"/>
      <c r="D2037" s="6"/>
      <c r="E2037" s="32"/>
      <c r="F2037" s="32"/>
      <c r="G2037" s="55">
        <f t="shared" si="158"/>
        <v>0</v>
      </c>
      <c r="H2037" s="32"/>
      <c r="I2037" s="32"/>
      <c r="J2037" s="54">
        <f t="shared" si="161"/>
        <v>0</v>
      </c>
      <c r="K2037" s="67" t="str">
        <f t="shared" si="162"/>
        <v>Nuevo</v>
      </c>
      <c r="L2037" s="68">
        <f t="shared" si="159"/>
        <v>0</v>
      </c>
      <c r="M2037" s="61">
        <f t="shared" si="160"/>
        <v>0</v>
      </c>
    </row>
    <row r="2038" spans="2:13" ht="12">
      <c r="B2038" s="14">
        <v>1922</v>
      </c>
      <c r="C2038" s="6"/>
      <c r="D2038" s="6"/>
      <c r="E2038" s="32"/>
      <c r="F2038" s="32"/>
      <c r="G2038" s="55">
        <f t="shared" si="158"/>
        <v>0</v>
      </c>
      <c r="H2038" s="32"/>
      <c r="I2038" s="32"/>
      <c r="J2038" s="54">
        <f t="shared" si="161"/>
        <v>0</v>
      </c>
      <c r="K2038" s="67" t="str">
        <f t="shared" si="162"/>
        <v>Nuevo</v>
      </c>
      <c r="L2038" s="68">
        <f t="shared" si="159"/>
        <v>0</v>
      </c>
      <c r="M2038" s="61">
        <f t="shared" si="160"/>
        <v>0</v>
      </c>
    </row>
    <row r="2039" spans="2:13" ht="12">
      <c r="B2039" s="14">
        <v>1923</v>
      </c>
      <c r="C2039" s="6"/>
      <c r="D2039" s="6"/>
      <c r="E2039" s="32"/>
      <c r="F2039" s="32"/>
      <c r="G2039" s="55">
        <f t="shared" si="158"/>
        <v>0</v>
      </c>
      <c r="H2039" s="32"/>
      <c r="I2039" s="32"/>
      <c r="J2039" s="54">
        <f t="shared" si="161"/>
        <v>0</v>
      </c>
      <c r="K2039" s="67" t="str">
        <f t="shared" si="162"/>
        <v>Nuevo</v>
      </c>
      <c r="L2039" s="68">
        <f t="shared" si="159"/>
        <v>0</v>
      </c>
      <c r="M2039" s="61">
        <f t="shared" si="160"/>
        <v>0</v>
      </c>
    </row>
    <row r="2040" spans="2:13" ht="12">
      <c r="B2040" s="14">
        <v>1924</v>
      </c>
      <c r="C2040" s="6"/>
      <c r="D2040" s="6"/>
      <c r="E2040" s="32"/>
      <c r="F2040" s="32"/>
      <c r="G2040" s="55">
        <f t="shared" si="158"/>
        <v>0</v>
      </c>
      <c r="H2040" s="32"/>
      <c r="I2040" s="32"/>
      <c r="J2040" s="54">
        <f t="shared" si="161"/>
        <v>0</v>
      </c>
      <c r="K2040" s="67" t="str">
        <f t="shared" si="162"/>
        <v>Nuevo</v>
      </c>
      <c r="L2040" s="68">
        <f t="shared" si="159"/>
        <v>0</v>
      </c>
      <c r="M2040" s="61">
        <f t="shared" si="160"/>
        <v>0</v>
      </c>
    </row>
    <row r="2041" spans="2:13" ht="12">
      <c r="B2041" s="14">
        <v>1925</v>
      </c>
      <c r="C2041" s="6"/>
      <c r="D2041" s="6"/>
      <c r="E2041" s="32"/>
      <c r="F2041" s="32"/>
      <c r="G2041" s="55">
        <f aca="true" t="shared" si="163" ref="G2041:G2104">(E2041/$E$112)</f>
        <v>0</v>
      </c>
      <c r="H2041" s="32"/>
      <c r="I2041" s="32"/>
      <c r="J2041" s="54">
        <f t="shared" si="161"/>
        <v>0</v>
      </c>
      <c r="K2041" s="67" t="str">
        <f t="shared" si="162"/>
        <v>Nuevo</v>
      </c>
      <c r="L2041" s="68">
        <f aca="true" t="shared" si="164" ref="L2041:L2104">IF(E2041=0,0,E2041/F2041)</f>
        <v>0</v>
      </c>
      <c r="M2041" s="61">
        <f aca="true" t="shared" si="165" ref="M2041:M2090">IF(H2041=0,0,H2041/I2041)</f>
        <v>0</v>
      </c>
    </row>
    <row r="2042" spans="2:13" ht="12">
      <c r="B2042" s="14">
        <v>1926</v>
      </c>
      <c r="C2042" s="6"/>
      <c r="D2042" s="6"/>
      <c r="E2042" s="32"/>
      <c r="F2042" s="32"/>
      <c r="G2042" s="55">
        <f t="shared" si="163"/>
        <v>0</v>
      </c>
      <c r="H2042" s="32"/>
      <c r="I2042" s="32"/>
      <c r="J2042" s="54">
        <f t="shared" si="161"/>
        <v>0</v>
      </c>
      <c r="K2042" s="67" t="str">
        <f t="shared" si="162"/>
        <v>Nuevo</v>
      </c>
      <c r="L2042" s="68">
        <f t="shared" si="164"/>
        <v>0</v>
      </c>
      <c r="M2042" s="61">
        <f t="shared" si="165"/>
        <v>0</v>
      </c>
    </row>
    <row r="2043" spans="2:13" ht="12">
      <c r="B2043" s="14">
        <v>1927</v>
      </c>
      <c r="C2043" s="6"/>
      <c r="D2043" s="6"/>
      <c r="E2043" s="32"/>
      <c r="F2043" s="32"/>
      <c r="G2043" s="55">
        <f t="shared" si="163"/>
        <v>0</v>
      </c>
      <c r="H2043" s="32"/>
      <c r="I2043" s="32"/>
      <c r="J2043" s="54">
        <f t="shared" si="161"/>
        <v>0</v>
      </c>
      <c r="K2043" s="67" t="str">
        <f t="shared" si="162"/>
        <v>Nuevo</v>
      </c>
      <c r="L2043" s="68">
        <f t="shared" si="164"/>
        <v>0</v>
      </c>
      <c r="M2043" s="61">
        <f t="shared" si="165"/>
        <v>0</v>
      </c>
    </row>
    <row r="2044" spans="2:13" ht="12">
      <c r="B2044" s="14">
        <v>1928</v>
      </c>
      <c r="C2044" s="6"/>
      <c r="D2044" s="6"/>
      <c r="E2044" s="32"/>
      <c r="F2044" s="32"/>
      <c r="G2044" s="55">
        <f t="shared" si="163"/>
        <v>0</v>
      </c>
      <c r="H2044" s="32"/>
      <c r="I2044" s="32"/>
      <c r="J2044" s="54">
        <f t="shared" si="161"/>
        <v>0</v>
      </c>
      <c r="K2044" s="67" t="str">
        <f t="shared" si="162"/>
        <v>Nuevo</v>
      </c>
      <c r="L2044" s="68">
        <f t="shared" si="164"/>
        <v>0</v>
      </c>
      <c r="M2044" s="61">
        <f t="shared" si="165"/>
        <v>0</v>
      </c>
    </row>
    <row r="2045" spans="2:13" ht="12">
      <c r="B2045" s="14">
        <v>1929</v>
      </c>
      <c r="C2045" s="6"/>
      <c r="D2045" s="6"/>
      <c r="E2045" s="32"/>
      <c r="F2045" s="32"/>
      <c r="G2045" s="55">
        <f t="shared" si="163"/>
        <v>0</v>
      </c>
      <c r="H2045" s="32"/>
      <c r="I2045" s="32"/>
      <c r="J2045" s="54">
        <f t="shared" si="161"/>
        <v>0</v>
      </c>
      <c r="K2045" s="67" t="str">
        <f t="shared" si="162"/>
        <v>Nuevo</v>
      </c>
      <c r="L2045" s="68">
        <f t="shared" si="164"/>
        <v>0</v>
      </c>
      <c r="M2045" s="61">
        <f t="shared" si="165"/>
        <v>0</v>
      </c>
    </row>
    <row r="2046" spans="2:13" ht="12">
      <c r="B2046" s="14">
        <v>1930</v>
      </c>
      <c r="C2046" s="6"/>
      <c r="D2046" s="6"/>
      <c r="E2046" s="32"/>
      <c r="F2046" s="32"/>
      <c r="G2046" s="55">
        <f t="shared" si="163"/>
        <v>0</v>
      </c>
      <c r="H2046" s="32"/>
      <c r="I2046" s="32"/>
      <c r="J2046" s="54">
        <f t="shared" si="161"/>
        <v>0</v>
      </c>
      <c r="K2046" s="67" t="str">
        <f t="shared" si="162"/>
        <v>Nuevo</v>
      </c>
      <c r="L2046" s="68">
        <f t="shared" si="164"/>
        <v>0</v>
      </c>
      <c r="M2046" s="61">
        <f t="shared" si="165"/>
        <v>0</v>
      </c>
    </row>
    <row r="2047" spans="2:13" ht="12">
      <c r="B2047" s="14">
        <v>1931</v>
      </c>
      <c r="C2047" s="6"/>
      <c r="D2047" s="6"/>
      <c r="E2047" s="32"/>
      <c r="F2047" s="32"/>
      <c r="G2047" s="55">
        <f t="shared" si="163"/>
        <v>0</v>
      </c>
      <c r="H2047" s="32"/>
      <c r="I2047" s="32"/>
      <c r="J2047" s="54">
        <f t="shared" si="161"/>
        <v>0</v>
      </c>
      <c r="K2047" s="67" t="str">
        <f t="shared" si="162"/>
        <v>Nuevo</v>
      </c>
      <c r="L2047" s="68">
        <f t="shared" si="164"/>
        <v>0</v>
      </c>
      <c r="M2047" s="61">
        <f t="shared" si="165"/>
        <v>0</v>
      </c>
    </row>
    <row r="2048" spans="2:13" ht="12">
      <c r="B2048" s="14">
        <v>1932</v>
      </c>
      <c r="C2048" s="6"/>
      <c r="D2048" s="6"/>
      <c r="E2048" s="32"/>
      <c r="F2048" s="32"/>
      <c r="G2048" s="55">
        <f t="shared" si="163"/>
        <v>0</v>
      </c>
      <c r="H2048" s="32"/>
      <c r="I2048" s="32"/>
      <c r="J2048" s="54">
        <f t="shared" si="161"/>
        <v>0</v>
      </c>
      <c r="K2048" s="67" t="str">
        <f t="shared" si="162"/>
        <v>Nuevo</v>
      </c>
      <c r="L2048" s="68">
        <f t="shared" si="164"/>
        <v>0</v>
      </c>
      <c r="M2048" s="61">
        <f t="shared" si="165"/>
        <v>0</v>
      </c>
    </row>
    <row r="2049" spans="2:13" ht="12">
      <c r="B2049" s="14">
        <v>1942</v>
      </c>
      <c r="C2049" s="6"/>
      <c r="D2049" s="6"/>
      <c r="E2049" s="32"/>
      <c r="F2049" s="32"/>
      <c r="G2049" s="55">
        <f t="shared" si="163"/>
        <v>0</v>
      </c>
      <c r="H2049" s="32"/>
      <c r="I2049" s="32"/>
      <c r="J2049" s="54">
        <f t="shared" si="161"/>
        <v>0</v>
      </c>
      <c r="K2049" s="67" t="str">
        <f t="shared" si="162"/>
        <v>Nuevo</v>
      </c>
      <c r="L2049" s="68">
        <f t="shared" si="164"/>
        <v>0</v>
      </c>
      <c r="M2049" s="61">
        <f t="shared" si="165"/>
        <v>0</v>
      </c>
    </row>
    <row r="2050" spans="2:13" ht="12">
      <c r="B2050" s="14">
        <v>1943</v>
      </c>
      <c r="C2050" s="6"/>
      <c r="D2050" s="6"/>
      <c r="E2050" s="32"/>
      <c r="F2050" s="32"/>
      <c r="G2050" s="55">
        <f t="shared" si="163"/>
        <v>0</v>
      </c>
      <c r="H2050" s="32"/>
      <c r="I2050" s="32"/>
      <c r="J2050" s="54">
        <f t="shared" si="161"/>
        <v>0</v>
      </c>
      <c r="K2050" s="67" t="str">
        <f t="shared" si="162"/>
        <v>Nuevo</v>
      </c>
      <c r="L2050" s="68">
        <f t="shared" si="164"/>
        <v>0</v>
      </c>
      <c r="M2050" s="61">
        <f t="shared" si="165"/>
        <v>0</v>
      </c>
    </row>
    <row r="2051" spans="2:13" ht="12">
      <c r="B2051" s="14">
        <v>1944</v>
      </c>
      <c r="C2051" s="6"/>
      <c r="D2051" s="6"/>
      <c r="E2051" s="32"/>
      <c r="F2051" s="32"/>
      <c r="G2051" s="55">
        <f t="shared" si="163"/>
        <v>0</v>
      </c>
      <c r="H2051" s="32"/>
      <c r="I2051" s="32"/>
      <c r="J2051" s="54">
        <f t="shared" si="161"/>
        <v>0</v>
      </c>
      <c r="K2051" s="67" t="str">
        <f t="shared" si="162"/>
        <v>Nuevo</v>
      </c>
      <c r="L2051" s="68">
        <f t="shared" si="164"/>
        <v>0</v>
      </c>
      <c r="M2051" s="61">
        <f t="shared" si="165"/>
        <v>0</v>
      </c>
    </row>
    <row r="2052" spans="2:13" ht="12">
      <c r="B2052" s="14">
        <v>1945</v>
      </c>
      <c r="C2052" s="6"/>
      <c r="D2052" s="6"/>
      <c r="E2052" s="32"/>
      <c r="F2052" s="32"/>
      <c r="G2052" s="55">
        <f t="shared" si="163"/>
        <v>0</v>
      </c>
      <c r="H2052" s="32"/>
      <c r="I2052" s="32"/>
      <c r="J2052" s="54">
        <f t="shared" si="161"/>
        <v>0</v>
      </c>
      <c r="K2052" s="67" t="str">
        <f t="shared" si="162"/>
        <v>Nuevo</v>
      </c>
      <c r="L2052" s="68">
        <f t="shared" si="164"/>
        <v>0</v>
      </c>
      <c r="M2052" s="61">
        <f t="shared" si="165"/>
        <v>0</v>
      </c>
    </row>
    <row r="2053" spans="2:13" ht="12">
      <c r="B2053" s="14">
        <v>1946</v>
      </c>
      <c r="C2053" s="6"/>
      <c r="D2053" s="6"/>
      <c r="E2053" s="32"/>
      <c r="F2053" s="32"/>
      <c r="G2053" s="55">
        <f t="shared" si="163"/>
        <v>0</v>
      </c>
      <c r="H2053" s="32"/>
      <c r="I2053" s="32"/>
      <c r="J2053" s="54">
        <f t="shared" si="161"/>
        <v>0</v>
      </c>
      <c r="K2053" s="67" t="str">
        <f t="shared" si="162"/>
        <v>Nuevo</v>
      </c>
      <c r="L2053" s="68">
        <f t="shared" si="164"/>
        <v>0</v>
      </c>
      <c r="M2053" s="61">
        <f t="shared" si="165"/>
        <v>0</v>
      </c>
    </row>
    <row r="2054" spans="2:13" ht="12">
      <c r="B2054" s="14">
        <v>1947</v>
      </c>
      <c r="C2054" s="6"/>
      <c r="D2054" s="6"/>
      <c r="E2054" s="32"/>
      <c r="F2054" s="32"/>
      <c r="G2054" s="55">
        <f t="shared" si="163"/>
        <v>0</v>
      </c>
      <c r="H2054" s="32"/>
      <c r="I2054" s="32"/>
      <c r="J2054" s="54">
        <f t="shared" si="161"/>
        <v>0</v>
      </c>
      <c r="K2054" s="67" t="str">
        <f t="shared" si="162"/>
        <v>Nuevo</v>
      </c>
      <c r="L2054" s="68">
        <f t="shared" si="164"/>
        <v>0</v>
      </c>
      <c r="M2054" s="61">
        <f t="shared" si="165"/>
        <v>0</v>
      </c>
    </row>
    <row r="2055" spans="2:13" ht="12">
      <c r="B2055" s="14">
        <v>1948</v>
      </c>
      <c r="C2055" s="6"/>
      <c r="D2055" s="6"/>
      <c r="E2055" s="32"/>
      <c r="F2055" s="32"/>
      <c r="G2055" s="55">
        <f t="shared" si="163"/>
        <v>0</v>
      </c>
      <c r="H2055" s="32"/>
      <c r="I2055" s="32"/>
      <c r="J2055" s="54">
        <f t="shared" si="161"/>
        <v>0</v>
      </c>
      <c r="K2055" s="67" t="str">
        <f t="shared" si="162"/>
        <v>Nuevo</v>
      </c>
      <c r="L2055" s="68">
        <f t="shared" si="164"/>
        <v>0</v>
      </c>
      <c r="M2055" s="61">
        <f t="shared" si="165"/>
        <v>0</v>
      </c>
    </row>
    <row r="2056" spans="2:13" ht="12">
      <c r="B2056" s="14">
        <v>1949</v>
      </c>
      <c r="C2056" s="6"/>
      <c r="D2056" s="6"/>
      <c r="E2056" s="32"/>
      <c r="F2056" s="32"/>
      <c r="G2056" s="55">
        <f t="shared" si="163"/>
        <v>0</v>
      </c>
      <c r="H2056" s="32"/>
      <c r="I2056" s="32"/>
      <c r="J2056" s="54">
        <f t="shared" si="161"/>
        <v>0</v>
      </c>
      <c r="K2056" s="67" t="str">
        <f t="shared" si="162"/>
        <v>Nuevo</v>
      </c>
      <c r="L2056" s="68">
        <f t="shared" si="164"/>
        <v>0</v>
      </c>
      <c r="M2056" s="61">
        <f t="shared" si="165"/>
        <v>0</v>
      </c>
    </row>
    <row r="2057" spans="2:13" ht="12">
      <c r="B2057" s="14">
        <v>1950</v>
      </c>
      <c r="C2057" s="6"/>
      <c r="D2057" s="6"/>
      <c r="E2057" s="32"/>
      <c r="F2057" s="32"/>
      <c r="G2057" s="55">
        <f t="shared" si="163"/>
        <v>0</v>
      </c>
      <c r="H2057" s="32"/>
      <c r="I2057" s="32"/>
      <c r="J2057" s="54">
        <f t="shared" si="161"/>
        <v>0</v>
      </c>
      <c r="K2057" s="67" t="str">
        <f t="shared" si="162"/>
        <v>Nuevo</v>
      </c>
      <c r="L2057" s="68">
        <f t="shared" si="164"/>
        <v>0</v>
      </c>
      <c r="M2057" s="61">
        <f t="shared" si="165"/>
        <v>0</v>
      </c>
    </row>
    <row r="2058" spans="2:13" ht="12">
      <c r="B2058" s="14">
        <v>1951</v>
      </c>
      <c r="C2058" s="6"/>
      <c r="D2058" s="6"/>
      <c r="E2058" s="32"/>
      <c r="F2058" s="32"/>
      <c r="G2058" s="55">
        <f t="shared" si="163"/>
        <v>0</v>
      </c>
      <c r="H2058" s="32"/>
      <c r="I2058" s="32"/>
      <c r="J2058" s="54">
        <f t="shared" si="161"/>
        <v>0</v>
      </c>
      <c r="K2058" s="67" t="str">
        <f t="shared" si="162"/>
        <v>Nuevo</v>
      </c>
      <c r="L2058" s="68">
        <f t="shared" si="164"/>
        <v>0</v>
      </c>
      <c r="M2058" s="61">
        <f t="shared" si="165"/>
        <v>0</v>
      </c>
    </row>
    <row r="2059" spans="2:13" ht="12">
      <c r="B2059" s="14">
        <v>1952</v>
      </c>
      <c r="C2059" s="6"/>
      <c r="D2059" s="6"/>
      <c r="E2059" s="32"/>
      <c r="F2059" s="32"/>
      <c r="G2059" s="55">
        <f t="shared" si="163"/>
        <v>0</v>
      </c>
      <c r="H2059" s="32"/>
      <c r="I2059" s="32"/>
      <c r="J2059" s="54">
        <f t="shared" si="161"/>
        <v>0</v>
      </c>
      <c r="K2059" s="67" t="str">
        <f t="shared" si="162"/>
        <v>Nuevo</v>
      </c>
      <c r="L2059" s="68">
        <f t="shared" si="164"/>
        <v>0</v>
      </c>
      <c r="M2059" s="61">
        <f t="shared" si="165"/>
        <v>0</v>
      </c>
    </row>
    <row r="2060" spans="2:13" ht="12">
      <c r="B2060" s="14">
        <v>1953</v>
      </c>
      <c r="C2060" s="6"/>
      <c r="D2060" s="6"/>
      <c r="E2060" s="32"/>
      <c r="F2060" s="32"/>
      <c r="G2060" s="55">
        <f t="shared" si="163"/>
        <v>0</v>
      </c>
      <c r="H2060" s="32"/>
      <c r="I2060" s="32"/>
      <c r="J2060" s="54">
        <f t="shared" si="161"/>
        <v>0</v>
      </c>
      <c r="K2060" s="67" t="str">
        <f t="shared" si="162"/>
        <v>Nuevo</v>
      </c>
      <c r="L2060" s="68">
        <f t="shared" si="164"/>
        <v>0</v>
      </c>
      <c r="M2060" s="61">
        <f t="shared" si="165"/>
        <v>0</v>
      </c>
    </row>
    <row r="2061" spans="2:13" ht="12">
      <c r="B2061" s="14">
        <v>1954</v>
      </c>
      <c r="C2061" s="6"/>
      <c r="D2061" s="6"/>
      <c r="E2061" s="32"/>
      <c r="F2061" s="32"/>
      <c r="G2061" s="55">
        <f t="shared" si="163"/>
        <v>0</v>
      </c>
      <c r="H2061" s="32"/>
      <c r="I2061" s="32"/>
      <c r="J2061" s="54">
        <f t="shared" si="161"/>
        <v>0</v>
      </c>
      <c r="K2061" s="67" t="str">
        <f t="shared" si="162"/>
        <v>Nuevo</v>
      </c>
      <c r="L2061" s="68">
        <f t="shared" si="164"/>
        <v>0</v>
      </c>
      <c r="M2061" s="61">
        <f t="shared" si="165"/>
        <v>0</v>
      </c>
    </row>
    <row r="2062" spans="2:13" ht="12">
      <c r="B2062" s="14">
        <v>1955</v>
      </c>
      <c r="C2062" s="6"/>
      <c r="D2062" s="6"/>
      <c r="E2062" s="32"/>
      <c r="F2062" s="32"/>
      <c r="G2062" s="55">
        <f t="shared" si="163"/>
        <v>0</v>
      </c>
      <c r="H2062" s="32"/>
      <c r="I2062" s="32"/>
      <c r="J2062" s="54">
        <f t="shared" si="161"/>
        <v>0</v>
      </c>
      <c r="K2062" s="67" t="str">
        <f t="shared" si="162"/>
        <v>Nuevo</v>
      </c>
      <c r="L2062" s="68">
        <f t="shared" si="164"/>
        <v>0</v>
      </c>
      <c r="M2062" s="61">
        <f t="shared" si="165"/>
        <v>0</v>
      </c>
    </row>
    <row r="2063" spans="2:13" ht="12">
      <c r="B2063" s="14">
        <v>1956</v>
      </c>
      <c r="C2063" s="6"/>
      <c r="D2063" s="6"/>
      <c r="E2063" s="32"/>
      <c r="F2063" s="32"/>
      <c r="G2063" s="55">
        <f t="shared" si="163"/>
        <v>0</v>
      </c>
      <c r="H2063" s="32"/>
      <c r="I2063" s="32"/>
      <c r="J2063" s="54">
        <f aca="true" t="shared" si="166" ref="J2063:J2090">(H2063/$H$112)</f>
        <v>0</v>
      </c>
      <c r="K2063" s="67" t="str">
        <f aca="true" t="shared" si="167" ref="K2063:K2090">IF(E2063=0,"Nuevo",((H2063/E2063)-1))</f>
        <v>Nuevo</v>
      </c>
      <c r="L2063" s="68">
        <f t="shared" si="164"/>
        <v>0</v>
      </c>
      <c r="M2063" s="61">
        <f t="shared" si="165"/>
        <v>0</v>
      </c>
    </row>
    <row r="2064" spans="2:13" ht="12">
      <c r="B2064" s="14">
        <v>1957</v>
      </c>
      <c r="C2064" s="6"/>
      <c r="D2064" s="6"/>
      <c r="E2064" s="32"/>
      <c r="F2064" s="32"/>
      <c r="G2064" s="55">
        <f t="shared" si="163"/>
        <v>0</v>
      </c>
      <c r="H2064" s="32"/>
      <c r="I2064" s="32"/>
      <c r="J2064" s="54">
        <f t="shared" si="166"/>
        <v>0</v>
      </c>
      <c r="K2064" s="67" t="str">
        <f t="shared" si="167"/>
        <v>Nuevo</v>
      </c>
      <c r="L2064" s="68">
        <f t="shared" si="164"/>
        <v>0</v>
      </c>
      <c r="M2064" s="61">
        <f t="shared" si="165"/>
        <v>0</v>
      </c>
    </row>
    <row r="2065" spans="2:13" ht="12">
      <c r="B2065" s="14">
        <v>1958</v>
      </c>
      <c r="C2065" s="6"/>
      <c r="D2065" s="6"/>
      <c r="E2065" s="32"/>
      <c r="F2065" s="32"/>
      <c r="G2065" s="55">
        <f t="shared" si="163"/>
        <v>0</v>
      </c>
      <c r="H2065" s="32"/>
      <c r="I2065" s="32"/>
      <c r="J2065" s="54">
        <f t="shared" si="166"/>
        <v>0</v>
      </c>
      <c r="K2065" s="67" t="str">
        <f t="shared" si="167"/>
        <v>Nuevo</v>
      </c>
      <c r="L2065" s="68">
        <f t="shared" si="164"/>
        <v>0</v>
      </c>
      <c r="M2065" s="61">
        <f t="shared" si="165"/>
        <v>0</v>
      </c>
    </row>
    <row r="2066" spans="2:13" ht="12">
      <c r="B2066" s="14">
        <v>1959</v>
      </c>
      <c r="C2066" s="6"/>
      <c r="D2066" s="6"/>
      <c r="E2066" s="32"/>
      <c r="F2066" s="32"/>
      <c r="G2066" s="55">
        <f t="shared" si="163"/>
        <v>0</v>
      </c>
      <c r="H2066" s="32"/>
      <c r="I2066" s="32"/>
      <c r="J2066" s="54">
        <f t="shared" si="166"/>
        <v>0</v>
      </c>
      <c r="K2066" s="67" t="str">
        <f t="shared" si="167"/>
        <v>Nuevo</v>
      </c>
      <c r="L2066" s="68">
        <f t="shared" si="164"/>
        <v>0</v>
      </c>
      <c r="M2066" s="61">
        <f t="shared" si="165"/>
        <v>0</v>
      </c>
    </row>
    <row r="2067" spans="2:13" ht="12">
      <c r="B2067" s="14">
        <v>1960</v>
      </c>
      <c r="C2067" s="6"/>
      <c r="D2067" s="6"/>
      <c r="E2067" s="32"/>
      <c r="F2067" s="32"/>
      <c r="G2067" s="55">
        <f t="shared" si="163"/>
        <v>0</v>
      </c>
      <c r="H2067" s="32"/>
      <c r="I2067" s="32"/>
      <c r="J2067" s="54">
        <f t="shared" si="166"/>
        <v>0</v>
      </c>
      <c r="K2067" s="67" t="str">
        <f t="shared" si="167"/>
        <v>Nuevo</v>
      </c>
      <c r="L2067" s="68">
        <f t="shared" si="164"/>
        <v>0</v>
      </c>
      <c r="M2067" s="61">
        <f t="shared" si="165"/>
        <v>0</v>
      </c>
    </row>
    <row r="2068" spans="2:13" ht="12">
      <c r="B2068" s="14">
        <v>1961</v>
      </c>
      <c r="C2068" s="6"/>
      <c r="D2068" s="6"/>
      <c r="E2068" s="32"/>
      <c r="F2068" s="32"/>
      <c r="G2068" s="55">
        <f t="shared" si="163"/>
        <v>0</v>
      </c>
      <c r="H2068" s="32"/>
      <c r="I2068" s="32"/>
      <c r="J2068" s="54">
        <f t="shared" si="166"/>
        <v>0</v>
      </c>
      <c r="K2068" s="67" t="str">
        <f t="shared" si="167"/>
        <v>Nuevo</v>
      </c>
      <c r="L2068" s="68">
        <f t="shared" si="164"/>
        <v>0</v>
      </c>
      <c r="M2068" s="61">
        <f t="shared" si="165"/>
        <v>0</v>
      </c>
    </row>
    <row r="2069" spans="2:13" ht="12">
      <c r="B2069" s="14">
        <v>1962</v>
      </c>
      <c r="C2069" s="6"/>
      <c r="D2069" s="6"/>
      <c r="E2069" s="32"/>
      <c r="F2069" s="32"/>
      <c r="G2069" s="55">
        <f t="shared" si="163"/>
        <v>0</v>
      </c>
      <c r="H2069" s="32"/>
      <c r="I2069" s="32"/>
      <c r="J2069" s="54">
        <f t="shared" si="166"/>
        <v>0</v>
      </c>
      <c r="K2069" s="67" t="str">
        <f t="shared" si="167"/>
        <v>Nuevo</v>
      </c>
      <c r="L2069" s="68">
        <f t="shared" si="164"/>
        <v>0</v>
      </c>
      <c r="M2069" s="61">
        <f t="shared" si="165"/>
        <v>0</v>
      </c>
    </row>
    <row r="2070" spans="2:13" ht="12">
      <c r="B2070" s="14">
        <v>1963</v>
      </c>
      <c r="C2070" s="6"/>
      <c r="D2070" s="6"/>
      <c r="E2070" s="32"/>
      <c r="F2070" s="32"/>
      <c r="G2070" s="55">
        <f t="shared" si="163"/>
        <v>0</v>
      </c>
      <c r="H2070" s="32"/>
      <c r="I2070" s="32"/>
      <c r="J2070" s="54">
        <f t="shared" si="166"/>
        <v>0</v>
      </c>
      <c r="K2070" s="67" t="str">
        <f t="shared" si="167"/>
        <v>Nuevo</v>
      </c>
      <c r="L2070" s="68">
        <f t="shared" si="164"/>
        <v>0</v>
      </c>
      <c r="M2070" s="61">
        <f t="shared" si="165"/>
        <v>0</v>
      </c>
    </row>
    <row r="2071" spans="2:13" ht="12">
      <c r="B2071" s="14">
        <v>1964</v>
      </c>
      <c r="C2071" s="6"/>
      <c r="D2071" s="6"/>
      <c r="E2071" s="32"/>
      <c r="F2071" s="32"/>
      <c r="G2071" s="55">
        <f t="shared" si="163"/>
        <v>0</v>
      </c>
      <c r="H2071" s="32"/>
      <c r="I2071" s="32"/>
      <c r="J2071" s="54">
        <f t="shared" si="166"/>
        <v>0</v>
      </c>
      <c r="K2071" s="67" t="str">
        <f t="shared" si="167"/>
        <v>Nuevo</v>
      </c>
      <c r="L2071" s="68">
        <f t="shared" si="164"/>
        <v>0</v>
      </c>
      <c r="M2071" s="61">
        <f t="shared" si="165"/>
        <v>0</v>
      </c>
    </row>
    <row r="2072" spans="2:13" ht="12">
      <c r="B2072" s="14">
        <v>1965</v>
      </c>
      <c r="C2072" s="6"/>
      <c r="D2072" s="6"/>
      <c r="E2072" s="32"/>
      <c r="F2072" s="32"/>
      <c r="G2072" s="55">
        <f t="shared" si="163"/>
        <v>0</v>
      </c>
      <c r="H2072" s="32"/>
      <c r="I2072" s="32"/>
      <c r="J2072" s="54">
        <f t="shared" si="166"/>
        <v>0</v>
      </c>
      <c r="K2072" s="67" t="str">
        <f t="shared" si="167"/>
        <v>Nuevo</v>
      </c>
      <c r="L2072" s="68">
        <f t="shared" si="164"/>
        <v>0</v>
      </c>
      <c r="M2072" s="61">
        <f t="shared" si="165"/>
        <v>0</v>
      </c>
    </row>
    <row r="2073" spans="2:13" ht="12">
      <c r="B2073" s="14">
        <v>1966</v>
      </c>
      <c r="C2073" s="6"/>
      <c r="D2073" s="6"/>
      <c r="E2073" s="32"/>
      <c r="F2073" s="32"/>
      <c r="G2073" s="55">
        <f t="shared" si="163"/>
        <v>0</v>
      </c>
      <c r="H2073" s="32"/>
      <c r="I2073" s="32"/>
      <c r="J2073" s="54">
        <f t="shared" si="166"/>
        <v>0</v>
      </c>
      <c r="K2073" s="67" t="str">
        <f t="shared" si="167"/>
        <v>Nuevo</v>
      </c>
      <c r="L2073" s="68">
        <f t="shared" si="164"/>
        <v>0</v>
      </c>
      <c r="M2073" s="61">
        <f t="shared" si="165"/>
        <v>0</v>
      </c>
    </row>
    <row r="2074" spans="2:13" ht="12">
      <c r="B2074" s="14">
        <v>1967</v>
      </c>
      <c r="C2074" s="6"/>
      <c r="D2074" s="6"/>
      <c r="E2074" s="32"/>
      <c r="F2074" s="32"/>
      <c r="G2074" s="55">
        <f t="shared" si="163"/>
        <v>0</v>
      </c>
      <c r="H2074" s="32"/>
      <c r="I2074" s="32"/>
      <c r="J2074" s="54">
        <f t="shared" si="166"/>
        <v>0</v>
      </c>
      <c r="K2074" s="67" t="str">
        <f t="shared" si="167"/>
        <v>Nuevo</v>
      </c>
      <c r="L2074" s="68">
        <f t="shared" si="164"/>
        <v>0</v>
      </c>
      <c r="M2074" s="61">
        <f t="shared" si="165"/>
        <v>0</v>
      </c>
    </row>
    <row r="2075" spans="2:13" ht="12">
      <c r="B2075" s="14">
        <v>1968</v>
      </c>
      <c r="C2075" s="6"/>
      <c r="D2075" s="6"/>
      <c r="E2075" s="32"/>
      <c r="F2075" s="32"/>
      <c r="G2075" s="55">
        <f t="shared" si="163"/>
        <v>0</v>
      </c>
      <c r="H2075" s="32"/>
      <c r="I2075" s="32"/>
      <c r="J2075" s="54">
        <f t="shared" si="166"/>
        <v>0</v>
      </c>
      <c r="K2075" s="67" t="str">
        <f t="shared" si="167"/>
        <v>Nuevo</v>
      </c>
      <c r="L2075" s="68">
        <f t="shared" si="164"/>
        <v>0</v>
      </c>
      <c r="M2075" s="61">
        <f t="shared" si="165"/>
        <v>0</v>
      </c>
    </row>
    <row r="2076" spans="2:13" ht="12">
      <c r="B2076" s="14">
        <v>1969</v>
      </c>
      <c r="C2076" s="6"/>
      <c r="D2076" s="6"/>
      <c r="E2076" s="32"/>
      <c r="F2076" s="32"/>
      <c r="G2076" s="55">
        <f t="shared" si="163"/>
        <v>0</v>
      </c>
      <c r="H2076" s="32"/>
      <c r="I2076" s="32"/>
      <c r="J2076" s="54">
        <f t="shared" si="166"/>
        <v>0</v>
      </c>
      <c r="K2076" s="67" t="str">
        <f t="shared" si="167"/>
        <v>Nuevo</v>
      </c>
      <c r="L2076" s="68">
        <f t="shared" si="164"/>
        <v>0</v>
      </c>
      <c r="M2076" s="61">
        <f t="shared" si="165"/>
        <v>0</v>
      </c>
    </row>
    <row r="2077" spans="2:13" ht="12">
      <c r="B2077" s="14">
        <v>1970</v>
      </c>
      <c r="C2077" s="6"/>
      <c r="D2077" s="6"/>
      <c r="E2077" s="32"/>
      <c r="F2077" s="32"/>
      <c r="G2077" s="55">
        <f t="shared" si="163"/>
        <v>0</v>
      </c>
      <c r="H2077" s="32"/>
      <c r="I2077" s="32"/>
      <c r="J2077" s="54">
        <f t="shared" si="166"/>
        <v>0</v>
      </c>
      <c r="K2077" s="67" t="str">
        <f t="shared" si="167"/>
        <v>Nuevo</v>
      </c>
      <c r="L2077" s="68">
        <f t="shared" si="164"/>
        <v>0</v>
      </c>
      <c r="M2077" s="61">
        <f t="shared" si="165"/>
        <v>0</v>
      </c>
    </row>
    <row r="2078" spans="2:13" ht="12">
      <c r="B2078" s="14">
        <v>1971</v>
      </c>
      <c r="C2078" s="6"/>
      <c r="D2078" s="6"/>
      <c r="E2078" s="32"/>
      <c r="F2078" s="32"/>
      <c r="G2078" s="55">
        <f t="shared" si="163"/>
        <v>0</v>
      </c>
      <c r="H2078" s="32"/>
      <c r="I2078" s="32"/>
      <c r="J2078" s="54">
        <f t="shared" si="166"/>
        <v>0</v>
      </c>
      <c r="K2078" s="67" t="str">
        <f t="shared" si="167"/>
        <v>Nuevo</v>
      </c>
      <c r="L2078" s="68">
        <f t="shared" si="164"/>
        <v>0</v>
      </c>
      <c r="M2078" s="61">
        <f t="shared" si="165"/>
        <v>0</v>
      </c>
    </row>
    <row r="2079" spans="2:13" ht="12">
      <c r="B2079" s="14">
        <v>1972</v>
      </c>
      <c r="C2079" s="6"/>
      <c r="D2079" s="6"/>
      <c r="E2079" s="32"/>
      <c r="F2079" s="32"/>
      <c r="G2079" s="55">
        <f t="shared" si="163"/>
        <v>0</v>
      </c>
      <c r="H2079" s="32"/>
      <c r="I2079" s="32"/>
      <c r="J2079" s="54">
        <f t="shared" si="166"/>
        <v>0</v>
      </c>
      <c r="K2079" s="67" t="str">
        <f t="shared" si="167"/>
        <v>Nuevo</v>
      </c>
      <c r="L2079" s="68">
        <f t="shared" si="164"/>
        <v>0</v>
      </c>
      <c r="M2079" s="61">
        <f t="shared" si="165"/>
        <v>0</v>
      </c>
    </row>
    <row r="2080" spans="2:13" ht="12">
      <c r="B2080" s="14">
        <v>1973</v>
      </c>
      <c r="C2080" s="6"/>
      <c r="D2080" s="6"/>
      <c r="E2080" s="32"/>
      <c r="F2080" s="32"/>
      <c r="G2080" s="55">
        <f t="shared" si="163"/>
        <v>0</v>
      </c>
      <c r="H2080" s="32"/>
      <c r="I2080" s="32"/>
      <c r="J2080" s="54">
        <f t="shared" si="166"/>
        <v>0</v>
      </c>
      <c r="K2080" s="67" t="str">
        <f t="shared" si="167"/>
        <v>Nuevo</v>
      </c>
      <c r="L2080" s="68">
        <f t="shared" si="164"/>
        <v>0</v>
      </c>
      <c r="M2080" s="61">
        <f t="shared" si="165"/>
        <v>0</v>
      </c>
    </row>
    <row r="2081" spans="2:13" ht="12">
      <c r="B2081" s="14">
        <v>1974</v>
      </c>
      <c r="C2081" s="6"/>
      <c r="D2081" s="6"/>
      <c r="E2081" s="32"/>
      <c r="F2081" s="32"/>
      <c r="G2081" s="55">
        <f t="shared" si="163"/>
        <v>0</v>
      </c>
      <c r="H2081" s="32"/>
      <c r="I2081" s="32"/>
      <c r="J2081" s="54">
        <f t="shared" si="166"/>
        <v>0</v>
      </c>
      <c r="K2081" s="67" t="str">
        <f t="shared" si="167"/>
        <v>Nuevo</v>
      </c>
      <c r="L2081" s="68">
        <f t="shared" si="164"/>
        <v>0</v>
      </c>
      <c r="M2081" s="61">
        <f t="shared" si="165"/>
        <v>0</v>
      </c>
    </row>
    <row r="2082" spans="2:13" ht="12">
      <c r="B2082" s="14">
        <v>1975</v>
      </c>
      <c r="C2082" s="6"/>
      <c r="D2082" s="6"/>
      <c r="E2082" s="32"/>
      <c r="F2082" s="32"/>
      <c r="G2082" s="55">
        <f t="shared" si="163"/>
        <v>0</v>
      </c>
      <c r="H2082" s="32"/>
      <c r="I2082" s="32"/>
      <c r="J2082" s="54">
        <f t="shared" si="166"/>
        <v>0</v>
      </c>
      <c r="K2082" s="67" t="str">
        <f t="shared" si="167"/>
        <v>Nuevo</v>
      </c>
      <c r="L2082" s="68">
        <f t="shared" si="164"/>
        <v>0</v>
      </c>
      <c r="M2082" s="61">
        <f t="shared" si="165"/>
        <v>0</v>
      </c>
    </row>
    <row r="2083" spans="2:13" ht="12">
      <c r="B2083" s="14">
        <v>1976</v>
      </c>
      <c r="C2083" s="6"/>
      <c r="D2083" s="6"/>
      <c r="E2083" s="32"/>
      <c r="F2083" s="32"/>
      <c r="G2083" s="55">
        <f t="shared" si="163"/>
        <v>0</v>
      </c>
      <c r="H2083" s="32"/>
      <c r="I2083" s="32"/>
      <c r="J2083" s="54">
        <f t="shared" si="166"/>
        <v>0</v>
      </c>
      <c r="K2083" s="67" t="str">
        <f t="shared" si="167"/>
        <v>Nuevo</v>
      </c>
      <c r="L2083" s="68">
        <f t="shared" si="164"/>
        <v>0</v>
      </c>
      <c r="M2083" s="61">
        <f t="shared" si="165"/>
        <v>0</v>
      </c>
    </row>
    <row r="2084" spans="2:13" ht="12">
      <c r="B2084" s="14">
        <v>1977</v>
      </c>
      <c r="C2084" s="6"/>
      <c r="D2084" s="6"/>
      <c r="E2084" s="32"/>
      <c r="F2084" s="32"/>
      <c r="G2084" s="55">
        <f t="shared" si="163"/>
        <v>0</v>
      </c>
      <c r="H2084" s="32"/>
      <c r="I2084" s="32"/>
      <c r="J2084" s="54">
        <f t="shared" si="166"/>
        <v>0</v>
      </c>
      <c r="K2084" s="67" t="str">
        <f t="shared" si="167"/>
        <v>Nuevo</v>
      </c>
      <c r="L2084" s="68">
        <f t="shared" si="164"/>
        <v>0</v>
      </c>
      <c r="M2084" s="61">
        <f t="shared" si="165"/>
        <v>0</v>
      </c>
    </row>
    <row r="2085" spans="2:13" ht="12">
      <c r="B2085" s="14">
        <v>1978</v>
      </c>
      <c r="C2085" s="6"/>
      <c r="D2085" s="6"/>
      <c r="E2085" s="32"/>
      <c r="F2085" s="32"/>
      <c r="G2085" s="55">
        <f t="shared" si="163"/>
        <v>0</v>
      </c>
      <c r="H2085" s="32"/>
      <c r="I2085" s="32"/>
      <c r="J2085" s="54">
        <f t="shared" si="166"/>
        <v>0</v>
      </c>
      <c r="K2085" s="67" t="str">
        <f t="shared" si="167"/>
        <v>Nuevo</v>
      </c>
      <c r="L2085" s="68">
        <f t="shared" si="164"/>
        <v>0</v>
      </c>
      <c r="M2085" s="61">
        <f t="shared" si="165"/>
        <v>0</v>
      </c>
    </row>
    <row r="2086" spans="2:13" ht="12">
      <c r="B2086" s="14">
        <v>1979</v>
      </c>
      <c r="C2086" s="6"/>
      <c r="D2086" s="6"/>
      <c r="E2086" s="32"/>
      <c r="F2086" s="32"/>
      <c r="G2086" s="55">
        <f t="shared" si="163"/>
        <v>0</v>
      </c>
      <c r="H2086" s="32"/>
      <c r="I2086" s="32"/>
      <c r="J2086" s="54">
        <f t="shared" si="166"/>
        <v>0</v>
      </c>
      <c r="K2086" s="67" t="str">
        <f t="shared" si="167"/>
        <v>Nuevo</v>
      </c>
      <c r="L2086" s="68">
        <f t="shared" si="164"/>
        <v>0</v>
      </c>
      <c r="M2086" s="61">
        <f t="shared" si="165"/>
        <v>0</v>
      </c>
    </row>
    <row r="2087" spans="2:13" ht="12">
      <c r="B2087" s="14">
        <v>1980</v>
      </c>
      <c r="C2087" s="6"/>
      <c r="D2087" s="6"/>
      <c r="E2087" s="32"/>
      <c r="F2087" s="32"/>
      <c r="G2087" s="55">
        <f t="shared" si="163"/>
        <v>0</v>
      </c>
      <c r="H2087" s="32"/>
      <c r="I2087" s="32"/>
      <c r="J2087" s="54">
        <f t="shared" si="166"/>
        <v>0</v>
      </c>
      <c r="K2087" s="67" t="str">
        <f t="shared" si="167"/>
        <v>Nuevo</v>
      </c>
      <c r="L2087" s="68">
        <f t="shared" si="164"/>
        <v>0</v>
      </c>
      <c r="M2087" s="61">
        <f t="shared" si="165"/>
        <v>0</v>
      </c>
    </row>
    <row r="2088" spans="2:13" ht="12">
      <c r="B2088" s="14">
        <v>1981</v>
      </c>
      <c r="C2088" s="6"/>
      <c r="D2088" s="6"/>
      <c r="E2088" s="32"/>
      <c r="F2088" s="32"/>
      <c r="G2088" s="55">
        <f t="shared" si="163"/>
        <v>0</v>
      </c>
      <c r="H2088" s="32"/>
      <c r="I2088" s="32"/>
      <c r="J2088" s="54">
        <f t="shared" si="166"/>
        <v>0</v>
      </c>
      <c r="K2088" s="67" t="str">
        <f t="shared" si="167"/>
        <v>Nuevo</v>
      </c>
      <c r="L2088" s="68">
        <f t="shared" si="164"/>
        <v>0</v>
      </c>
      <c r="M2088" s="61">
        <f t="shared" si="165"/>
        <v>0</v>
      </c>
    </row>
    <row r="2089" spans="2:13" ht="12">
      <c r="B2089" s="14">
        <v>1982</v>
      </c>
      <c r="C2089" s="6"/>
      <c r="D2089" s="6"/>
      <c r="E2089" s="32"/>
      <c r="F2089" s="32"/>
      <c r="G2089" s="55">
        <f t="shared" si="163"/>
        <v>0</v>
      </c>
      <c r="H2089" s="32"/>
      <c r="I2089" s="32"/>
      <c r="J2089" s="54">
        <f t="shared" si="166"/>
        <v>0</v>
      </c>
      <c r="K2089" s="67" t="str">
        <f t="shared" si="167"/>
        <v>Nuevo</v>
      </c>
      <c r="L2089" s="68">
        <f t="shared" si="164"/>
        <v>0</v>
      </c>
      <c r="M2089" s="61">
        <f t="shared" si="165"/>
        <v>0</v>
      </c>
    </row>
    <row r="2090" spans="2:13" ht="12">
      <c r="B2090" s="14">
        <v>1983</v>
      </c>
      <c r="C2090" s="6"/>
      <c r="D2090" s="6"/>
      <c r="E2090" s="32"/>
      <c r="F2090" s="32"/>
      <c r="G2090" s="55">
        <f t="shared" si="163"/>
        <v>0</v>
      </c>
      <c r="H2090" s="32"/>
      <c r="I2090" s="32"/>
      <c r="J2090" s="54">
        <f t="shared" si="166"/>
        <v>0</v>
      </c>
      <c r="K2090" s="67" t="str">
        <f t="shared" si="167"/>
        <v>Nuevo</v>
      </c>
      <c r="L2090" s="68">
        <f t="shared" si="164"/>
        <v>0</v>
      </c>
      <c r="M2090" s="61">
        <f t="shared" si="165"/>
        <v>0</v>
      </c>
    </row>
    <row r="2091" spans="2:13" ht="12">
      <c r="B2091" s="14">
        <v>1984</v>
      </c>
      <c r="C2091" s="6"/>
      <c r="D2091" s="6"/>
      <c r="E2091" s="32"/>
      <c r="F2091" s="32"/>
      <c r="G2091" s="55">
        <f t="shared" si="163"/>
        <v>0</v>
      </c>
      <c r="H2091" s="32"/>
      <c r="I2091" s="32"/>
      <c r="J2091" s="54">
        <f aca="true" t="shared" si="168" ref="J2091:J2154">(H2091/$H$112)</f>
        <v>0</v>
      </c>
      <c r="K2091" s="67" t="str">
        <f aca="true" t="shared" si="169" ref="K2091:K2154">IF(E2091=0,"Nuevo",((H2091/E2091)-1))</f>
        <v>Nuevo</v>
      </c>
      <c r="L2091" s="68">
        <f t="shared" si="164"/>
        <v>0</v>
      </c>
      <c r="M2091" s="61">
        <f aca="true" t="shared" si="170" ref="M2091:M2104">IF(H2091=0,0,H2091/I2091)</f>
        <v>0</v>
      </c>
    </row>
    <row r="2092" spans="2:13" ht="12">
      <c r="B2092" s="14">
        <v>1985</v>
      </c>
      <c r="C2092" s="6"/>
      <c r="D2092" s="6"/>
      <c r="E2092" s="32"/>
      <c r="F2092" s="32"/>
      <c r="G2092" s="55">
        <f t="shared" si="163"/>
        <v>0</v>
      </c>
      <c r="H2092" s="32"/>
      <c r="I2092" s="32"/>
      <c r="J2092" s="54">
        <f t="shared" si="168"/>
        <v>0</v>
      </c>
      <c r="K2092" s="67" t="str">
        <f t="shared" si="169"/>
        <v>Nuevo</v>
      </c>
      <c r="L2092" s="68">
        <f t="shared" si="164"/>
        <v>0</v>
      </c>
      <c r="M2092" s="61">
        <f t="shared" si="170"/>
        <v>0</v>
      </c>
    </row>
    <row r="2093" spans="2:13" ht="12">
      <c r="B2093" s="14">
        <v>1986</v>
      </c>
      <c r="C2093" s="6"/>
      <c r="D2093" s="6"/>
      <c r="E2093" s="32"/>
      <c r="F2093" s="32"/>
      <c r="G2093" s="55">
        <f t="shared" si="163"/>
        <v>0</v>
      </c>
      <c r="H2093" s="32"/>
      <c r="I2093" s="32"/>
      <c r="J2093" s="54">
        <f t="shared" si="168"/>
        <v>0</v>
      </c>
      <c r="K2093" s="67" t="str">
        <f t="shared" si="169"/>
        <v>Nuevo</v>
      </c>
      <c r="L2093" s="68">
        <f t="shared" si="164"/>
        <v>0</v>
      </c>
      <c r="M2093" s="61">
        <f t="shared" si="170"/>
        <v>0</v>
      </c>
    </row>
    <row r="2094" spans="2:13" ht="12">
      <c r="B2094" s="14">
        <v>1987</v>
      </c>
      <c r="C2094" s="6"/>
      <c r="D2094" s="6"/>
      <c r="E2094" s="32"/>
      <c r="F2094" s="32"/>
      <c r="G2094" s="55">
        <f t="shared" si="163"/>
        <v>0</v>
      </c>
      <c r="H2094" s="32"/>
      <c r="I2094" s="32"/>
      <c r="J2094" s="54">
        <f t="shared" si="168"/>
        <v>0</v>
      </c>
      <c r="K2094" s="67" t="str">
        <f t="shared" si="169"/>
        <v>Nuevo</v>
      </c>
      <c r="L2094" s="68">
        <f t="shared" si="164"/>
        <v>0</v>
      </c>
      <c r="M2094" s="61">
        <f t="shared" si="170"/>
        <v>0</v>
      </c>
    </row>
    <row r="2095" spans="2:13" ht="12">
      <c r="B2095" s="14">
        <v>1988</v>
      </c>
      <c r="C2095" s="6"/>
      <c r="D2095" s="6"/>
      <c r="E2095" s="32"/>
      <c r="F2095" s="32"/>
      <c r="G2095" s="55">
        <f t="shared" si="163"/>
        <v>0</v>
      </c>
      <c r="H2095" s="32"/>
      <c r="I2095" s="32"/>
      <c r="J2095" s="54">
        <f t="shared" si="168"/>
        <v>0</v>
      </c>
      <c r="K2095" s="67" t="str">
        <f t="shared" si="169"/>
        <v>Nuevo</v>
      </c>
      <c r="L2095" s="68">
        <f t="shared" si="164"/>
        <v>0</v>
      </c>
      <c r="M2095" s="61">
        <f t="shared" si="170"/>
        <v>0</v>
      </c>
    </row>
    <row r="2096" spans="2:13" ht="12">
      <c r="B2096" s="14">
        <v>1989</v>
      </c>
      <c r="C2096" s="6"/>
      <c r="D2096" s="6"/>
      <c r="E2096" s="32"/>
      <c r="F2096" s="32"/>
      <c r="G2096" s="55">
        <f t="shared" si="163"/>
        <v>0</v>
      </c>
      <c r="H2096" s="32"/>
      <c r="I2096" s="32"/>
      <c r="J2096" s="54">
        <f t="shared" si="168"/>
        <v>0</v>
      </c>
      <c r="K2096" s="67" t="str">
        <f t="shared" si="169"/>
        <v>Nuevo</v>
      </c>
      <c r="L2096" s="68">
        <f t="shared" si="164"/>
        <v>0</v>
      </c>
      <c r="M2096" s="61">
        <f t="shared" si="170"/>
        <v>0</v>
      </c>
    </row>
    <row r="2097" spans="2:13" ht="12">
      <c r="B2097" s="14">
        <v>1990</v>
      </c>
      <c r="C2097" s="6"/>
      <c r="D2097" s="6"/>
      <c r="E2097" s="32"/>
      <c r="F2097" s="32"/>
      <c r="G2097" s="55">
        <f t="shared" si="163"/>
        <v>0</v>
      </c>
      <c r="H2097" s="32"/>
      <c r="I2097" s="32"/>
      <c r="J2097" s="54">
        <f t="shared" si="168"/>
        <v>0</v>
      </c>
      <c r="K2097" s="67" t="str">
        <f t="shared" si="169"/>
        <v>Nuevo</v>
      </c>
      <c r="L2097" s="68">
        <f t="shared" si="164"/>
        <v>0</v>
      </c>
      <c r="M2097" s="61">
        <f t="shared" si="170"/>
        <v>0</v>
      </c>
    </row>
    <row r="2098" spans="2:13" ht="12">
      <c r="B2098" s="14">
        <v>1991</v>
      </c>
      <c r="C2098" s="6"/>
      <c r="D2098" s="6"/>
      <c r="E2098" s="32"/>
      <c r="F2098" s="32"/>
      <c r="G2098" s="55">
        <f t="shared" si="163"/>
        <v>0</v>
      </c>
      <c r="H2098" s="32"/>
      <c r="I2098" s="32"/>
      <c r="J2098" s="54">
        <f t="shared" si="168"/>
        <v>0</v>
      </c>
      <c r="K2098" s="67" t="str">
        <f t="shared" si="169"/>
        <v>Nuevo</v>
      </c>
      <c r="L2098" s="68">
        <f t="shared" si="164"/>
        <v>0</v>
      </c>
      <c r="M2098" s="61">
        <f t="shared" si="170"/>
        <v>0</v>
      </c>
    </row>
    <row r="2099" spans="2:13" ht="12">
      <c r="B2099" s="14">
        <v>1992</v>
      </c>
      <c r="C2099" s="6"/>
      <c r="D2099" s="6"/>
      <c r="E2099" s="32"/>
      <c r="F2099" s="32"/>
      <c r="G2099" s="55">
        <f t="shared" si="163"/>
        <v>0</v>
      </c>
      <c r="H2099" s="32"/>
      <c r="I2099" s="32"/>
      <c r="J2099" s="54">
        <f t="shared" si="168"/>
        <v>0</v>
      </c>
      <c r="K2099" s="67" t="str">
        <f t="shared" si="169"/>
        <v>Nuevo</v>
      </c>
      <c r="L2099" s="68">
        <f t="shared" si="164"/>
        <v>0</v>
      </c>
      <c r="M2099" s="61">
        <f t="shared" si="170"/>
        <v>0</v>
      </c>
    </row>
    <row r="2100" spans="2:13" ht="12">
      <c r="B2100" s="14">
        <v>1993</v>
      </c>
      <c r="C2100" s="6"/>
      <c r="D2100" s="6"/>
      <c r="E2100" s="32"/>
      <c r="F2100" s="32"/>
      <c r="G2100" s="55">
        <f t="shared" si="163"/>
        <v>0</v>
      </c>
      <c r="H2100" s="32"/>
      <c r="I2100" s="32"/>
      <c r="J2100" s="54">
        <f t="shared" si="168"/>
        <v>0</v>
      </c>
      <c r="K2100" s="67" t="str">
        <f t="shared" si="169"/>
        <v>Nuevo</v>
      </c>
      <c r="L2100" s="68">
        <f t="shared" si="164"/>
        <v>0</v>
      </c>
      <c r="M2100" s="61">
        <f t="shared" si="170"/>
        <v>0</v>
      </c>
    </row>
    <row r="2101" spans="2:13" ht="12">
      <c r="B2101" s="14">
        <v>1994</v>
      </c>
      <c r="C2101" s="6"/>
      <c r="D2101" s="6"/>
      <c r="E2101" s="32"/>
      <c r="F2101" s="32"/>
      <c r="G2101" s="55">
        <f t="shared" si="163"/>
        <v>0</v>
      </c>
      <c r="H2101" s="32"/>
      <c r="I2101" s="32"/>
      <c r="J2101" s="54">
        <f t="shared" si="168"/>
        <v>0</v>
      </c>
      <c r="K2101" s="67" t="str">
        <f t="shared" si="169"/>
        <v>Nuevo</v>
      </c>
      <c r="L2101" s="68">
        <f t="shared" si="164"/>
        <v>0</v>
      </c>
      <c r="M2101" s="61">
        <f t="shared" si="170"/>
        <v>0</v>
      </c>
    </row>
    <row r="2102" spans="2:13" ht="12">
      <c r="B2102" s="14">
        <v>1995</v>
      </c>
      <c r="C2102" s="6"/>
      <c r="D2102" s="6"/>
      <c r="E2102" s="32"/>
      <c r="F2102" s="32"/>
      <c r="G2102" s="55">
        <f t="shared" si="163"/>
        <v>0</v>
      </c>
      <c r="H2102" s="32"/>
      <c r="I2102" s="32"/>
      <c r="J2102" s="54">
        <f t="shared" si="168"/>
        <v>0</v>
      </c>
      <c r="K2102" s="67" t="str">
        <f t="shared" si="169"/>
        <v>Nuevo</v>
      </c>
      <c r="L2102" s="68">
        <f t="shared" si="164"/>
        <v>0</v>
      </c>
      <c r="M2102" s="61">
        <f t="shared" si="170"/>
        <v>0</v>
      </c>
    </row>
    <row r="2103" spans="2:13" ht="12">
      <c r="B2103" s="14">
        <v>1996</v>
      </c>
      <c r="C2103" s="6"/>
      <c r="D2103" s="6"/>
      <c r="E2103" s="32"/>
      <c r="F2103" s="32"/>
      <c r="G2103" s="55">
        <f t="shared" si="163"/>
        <v>0</v>
      </c>
      <c r="H2103" s="32"/>
      <c r="I2103" s="32"/>
      <c r="J2103" s="54">
        <f t="shared" si="168"/>
        <v>0</v>
      </c>
      <c r="K2103" s="67" t="str">
        <f t="shared" si="169"/>
        <v>Nuevo</v>
      </c>
      <c r="L2103" s="68">
        <f t="shared" si="164"/>
        <v>0</v>
      </c>
      <c r="M2103" s="61">
        <f t="shared" si="170"/>
        <v>0</v>
      </c>
    </row>
    <row r="2104" spans="2:13" ht="12">
      <c r="B2104" s="14">
        <v>1997</v>
      </c>
      <c r="C2104" s="6"/>
      <c r="D2104" s="6"/>
      <c r="E2104" s="32"/>
      <c r="F2104" s="32"/>
      <c r="G2104" s="55">
        <f t="shared" si="163"/>
        <v>0</v>
      </c>
      <c r="H2104" s="32"/>
      <c r="I2104" s="32"/>
      <c r="J2104" s="54">
        <f t="shared" si="168"/>
        <v>0</v>
      </c>
      <c r="K2104" s="67" t="str">
        <f t="shared" si="169"/>
        <v>Nuevo</v>
      </c>
      <c r="L2104" s="68">
        <f t="shared" si="164"/>
        <v>0</v>
      </c>
      <c r="M2104" s="61">
        <f t="shared" si="170"/>
        <v>0</v>
      </c>
    </row>
    <row r="2105" spans="2:13" ht="12">
      <c r="B2105" s="14">
        <v>1998</v>
      </c>
      <c r="C2105" s="6"/>
      <c r="D2105" s="6"/>
      <c r="E2105" s="32"/>
      <c r="F2105" s="32"/>
      <c r="G2105" s="55">
        <f aca="true" t="shared" si="171" ref="G2105:G2168">(E2105/$E$112)</f>
        <v>0</v>
      </c>
      <c r="H2105" s="32"/>
      <c r="I2105" s="32"/>
      <c r="J2105" s="54">
        <f t="shared" si="168"/>
        <v>0</v>
      </c>
      <c r="K2105" s="67" t="str">
        <f t="shared" si="169"/>
        <v>Nuevo</v>
      </c>
      <c r="L2105" s="68">
        <f aca="true" t="shared" si="172" ref="L2105:L2168">IF(E2105=0,0,E2105/F2105)</f>
        <v>0</v>
      </c>
      <c r="M2105" s="61">
        <f aca="true" t="shared" si="173" ref="M2105:M2168">IF(H2105=0,0,H2105/I2105)</f>
        <v>0</v>
      </c>
    </row>
    <row r="2106" spans="2:13" ht="12">
      <c r="B2106" s="14">
        <v>1999</v>
      </c>
      <c r="C2106" s="6"/>
      <c r="D2106" s="6"/>
      <c r="E2106" s="32"/>
      <c r="F2106" s="32"/>
      <c r="G2106" s="55">
        <f t="shared" si="171"/>
        <v>0</v>
      </c>
      <c r="H2106" s="32"/>
      <c r="I2106" s="32"/>
      <c r="J2106" s="54">
        <f t="shared" si="168"/>
        <v>0</v>
      </c>
      <c r="K2106" s="67" t="str">
        <f t="shared" si="169"/>
        <v>Nuevo</v>
      </c>
      <c r="L2106" s="68">
        <f t="shared" si="172"/>
        <v>0</v>
      </c>
      <c r="M2106" s="61">
        <f t="shared" si="173"/>
        <v>0</v>
      </c>
    </row>
    <row r="2107" spans="2:13" ht="12">
      <c r="B2107" s="14">
        <v>2000</v>
      </c>
      <c r="C2107" s="6"/>
      <c r="D2107" s="6"/>
      <c r="E2107" s="32"/>
      <c r="F2107" s="32"/>
      <c r="G2107" s="55">
        <f t="shared" si="171"/>
        <v>0</v>
      </c>
      <c r="H2107" s="32"/>
      <c r="I2107" s="32"/>
      <c r="J2107" s="54">
        <f t="shared" si="168"/>
        <v>0</v>
      </c>
      <c r="K2107" s="67" t="str">
        <f t="shared" si="169"/>
        <v>Nuevo</v>
      </c>
      <c r="L2107" s="68">
        <f t="shared" si="172"/>
        <v>0</v>
      </c>
      <c r="M2107" s="61">
        <f t="shared" si="173"/>
        <v>0</v>
      </c>
    </row>
    <row r="2108" spans="2:13" ht="12">
      <c r="B2108" s="14">
        <v>2001</v>
      </c>
      <c r="C2108" s="6"/>
      <c r="D2108" s="6"/>
      <c r="E2108" s="32"/>
      <c r="F2108" s="32"/>
      <c r="G2108" s="55">
        <f t="shared" si="171"/>
        <v>0</v>
      </c>
      <c r="H2108" s="32"/>
      <c r="I2108" s="32"/>
      <c r="J2108" s="54">
        <f t="shared" si="168"/>
        <v>0</v>
      </c>
      <c r="K2108" s="67" t="str">
        <f t="shared" si="169"/>
        <v>Nuevo</v>
      </c>
      <c r="L2108" s="68">
        <f t="shared" si="172"/>
        <v>0</v>
      </c>
      <c r="M2108" s="61">
        <f t="shared" si="173"/>
        <v>0</v>
      </c>
    </row>
    <row r="2109" spans="2:13" ht="12">
      <c r="B2109" s="14">
        <v>2002</v>
      </c>
      <c r="C2109" s="6"/>
      <c r="D2109" s="6"/>
      <c r="E2109" s="32"/>
      <c r="F2109" s="32"/>
      <c r="G2109" s="55">
        <f t="shared" si="171"/>
        <v>0</v>
      </c>
      <c r="H2109" s="32"/>
      <c r="I2109" s="32"/>
      <c r="J2109" s="54">
        <f t="shared" si="168"/>
        <v>0</v>
      </c>
      <c r="K2109" s="67" t="str">
        <f t="shared" si="169"/>
        <v>Nuevo</v>
      </c>
      <c r="L2109" s="68">
        <f t="shared" si="172"/>
        <v>0</v>
      </c>
      <c r="M2109" s="61">
        <f t="shared" si="173"/>
        <v>0</v>
      </c>
    </row>
    <row r="2110" spans="2:13" ht="12">
      <c r="B2110" s="14">
        <v>2003</v>
      </c>
      <c r="C2110" s="6"/>
      <c r="D2110" s="6"/>
      <c r="E2110" s="32"/>
      <c r="F2110" s="32"/>
      <c r="G2110" s="55">
        <f t="shared" si="171"/>
        <v>0</v>
      </c>
      <c r="H2110" s="32"/>
      <c r="I2110" s="32"/>
      <c r="J2110" s="54">
        <f t="shared" si="168"/>
        <v>0</v>
      </c>
      <c r="K2110" s="67" t="str">
        <f t="shared" si="169"/>
        <v>Nuevo</v>
      </c>
      <c r="L2110" s="68">
        <f t="shared" si="172"/>
        <v>0</v>
      </c>
      <c r="M2110" s="61">
        <f t="shared" si="173"/>
        <v>0</v>
      </c>
    </row>
    <row r="2111" spans="2:13" ht="12">
      <c r="B2111" s="14">
        <v>2004</v>
      </c>
      <c r="C2111" s="6"/>
      <c r="D2111" s="6"/>
      <c r="E2111" s="32"/>
      <c r="F2111" s="32"/>
      <c r="G2111" s="55">
        <f t="shared" si="171"/>
        <v>0</v>
      </c>
      <c r="H2111" s="32"/>
      <c r="I2111" s="32"/>
      <c r="J2111" s="54">
        <f t="shared" si="168"/>
        <v>0</v>
      </c>
      <c r="K2111" s="67" t="str">
        <f t="shared" si="169"/>
        <v>Nuevo</v>
      </c>
      <c r="L2111" s="68">
        <f t="shared" si="172"/>
        <v>0</v>
      </c>
      <c r="M2111" s="61">
        <f t="shared" si="173"/>
        <v>0</v>
      </c>
    </row>
    <row r="2112" spans="2:13" ht="12">
      <c r="B2112" s="14">
        <v>2005</v>
      </c>
      <c r="C2112" s="6"/>
      <c r="D2112" s="6"/>
      <c r="E2112" s="32"/>
      <c r="F2112" s="32"/>
      <c r="G2112" s="55">
        <f t="shared" si="171"/>
        <v>0</v>
      </c>
      <c r="H2112" s="32"/>
      <c r="I2112" s="32"/>
      <c r="J2112" s="54">
        <f t="shared" si="168"/>
        <v>0</v>
      </c>
      <c r="K2112" s="67" t="str">
        <f t="shared" si="169"/>
        <v>Nuevo</v>
      </c>
      <c r="L2112" s="68">
        <f t="shared" si="172"/>
        <v>0</v>
      </c>
      <c r="M2112" s="61">
        <f t="shared" si="173"/>
        <v>0</v>
      </c>
    </row>
    <row r="2113" spans="2:13" ht="12">
      <c r="B2113" s="14">
        <v>2006</v>
      </c>
      <c r="C2113" s="6"/>
      <c r="D2113" s="6"/>
      <c r="E2113" s="32"/>
      <c r="F2113" s="32"/>
      <c r="G2113" s="55">
        <f t="shared" si="171"/>
        <v>0</v>
      </c>
      <c r="H2113" s="32"/>
      <c r="I2113" s="32"/>
      <c r="J2113" s="54">
        <f t="shared" si="168"/>
        <v>0</v>
      </c>
      <c r="K2113" s="67" t="str">
        <f t="shared" si="169"/>
        <v>Nuevo</v>
      </c>
      <c r="L2113" s="68">
        <f t="shared" si="172"/>
        <v>0</v>
      </c>
      <c r="M2113" s="61">
        <f t="shared" si="173"/>
        <v>0</v>
      </c>
    </row>
    <row r="2114" spans="2:13" ht="12">
      <c r="B2114" s="14">
        <v>2007</v>
      </c>
      <c r="C2114" s="6"/>
      <c r="D2114" s="6"/>
      <c r="E2114" s="32"/>
      <c r="F2114" s="32"/>
      <c r="G2114" s="55">
        <f t="shared" si="171"/>
        <v>0</v>
      </c>
      <c r="H2114" s="32"/>
      <c r="I2114" s="32"/>
      <c r="J2114" s="54">
        <f t="shared" si="168"/>
        <v>0</v>
      </c>
      <c r="K2114" s="67" t="str">
        <f t="shared" si="169"/>
        <v>Nuevo</v>
      </c>
      <c r="L2114" s="68">
        <f t="shared" si="172"/>
        <v>0</v>
      </c>
      <c r="M2114" s="61">
        <f t="shared" si="173"/>
        <v>0</v>
      </c>
    </row>
    <row r="2115" spans="2:13" ht="12">
      <c r="B2115" s="14">
        <v>2008</v>
      </c>
      <c r="C2115" s="6"/>
      <c r="D2115" s="6"/>
      <c r="E2115" s="32"/>
      <c r="F2115" s="32"/>
      <c r="G2115" s="55">
        <f t="shared" si="171"/>
        <v>0</v>
      </c>
      <c r="H2115" s="32"/>
      <c r="I2115" s="32"/>
      <c r="J2115" s="54">
        <f t="shared" si="168"/>
        <v>0</v>
      </c>
      <c r="K2115" s="67" t="str">
        <f t="shared" si="169"/>
        <v>Nuevo</v>
      </c>
      <c r="L2115" s="68">
        <f t="shared" si="172"/>
        <v>0</v>
      </c>
      <c r="M2115" s="61">
        <f t="shared" si="173"/>
        <v>0</v>
      </c>
    </row>
    <row r="2116" spans="2:13" ht="12">
      <c r="B2116" s="14">
        <v>2009</v>
      </c>
      <c r="C2116" s="6"/>
      <c r="D2116" s="6"/>
      <c r="E2116" s="32"/>
      <c r="F2116" s="32"/>
      <c r="G2116" s="55">
        <f t="shared" si="171"/>
        <v>0</v>
      </c>
      <c r="H2116" s="32"/>
      <c r="I2116" s="32"/>
      <c r="J2116" s="54">
        <f t="shared" si="168"/>
        <v>0</v>
      </c>
      <c r="K2116" s="67" t="str">
        <f t="shared" si="169"/>
        <v>Nuevo</v>
      </c>
      <c r="L2116" s="68">
        <f t="shared" si="172"/>
        <v>0</v>
      </c>
      <c r="M2116" s="61">
        <f t="shared" si="173"/>
        <v>0</v>
      </c>
    </row>
    <row r="2117" spans="2:13" ht="12">
      <c r="B2117" s="14">
        <v>2010</v>
      </c>
      <c r="C2117" s="6"/>
      <c r="D2117" s="6"/>
      <c r="E2117" s="32"/>
      <c r="F2117" s="32"/>
      <c r="G2117" s="55">
        <f t="shared" si="171"/>
        <v>0</v>
      </c>
      <c r="H2117" s="32"/>
      <c r="I2117" s="32"/>
      <c r="J2117" s="54">
        <f t="shared" si="168"/>
        <v>0</v>
      </c>
      <c r="K2117" s="67" t="str">
        <f t="shared" si="169"/>
        <v>Nuevo</v>
      </c>
      <c r="L2117" s="68">
        <f t="shared" si="172"/>
        <v>0</v>
      </c>
      <c r="M2117" s="61">
        <f t="shared" si="173"/>
        <v>0</v>
      </c>
    </row>
    <row r="2118" spans="2:13" ht="12">
      <c r="B2118" s="14">
        <v>2011</v>
      </c>
      <c r="C2118" s="6"/>
      <c r="D2118" s="6"/>
      <c r="E2118" s="32"/>
      <c r="F2118" s="32"/>
      <c r="G2118" s="55">
        <f t="shared" si="171"/>
        <v>0</v>
      </c>
      <c r="H2118" s="32"/>
      <c r="I2118" s="32"/>
      <c r="J2118" s="54">
        <f t="shared" si="168"/>
        <v>0</v>
      </c>
      <c r="K2118" s="67" t="str">
        <f t="shared" si="169"/>
        <v>Nuevo</v>
      </c>
      <c r="L2118" s="68">
        <f t="shared" si="172"/>
        <v>0</v>
      </c>
      <c r="M2118" s="61">
        <f t="shared" si="173"/>
        <v>0</v>
      </c>
    </row>
    <row r="2119" spans="2:13" ht="12">
      <c r="B2119" s="14">
        <v>2012</v>
      </c>
      <c r="C2119" s="6"/>
      <c r="D2119" s="6"/>
      <c r="E2119" s="32"/>
      <c r="F2119" s="32"/>
      <c r="G2119" s="55">
        <f t="shared" si="171"/>
        <v>0</v>
      </c>
      <c r="H2119" s="32"/>
      <c r="I2119" s="32"/>
      <c r="J2119" s="54">
        <f t="shared" si="168"/>
        <v>0</v>
      </c>
      <c r="K2119" s="67" t="str">
        <f t="shared" si="169"/>
        <v>Nuevo</v>
      </c>
      <c r="L2119" s="68">
        <f t="shared" si="172"/>
        <v>0</v>
      </c>
      <c r="M2119" s="61">
        <f t="shared" si="173"/>
        <v>0</v>
      </c>
    </row>
    <row r="2120" spans="2:13" ht="12">
      <c r="B2120" s="14">
        <v>2013</v>
      </c>
      <c r="C2120" s="6"/>
      <c r="D2120" s="6"/>
      <c r="E2120" s="32"/>
      <c r="F2120" s="32"/>
      <c r="G2120" s="55">
        <f t="shared" si="171"/>
        <v>0</v>
      </c>
      <c r="H2120" s="32"/>
      <c r="I2120" s="32"/>
      <c r="J2120" s="54">
        <f t="shared" si="168"/>
        <v>0</v>
      </c>
      <c r="K2120" s="67" t="str">
        <f t="shared" si="169"/>
        <v>Nuevo</v>
      </c>
      <c r="L2120" s="68">
        <f t="shared" si="172"/>
        <v>0</v>
      </c>
      <c r="M2120" s="61">
        <f t="shared" si="173"/>
        <v>0</v>
      </c>
    </row>
    <row r="2121" spans="2:13" ht="12">
      <c r="B2121" s="14">
        <v>2014</v>
      </c>
      <c r="C2121" s="6"/>
      <c r="D2121" s="6"/>
      <c r="E2121" s="32"/>
      <c r="F2121" s="32"/>
      <c r="G2121" s="55">
        <f t="shared" si="171"/>
        <v>0</v>
      </c>
      <c r="H2121" s="32"/>
      <c r="I2121" s="32"/>
      <c r="J2121" s="54">
        <f t="shared" si="168"/>
        <v>0</v>
      </c>
      <c r="K2121" s="67" t="str">
        <f t="shared" si="169"/>
        <v>Nuevo</v>
      </c>
      <c r="L2121" s="68">
        <f t="shared" si="172"/>
        <v>0</v>
      </c>
      <c r="M2121" s="61">
        <f t="shared" si="173"/>
        <v>0</v>
      </c>
    </row>
    <row r="2122" spans="2:13" ht="12">
      <c r="B2122" s="14">
        <v>2015</v>
      </c>
      <c r="C2122" s="6"/>
      <c r="D2122" s="6"/>
      <c r="E2122" s="32"/>
      <c r="F2122" s="32"/>
      <c r="G2122" s="55">
        <f t="shared" si="171"/>
        <v>0</v>
      </c>
      <c r="H2122" s="32"/>
      <c r="I2122" s="32"/>
      <c r="J2122" s="54">
        <f t="shared" si="168"/>
        <v>0</v>
      </c>
      <c r="K2122" s="67" t="str">
        <f t="shared" si="169"/>
        <v>Nuevo</v>
      </c>
      <c r="L2122" s="68">
        <f t="shared" si="172"/>
        <v>0</v>
      </c>
      <c r="M2122" s="61">
        <f t="shared" si="173"/>
        <v>0</v>
      </c>
    </row>
    <row r="2123" spans="2:13" ht="12">
      <c r="B2123" s="14">
        <v>2016</v>
      </c>
      <c r="C2123" s="6"/>
      <c r="D2123" s="6"/>
      <c r="E2123" s="32"/>
      <c r="F2123" s="32"/>
      <c r="G2123" s="55">
        <f t="shared" si="171"/>
        <v>0</v>
      </c>
      <c r="H2123" s="32"/>
      <c r="I2123" s="32"/>
      <c r="J2123" s="54">
        <f t="shared" si="168"/>
        <v>0</v>
      </c>
      <c r="K2123" s="67" t="str">
        <f t="shared" si="169"/>
        <v>Nuevo</v>
      </c>
      <c r="L2123" s="68">
        <f t="shared" si="172"/>
        <v>0</v>
      </c>
      <c r="M2123" s="61">
        <f t="shared" si="173"/>
        <v>0</v>
      </c>
    </row>
    <row r="2124" spans="2:13" ht="12">
      <c r="B2124" s="14">
        <v>2017</v>
      </c>
      <c r="C2124" s="6"/>
      <c r="D2124" s="6"/>
      <c r="E2124" s="32"/>
      <c r="F2124" s="32"/>
      <c r="G2124" s="55">
        <f t="shared" si="171"/>
        <v>0</v>
      </c>
      <c r="H2124" s="32"/>
      <c r="I2124" s="32"/>
      <c r="J2124" s="54">
        <f t="shared" si="168"/>
        <v>0</v>
      </c>
      <c r="K2124" s="67" t="str">
        <f t="shared" si="169"/>
        <v>Nuevo</v>
      </c>
      <c r="L2124" s="68">
        <f t="shared" si="172"/>
        <v>0</v>
      </c>
      <c r="M2124" s="61">
        <f t="shared" si="173"/>
        <v>0</v>
      </c>
    </row>
    <row r="2125" spans="2:13" ht="12">
      <c r="B2125" s="14">
        <v>2018</v>
      </c>
      <c r="C2125" s="6"/>
      <c r="D2125" s="6"/>
      <c r="E2125" s="32"/>
      <c r="F2125" s="32"/>
      <c r="G2125" s="55">
        <f t="shared" si="171"/>
        <v>0</v>
      </c>
      <c r="H2125" s="32"/>
      <c r="I2125" s="32"/>
      <c r="J2125" s="54">
        <f t="shared" si="168"/>
        <v>0</v>
      </c>
      <c r="K2125" s="67" t="str">
        <f t="shared" si="169"/>
        <v>Nuevo</v>
      </c>
      <c r="L2125" s="68">
        <f t="shared" si="172"/>
        <v>0</v>
      </c>
      <c r="M2125" s="61">
        <f t="shared" si="173"/>
        <v>0</v>
      </c>
    </row>
    <row r="2126" spans="2:13" ht="12">
      <c r="B2126" s="14">
        <v>2019</v>
      </c>
      <c r="C2126" s="6"/>
      <c r="D2126" s="6"/>
      <c r="E2126" s="32"/>
      <c r="F2126" s="32"/>
      <c r="G2126" s="55">
        <f t="shared" si="171"/>
        <v>0</v>
      </c>
      <c r="H2126" s="32"/>
      <c r="I2126" s="32"/>
      <c r="J2126" s="54">
        <f t="shared" si="168"/>
        <v>0</v>
      </c>
      <c r="K2126" s="67" t="str">
        <f t="shared" si="169"/>
        <v>Nuevo</v>
      </c>
      <c r="L2126" s="68">
        <f t="shared" si="172"/>
        <v>0</v>
      </c>
      <c r="M2126" s="61">
        <f t="shared" si="173"/>
        <v>0</v>
      </c>
    </row>
    <row r="2127" spans="2:13" ht="12">
      <c r="B2127" s="14">
        <v>2020</v>
      </c>
      <c r="C2127" s="6"/>
      <c r="D2127" s="6"/>
      <c r="E2127" s="32"/>
      <c r="F2127" s="32"/>
      <c r="G2127" s="55">
        <f t="shared" si="171"/>
        <v>0</v>
      </c>
      <c r="H2127" s="32"/>
      <c r="I2127" s="32"/>
      <c r="J2127" s="54">
        <f t="shared" si="168"/>
        <v>0</v>
      </c>
      <c r="K2127" s="67" t="str">
        <f t="shared" si="169"/>
        <v>Nuevo</v>
      </c>
      <c r="L2127" s="68">
        <f t="shared" si="172"/>
        <v>0</v>
      </c>
      <c r="M2127" s="61">
        <f t="shared" si="173"/>
        <v>0</v>
      </c>
    </row>
    <row r="2128" spans="2:13" ht="12">
      <c r="B2128" s="14">
        <v>2021</v>
      </c>
      <c r="C2128" s="6"/>
      <c r="D2128" s="6"/>
      <c r="E2128" s="32"/>
      <c r="F2128" s="32"/>
      <c r="G2128" s="55">
        <f t="shared" si="171"/>
        <v>0</v>
      </c>
      <c r="H2128" s="32"/>
      <c r="I2128" s="32"/>
      <c r="J2128" s="54">
        <f t="shared" si="168"/>
        <v>0</v>
      </c>
      <c r="K2128" s="67" t="str">
        <f t="shared" si="169"/>
        <v>Nuevo</v>
      </c>
      <c r="L2128" s="68">
        <f t="shared" si="172"/>
        <v>0</v>
      </c>
      <c r="M2128" s="61">
        <f t="shared" si="173"/>
        <v>0</v>
      </c>
    </row>
    <row r="2129" spans="2:13" ht="12">
      <c r="B2129" s="14">
        <v>2022</v>
      </c>
      <c r="C2129" s="6"/>
      <c r="D2129" s="6"/>
      <c r="E2129" s="32"/>
      <c r="F2129" s="32"/>
      <c r="G2129" s="55">
        <f t="shared" si="171"/>
        <v>0</v>
      </c>
      <c r="H2129" s="32"/>
      <c r="I2129" s="32"/>
      <c r="J2129" s="54">
        <f t="shared" si="168"/>
        <v>0</v>
      </c>
      <c r="K2129" s="67" t="str">
        <f t="shared" si="169"/>
        <v>Nuevo</v>
      </c>
      <c r="L2129" s="68">
        <f t="shared" si="172"/>
        <v>0</v>
      </c>
      <c r="M2129" s="61">
        <f t="shared" si="173"/>
        <v>0</v>
      </c>
    </row>
    <row r="2130" spans="2:13" ht="12">
      <c r="B2130" s="14">
        <v>2023</v>
      </c>
      <c r="C2130" s="6"/>
      <c r="D2130" s="6"/>
      <c r="E2130" s="32"/>
      <c r="F2130" s="32"/>
      <c r="G2130" s="55">
        <f t="shared" si="171"/>
        <v>0</v>
      </c>
      <c r="H2130" s="32"/>
      <c r="I2130" s="32"/>
      <c r="J2130" s="54">
        <f t="shared" si="168"/>
        <v>0</v>
      </c>
      <c r="K2130" s="67" t="str">
        <f t="shared" si="169"/>
        <v>Nuevo</v>
      </c>
      <c r="L2130" s="68">
        <f t="shared" si="172"/>
        <v>0</v>
      </c>
      <c r="M2130" s="61">
        <f t="shared" si="173"/>
        <v>0</v>
      </c>
    </row>
    <row r="2131" spans="2:13" ht="12">
      <c r="B2131" s="14">
        <v>2024</v>
      </c>
      <c r="C2131" s="6"/>
      <c r="D2131" s="6"/>
      <c r="E2131" s="32"/>
      <c r="F2131" s="32"/>
      <c r="G2131" s="55">
        <f t="shared" si="171"/>
        <v>0</v>
      </c>
      <c r="H2131" s="32"/>
      <c r="I2131" s="32"/>
      <c r="J2131" s="54">
        <f t="shared" si="168"/>
        <v>0</v>
      </c>
      <c r="K2131" s="67" t="str">
        <f t="shared" si="169"/>
        <v>Nuevo</v>
      </c>
      <c r="L2131" s="68">
        <f t="shared" si="172"/>
        <v>0</v>
      </c>
      <c r="M2131" s="61">
        <f t="shared" si="173"/>
        <v>0</v>
      </c>
    </row>
    <row r="2132" spans="2:13" ht="12">
      <c r="B2132" s="14">
        <v>2025</v>
      </c>
      <c r="C2132" s="6"/>
      <c r="D2132" s="6"/>
      <c r="E2132" s="32"/>
      <c r="F2132" s="32"/>
      <c r="G2132" s="55">
        <f t="shared" si="171"/>
        <v>0</v>
      </c>
      <c r="H2132" s="32"/>
      <c r="I2132" s="32"/>
      <c r="J2132" s="54">
        <f t="shared" si="168"/>
        <v>0</v>
      </c>
      <c r="K2132" s="67" t="str">
        <f t="shared" si="169"/>
        <v>Nuevo</v>
      </c>
      <c r="L2132" s="68">
        <f t="shared" si="172"/>
        <v>0</v>
      </c>
      <c r="M2132" s="61">
        <f t="shared" si="173"/>
        <v>0</v>
      </c>
    </row>
    <row r="2133" spans="2:13" ht="12">
      <c r="B2133" s="14">
        <v>2026</v>
      </c>
      <c r="C2133" s="6"/>
      <c r="D2133" s="6"/>
      <c r="E2133" s="32"/>
      <c r="F2133" s="32"/>
      <c r="G2133" s="55">
        <f t="shared" si="171"/>
        <v>0</v>
      </c>
      <c r="H2133" s="32"/>
      <c r="I2133" s="32"/>
      <c r="J2133" s="54">
        <f t="shared" si="168"/>
        <v>0</v>
      </c>
      <c r="K2133" s="67" t="str">
        <f t="shared" si="169"/>
        <v>Nuevo</v>
      </c>
      <c r="L2133" s="68">
        <f t="shared" si="172"/>
        <v>0</v>
      </c>
      <c r="M2133" s="61">
        <f t="shared" si="173"/>
        <v>0</v>
      </c>
    </row>
    <row r="2134" spans="2:13" ht="12">
      <c r="B2134" s="14">
        <v>2027</v>
      </c>
      <c r="C2134" s="6"/>
      <c r="D2134" s="6"/>
      <c r="E2134" s="32"/>
      <c r="F2134" s="32"/>
      <c r="G2134" s="55">
        <f t="shared" si="171"/>
        <v>0</v>
      </c>
      <c r="H2134" s="32"/>
      <c r="I2134" s="32"/>
      <c r="J2134" s="54">
        <f t="shared" si="168"/>
        <v>0</v>
      </c>
      <c r="K2134" s="67" t="str">
        <f t="shared" si="169"/>
        <v>Nuevo</v>
      </c>
      <c r="L2134" s="68">
        <f t="shared" si="172"/>
        <v>0</v>
      </c>
      <c r="M2134" s="61">
        <f t="shared" si="173"/>
        <v>0</v>
      </c>
    </row>
    <row r="2135" spans="2:13" ht="12">
      <c r="B2135" s="14">
        <v>2028</v>
      </c>
      <c r="C2135" s="6"/>
      <c r="D2135" s="6"/>
      <c r="E2135" s="32"/>
      <c r="F2135" s="32"/>
      <c r="G2135" s="55">
        <f t="shared" si="171"/>
        <v>0</v>
      </c>
      <c r="H2135" s="32"/>
      <c r="I2135" s="32"/>
      <c r="J2135" s="54">
        <f t="shared" si="168"/>
        <v>0</v>
      </c>
      <c r="K2135" s="67" t="str">
        <f t="shared" si="169"/>
        <v>Nuevo</v>
      </c>
      <c r="L2135" s="68">
        <f t="shared" si="172"/>
        <v>0</v>
      </c>
      <c r="M2135" s="61">
        <f t="shared" si="173"/>
        <v>0</v>
      </c>
    </row>
    <row r="2136" spans="2:13" ht="12">
      <c r="B2136" s="14">
        <v>2029</v>
      </c>
      <c r="C2136" s="6"/>
      <c r="D2136" s="6"/>
      <c r="E2136" s="32"/>
      <c r="F2136" s="32"/>
      <c r="G2136" s="55">
        <f t="shared" si="171"/>
        <v>0</v>
      </c>
      <c r="H2136" s="32"/>
      <c r="I2136" s="32"/>
      <c r="J2136" s="54">
        <f t="shared" si="168"/>
        <v>0</v>
      </c>
      <c r="K2136" s="67" t="str">
        <f t="shared" si="169"/>
        <v>Nuevo</v>
      </c>
      <c r="L2136" s="68">
        <f t="shared" si="172"/>
        <v>0</v>
      </c>
      <c r="M2136" s="61">
        <f t="shared" si="173"/>
        <v>0</v>
      </c>
    </row>
    <row r="2137" spans="2:13" ht="12">
      <c r="B2137" s="14">
        <v>2030</v>
      </c>
      <c r="C2137" s="6"/>
      <c r="D2137" s="6"/>
      <c r="E2137" s="32"/>
      <c r="F2137" s="32"/>
      <c r="G2137" s="55">
        <f t="shared" si="171"/>
        <v>0</v>
      </c>
      <c r="H2137" s="32"/>
      <c r="I2137" s="32"/>
      <c r="J2137" s="54">
        <f t="shared" si="168"/>
        <v>0</v>
      </c>
      <c r="K2137" s="67" t="str">
        <f t="shared" si="169"/>
        <v>Nuevo</v>
      </c>
      <c r="L2137" s="68">
        <f t="shared" si="172"/>
        <v>0</v>
      </c>
      <c r="M2137" s="61">
        <f t="shared" si="173"/>
        <v>0</v>
      </c>
    </row>
    <row r="2138" spans="2:13" ht="12">
      <c r="B2138" s="14">
        <v>2031</v>
      </c>
      <c r="C2138" s="6"/>
      <c r="D2138" s="6"/>
      <c r="E2138" s="32"/>
      <c r="F2138" s="32"/>
      <c r="G2138" s="55">
        <f t="shared" si="171"/>
        <v>0</v>
      </c>
      <c r="H2138" s="32"/>
      <c r="I2138" s="32"/>
      <c r="J2138" s="54">
        <f t="shared" si="168"/>
        <v>0</v>
      </c>
      <c r="K2138" s="67" t="str">
        <f t="shared" si="169"/>
        <v>Nuevo</v>
      </c>
      <c r="L2138" s="68">
        <f t="shared" si="172"/>
        <v>0</v>
      </c>
      <c r="M2138" s="61">
        <f t="shared" si="173"/>
        <v>0</v>
      </c>
    </row>
    <row r="2139" spans="2:13" ht="12">
      <c r="B2139" s="14">
        <v>2032</v>
      </c>
      <c r="C2139" s="6"/>
      <c r="D2139" s="6"/>
      <c r="E2139" s="32"/>
      <c r="F2139" s="32"/>
      <c r="G2139" s="55">
        <f t="shared" si="171"/>
        <v>0</v>
      </c>
      <c r="H2139" s="32"/>
      <c r="I2139" s="32"/>
      <c r="J2139" s="54">
        <f t="shared" si="168"/>
        <v>0</v>
      </c>
      <c r="K2139" s="67" t="str">
        <f t="shared" si="169"/>
        <v>Nuevo</v>
      </c>
      <c r="L2139" s="68">
        <f t="shared" si="172"/>
        <v>0</v>
      </c>
      <c r="M2139" s="61">
        <f t="shared" si="173"/>
        <v>0</v>
      </c>
    </row>
    <row r="2140" spans="2:13" ht="12">
      <c r="B2140" s="14">
        <v>2033</v>
      </c>
      <c r="C2140" s="6"/>
      <c r="D2140" s="6"/>
      <c r="E2140" s="32"/>
      <c r="F2140" s="32"/>
      <c r="G2140" s="55">
        <f t="shared" si="171"/>
        <v>0</v>
      </c>
      <c r="H2140" s="32"/>
      <c r="I2140" s="32"/>
      <c r="J2140" s="54">
        <f t="shared" si="168"/>
        <v>0</v>
      </c>
      <c r="K2140" s="67" t="str">
        <f t="shared" si="169"/>
        <v>Nuevo</v>
      </c>
      <c r="L2140" s="68">
        <f t="shared" si="172"/>
        <v>0</v>
      </c>
      <c r="M2140" s="61">
        <f t="shared" si="173"/>
        <v>0</v>
      </c>
    </row>
    <row r="2141" spans="2:13" ht="12">
      <c r="B2141" s="14">
        <v>2034</v>
      </c>
      <c r="C2141" s="6"/>
      <c r="D2141" s="6"/>
      <c r="E2141" s="32"/>
      <c r="F2141" s="32"/>
      <c r="G2141" s="55">
        <f t="shared" si="171"/>
        <v>0</v>
      </c>
      <c r="H2141" s="32"/>
      <c r="I2141" s="32"/>
      <c r="J2141" s="54">
        <f t="shared" si="168"/>
        <v>0</v>
      </c>
      <c r="K2141" s="67" t="str">
        <f t="shared" si="169"/>
        <v>Nuevo</v>
      </c>
      <c r="L2141" s="68">
        <f t="shared" si="172"/>
        <v>0</v>
      </c>
      <c r="M2141" s="61">
        <f t="shared" si="173"/>
        <v>0</v>
      </c>
    </row>
    <row r="2142" spans="2:13" ht="12">
      <c r="B2142" s="14">
        <v>2035</v>
      </c>
      <c r="C2142" s="6"/>
      <c r="D2142" s="6"/>
      <c r="E2142" s="32"/>
      <c r="F2142" s="32"/>
      <c r="G2142" s="55">
        <f t="shared" si="171"/>
        <v>0</v>
      </c>
      <c r="H2142" s="32"/>
      <c r="I2142" s="32"/>
      <c r="J2142" s="54">
        <f t="shared" si="168"/>
        <v>0</v>
      </c>
      <c r="K2142" s="67" t="str">
        <f t="shared" si="169"/>
        <v>Nuevo</v>
      </c>
      <c r="L2142" s="68">
        <f t="shared" si="172"/>
        <v>0</v>
      </c>
      <c r="M2142" s="61">
        <f t="shared" si="173"/>
        <v>0</v>
      </c>
    </row>
    <row r="2143" spans="2:13" ht="12">
      <c r="B2143" s="14">
        <v>2036</v>
      </c>
      <c r="C2143" s="6"/>
      <c r="D2143" s="6"/>
      <c r="E2143" s="32"/>
      <c r="F2143" s="32"/>
      <c r="G2143" s="55">
        <f t="shared" si="171"/>
        <v>0</v>
      </c>
      <c r="H2143" s="32"/>
      <c r="I2143" s="32"/>
      <c r="J2143" s="54">
        <f t="shared" si="168"/>
        <v>0</v>
      </c>
      <c r="K2143" s="67" t="str">
        <f t="shared" si="169"/>
        <v>Nuevo</v>
      </c>
      <c r="L2143" s="68">
        <f t="shared" si="172"/>
        <v>0</v>
      </c>
      <c r="M2143" s="61">
        <f t="shared" si="173"/>
        <v>0</v>
      </c>
    </row>
    <row r="2144" spans="2:13" ht="12">
      <c r="B2144" s="14">
        <v>2037</v>
      </c>
      <c r="C2144" s="6"/>
      <c r="D2144" s="6"/>
      <c r="E2144" s="32"/>
      <c r="F2144" s="32"/>
      <c r="G2144" s="55">
        <f t="shared" si="171"/>
        <v>0</v>
      </c>
      <c r="H2144" s="32"/>
      <c r="I2144" s="32"/>
      <c r="J2144" s="54">
        <f t="shared" si="168"/>
        <v>0</v>
      </c>
      <c r="K2144" s="67" t="str">
        <f t="shared" si="169"/>
        <v>Nuevo</v>
      </c>
      <c r="L2144" s="68">
        <f t="shared" si="172"/>
        <v>0</v>
      </c>
      <c r="M2144" s="61">
        <f t="shared" si="173"/>
        <v>0</v>
      </c>
    </row>
    <row r="2145" spans="2:13" ht="12">
      <c r="B2145" s="14">
        <v>2038</v>
      </c>
      <c r="C2145" s="6"/>
      <c r="D2145" s="6"/>
      <c r="E2145" s="32"/>
      <c r="F2145" s="32"/>
      <c r="G2145" s="55">
        <f t="shared" si="171"/>
        <v>0</v>
      </c>
      <c r="H2145" s="32"/>
      <c r="I2145" s="32"/>
      <c r="J2145" s="54">
        <f t="shared" si="168"/>
        <v>0</v>
      </c>
      <c r="K2145" s="67" t="str">
        <f t="shared" si="169"/>
        <v>Nuevo</v>
      </c>
      <c r="L2145" s="68">
        <f t="shared" si="172"/>
        <v>0</v>
      </c>
      <c r="M2145" s="61">
        <f t="shared" si="173"/>
        <v>0</v>
      </c>
    </row>
    <row r="2146" spans="2:13" ht="12">
      <c r="B2146" s="14">
        <v>2039</v>
      </c>
      <c r="C2146" s="6"/>
      <c r="D2146" s="6"/>
      <c r="E2146" s="32"/>
      <c r="F2146" s="32"/>
      <c r="G2146" s="55">
        <f t="shared" si="171"/>
        <v>0</v>
      </c>
      <c r="H2146" s="32"/>
      <c r="I2146" s="32"/>
      <c r="J2146" s="54">
        <f t="shared" si="168"/>
        <v>0</v>
      </c>
      <c r="K2146" s="67" t="str">
        <f t="shared" si="169"/>
        <v>Nuevo</v>
      </c>
      <c r="L2146" s="68">
        <f t="shared" si="172"/>
        <v>0</v>
      </c>
      <c r="M2146" s="61">
        <f t="shared" si="173"/>
        <v>0</v>
      </c>
    </row>
    <row r="2147" spans="2:13" ht="12">
      <c r="B2147" s="14">
        <v>2040</v>
      </c>
      <c r="C2147" s="6"/>
      <c r="D2147" s="6"/>
      <c r="E2147" s="32"/>
      <c r="F2147" s="32"/>
      <c r="G2147" s="55">
        <f t="shared" si="171"/>
        <v>0</v>
      </c>
      <c r="H2147" s="32"/>
      <c r="I2147" s="32"/>
      <c r="J2147" s="54">
        <f t="shared" si="168"/>
        <v>0</v>
      </c>
      <c r="K2147" s="67" t="str">
        <f t="shared" si="169"/>
        <v>Nuevo</v>
      </c>
      <c r="L2147" s="68">
        <f t="shared" si="172"/>
        <v>0</v>
      </c>
      <c r="M2147" s="61">
        <f t="shared" si="173"/>
        <v>0</v>
      </c>
    </row>
    <row r="2148" spans="2:13" ht="12">
      <c r="B2148" s="14">
        <v>2041</v>
      </c>
      <c r="C2148" s="6"/>
      <c r="D2148" s="6"/>
      <c r="E2148" s="32"/>
      <c r="F2148" s="32"/>
      <c r="G2148" s="55">
        <f t="shared" si="171"/>
        <v>0</v>
      </c>
      <c r="H2148" s="32"/>
      <c r="I2148" s="32"/>
      <c r="J2148" s="54">
        <f t="shared" si="168"/>
        <v>0</v>
      </c>
      <c r="K2148" s="67" t="str">
        <f t="shared" si="169"/>
        <v>Nuevo</v>
      </c>
      <c r="L2148" s="68">
        <f t="shared" si="172"/>
        <v>0</v>
      </c>
      <c r="M2148" s="61">
        <f t="shared" si="173"/>
        <v>0</v>
      </c>
    </row>
    <row r="2149" spans="2:13" ht="12">
      <c r="B2149" s="14">
        <v>2042</v>
      </c>
      <c r="C2149" s="6"/>
      <c r="D2149" s="6"/>
      <c r="E2149" s="32"/>
      <c r="F2149" s="32"/>
      <c r="G2149" s="55">
        <f t="shared" si="171"/>
        <v>0</v>
      </c>
      <c r="H2149" s="32"/>
      <c r="I2149" s="32"/>
      <c r="J2149" s="54">
        <f t="shared" si="168"/>
        <v>0</v>
      </c>
      <c r="K2149" s="67" t="str">
        <f t="shared" si="169"/>
        <v>Nuevo</v>
      </c>
      <c r="L2149" s="68">
        <f t="shared" si="172"/>
        <v>0</v>
      </c>
      <c r="M2149" s="61">
        <f t="shared" si="173"/>
        <v>0</v>
      </c>
    </row>
    <row r="2150" spans="2:13" ht="12">
      <c r="B2150" s="14">
        <v>2043</v>
      </c>
      <c r="C2150" s="6"/>
      <c r="D2150" s="6"/>
      <c r="E2150" s="32"/>
      <c r="F2150" s="32"/>
      <c r="G2150" s="55">
        <f t="shared" si="171"/>
        <v>0</v>
      </c>
      <c r="H2150" s="32"/>
      <c r="I2150" s="32"/>
      <c r="J2150" s="54">
        <f t="shared" si="168"/>
        <v>0</v>
      </c>
      <c r="K2150" s="67" t="str">
        <f t="shared" si="169"/>
        <v>Nuevo</v>
      </c>
      <c r="L2150" s="68">
        <f t="shared" si="172"/>
        <v>0</v>
      </c>
      <c r="M2150" s="61">
        <f t="shared" si="173"/>
        <v>0</v>
      </c>
    </row>
    <row r="2151" spans="2:13" ht="12">
      <c r="B2151" s="14">
        <v>2044</v>
      </c>
      <c r="C2151" s="6"/>
      <c r="D2151" s="6"/>
      <c r="E2151" s="32"/>
      <c r="F2151" s="32"/>
      <c r="G2151" s="55">
        <f t="shared" si="171"/>
        <v>0</v>
      </c>
      <c r="H2151" s="32"/>
      <c r="I2151" s="32"/>
      <c r="J2151" s="54">
        <f t="shared" si="168"/>
        <v>0</v>
      </c>
      <c r="K2151" s="67" t="str">
        <f t="shared" si="169"/>
        <v>Nuevo</v>
      </c>
      <c r="L2151" s="68">
        <f t="shared" si="172"/>
        <v>0</v>
      </c>
      <c r="M2151" s="61">
        <f t="shared" si="173"/>
        <v>0</v>
      </c>
    </row>
    <row r="2152" spans="2:13" ht="12">
      <c r="B2152" s="14">
        <v>2045</v>
      </c>
      <c r="C2152" s="6"/>
      <c r="D2152" s="6"/>
      <c r="E2152" s="32"/>
      <c r="F2152" s="32"/>
      <c r="G2152" s="55">
        <f t="shared" si="171"/>
        <v>0</v>
      </c>
      <c r="H2152" s="32"/>
      <c r="I2152" s="32"/>
      <c r="J2152" s="54">
        <f t="shared" si="168"/>
        <v>0</v>
      </c>
      <c r="K2152" s="67" t="str">
        <f t="shared" si="169"/>
        <v>Nuevo</v>
      </c>
      <c r="L2152" s="68">
        <f t="shared" si="172"/>
        <v>0</v>
      </c>
      <c r="M2152" s="61">
        <f t="shared" si="173"/>
        <v>0</v>
      </c>
    </row>
    <row r="2153" spans="2:13" ht="12">
      <c r="B2153" s="14">
        <v>2046</v>
      </c>
      <c r="C2153" s="6"/>
      <c r="D2153" s="6"/>
      <c r="E2153" s="32"/>
      <c r="F2153" s="32"/>
      <c r="G2153" s="55">
        <f t="shared" si="171"/>
        <v>0</v>
      </c>
      <c r="H2153" s="32"/>
      <c r="I2153" s="32"/>
      <c r="J2153" s="54">
        <f t="shared" si="168"/>
        <v>0</v>
      </c>
      <c r="K2153" s="67" t="str">
        <f t="shared" si="169"/>
        <v>Nuevo</v>
      </c>
      <c r="L2153" s="68">
        <f t="shared" si="172"/>
        <v>0</v>
      </c>
      <c r="M2153" s="61">
        <f t="shared" si="173"/>
        <v>0</v>
      </c>
    </row>
    <row r="2154" spans="2:13" ht="12">
      <c r="B2154" s="14">
        <v>2047</v>
      </c>
      <c r="C2154" s="6"/>
      <c r="D2154" s="6"/>
      <c r="E2154" s="32"/>
      <c r="F2154" s="32"/>
      <c r="G2154" s="55">
        <f t="shared" si="171"/>
        <v>0</v>
      </c>
      <c r="H2154" s="32"/>
      <c r="I2154" s="32"/>
      <c r="J2154" s="54">
        <f t="shared" si="168"/>
        <v>0</v>
      </c>
      <c r="K2154" s="67" t="str">
        <f t="shared" si="169"/>
        <v>Nuevo</v>
      </c>
      <c r="L2154" s="68">
        <f t="shared" si="172"/>
        <v>0</v>
      </c>
      <c r="M2154" s="61">
        <f t="shared" si="173"/>
        <v>0</v>
      </c>
    </row>
    <row r="2155" spans="2:13" ht="12">
      <c r="B2155" s="14">
        <v>2048</v>
      </c>
      <c r="C2155" s="6"/>
      <c r="D2155" s="6"/>
      <c r="E2155" s="32"/>
      <c r="F2155" s="32"/>
      <c r="G2155" s="55">
        <f t="shared" si="171"/>
        <v>0</v>
      </c>
      <c r="H2155" s="32"/>
      <c r="I2155" s="32"/>
      <c r="J2155" s="54">
        <f aca="true" t="shared" si="174" ref="J2155:J2218">(H2155/$H$112)</f>
        <v>0</v>
      </c>
      <c r="K2155" s="67" t="str">
        <f aca="true" t="shared" si="175" ref="K2155:K2218">IF(E2155=0,"Nuevo",((H2155/E2155)-1))</f>
        <v>Nuevo</v>
      </c>
      <c r="L2155" s="68">
        <f t="shared" si="172"/>
        <v>0</v>
      </c>
      <c r="M2155" s="61">
        <f t="shared" si="173"/>
        <v>0</v>
      </c>
    </row>
    <row r="2156" spans="2:13" ht="12">
      <c r="B2156" s="14">
        <f>B2155+1</f>
        <v>2049</v>
      </c>
      <c r="C2156" s="6"/>
      <c r="D2156" s="6"/>
      <c r="E2156" s="32"/>
      <c r="F2156" s="32"/>
      <c r="G2156" s="55">
        <f t="shared" si="171"/>
        <v>0</v>
      </c>
      <c r="H2156" s="32"/>
      <c r="I2156" s="32"/>
      <c r="J2156" s="54">
        <f t="shared" si="174"/>
        <v>0</v>
      </c>
      <c r="K2156" s="67" t="str">
        <f t="shared" si="175"/>
        <v>Nuevo</v>
      </c>
      <c r="L2156" s="68">
        <f t="shared" si="172"/>
        <v>0</v>
      </c>
      <c r="M2156" s="61">
        <f t="shared" si="173"/>
        <v>0</v>
      </c>
    </row>
    <row r="2157" spans="2:13" ht="12">
      <c r="B2157" s="14">
        <v>2050</v>
      </c>
      <c r="C2157" s="6"/>
      <c r="D2157" s="6"/>
      <c r="E2157" s="32"/>
      <c r="F2157" s="32"/>
      <c r="G2157" s="55">
        <f t="shared" si="171"/>
        <v>0</v>
      </c>
      <c r="H2157" s="32"/>
      <c r="I2157" s="32"/>
      <c r="J2157" s="54">
        <f t="shared" si="174"/>
        <v>0</v>
      </c>
      <c r="K2157" s="67" t="str">
        <f t="shared" si="175"/>
        <v>Nuevo</v>
      </c>
      <c r="L2157" s="68">
        <f t="shared" si="172"/>
        <v>0</v>
      </c>
      <c r="M2157" s="61">
        <f t="shared" si="173"/>
        <v>0</v>
      </c>
    </row>
    <row r="2158" spans="2:13" ht="12">
      <c r="B2158" s="14">
        <v>2051</v>
      </c>
      <c r="C2158" s="6"/>
      <c r="D2158" s="6"/>
      <c r="E2158" s="32"/>
      <c r="F2158" s="32"/>
      <c r="G2158" s="55">
        <f t="shared" si="171"/>
        <v>0</v>
      </c>
      <c r="H2158" s="32"/>
      <c r="I2158" s="32"/>
      <c r="J2158" s="54">
        <f t="shared" si="174"/>
        <v>0</v>
      </c>
      <c r="K2158" s="67" t="str">
        <f t="shared" si="175"/>
        <v>Nuevo</v>
      </c>
      <c r="L2158" s="68">
        <f t="shared" si="172"/>
        <v>0</v>
      </c>
      <c r="M2158" s="61">
        <f t="shared" si="173"/>
        <v>0</v>
      </c>
    </row>
    <row r="2159" spans="2:13" ht="12">
      <c r="B2159" s="14">
        <v>2052</v>
      </c>
      <c r="C2159" s="6"/>
      <c r="D2159" s="6"/>
      <c r="E2159" s="32"/>
      <c r="F2159" s="32"/>
      <c r="G2159" s="55">
        <f t="shared" si="171"/>
        <v>0</v>
      </c>
      <c r="H2159" s="32"/>
      <c r="I2159" s="32"/>
      <c r="J2159" s="54">
        <f t="shared" si="174"/>
        <v>0</v>
      </c>
      <c r="K2159" s="67" t="str">
        <f t="shared" si="175"/>
        <v>Nuevo</v>
      </c>
      <c r="L2159" s="68">
        <f t="shared" si="172"/>
        <v>0</v>
      </c>
      <c r="M2159" s="61">
        <f t="shared" si="173"/>
        <v>0</v>
      </c>
    </row>
    <row r="2160" spans="2:13" ht="12">
      <c r="B2160" s="14">
        <v>2053</v>
      </c>
      <c r="C2160" s="6"/>
      <c r="D2160" s="6"/>
      <c r="E2160" s="32"/>
      <c r="F2160" s="32"/>
      <c r="G2160" s="55">
        <f t="shared" si="171"/>
        <v>0</v>
      </c>
      <c r="H2160" s="32"/>
      <c r="I2160" s="32"/>
      <c r="J2160" s="54">
        <f t="shared" si="174"/>
        <v>0</v>
      </c>
      <c r="K2160" s="67" t="str">
        <f t="shared" si="175"/>
        <v>Nuevo</v>
      </c>
      <c r="L2160" s="68">
        <f t="shared" si="172"/>
        <v>0</v>
      </c>
      <c r="M2160" s="61">
        <f t="shared" si="173"/>
        <v>0</v>
      </c>
    </row>
    <row r="2161" spans="2:13" ht="12">
      <c r="B2161" s="14">
        <v>2054</v>
      </c>
      <c r="C2161" s="6"/>
      <c r="D2161" s="6"/>
      <c r="E2161" s="32"/>
      <c r="F2161" s="32"/>
      <c r="G2161" s="55">
        <f t="shared" si="171"/>
        <v>0</v>
      </c>
      <c r="H2161" s="32"/>
      <c r="I2161" s="32"/>
      <c r="J2161" s="54">
        <f t="shared" si="174"/>
        <v>0</v>
      </c>
      <c r="K2161" s="67" t="str">
        <f t="shared" si="175"/>
        <v>Nuevo</v>
      </c>
      <c r="L2161" s="68">
        <f t="shared" si="172"/>
        <v>0</v>
      </c>
      <c r="M2161" s="61">
        <f t="shared" si="173"/>
        <v>0</v>
      </c>
    </row>
    <row r="2162" spans="2:13" ht="12">
      <c r="B2162" s="14">
        <v>2055</v>
      </c>
      <c r="C2162" s="6"/>
      <c r="D2162" s="6"/>
      <c r="E2162" s="32"/>
      <c r="F2162" s="32"/>
      <c r="G2162" s="55">
        <f t="shared" si="171"/>
        <v>0</v>
      </c>
      <c r="H2162" s="32"/>
      <c r="I2162" s="32"/>
      <c r="J2162" s="54">
        <f t="shared" si="174"/>
        <v>0</v>
      </c>
      <c r="K2162" s="67" t="str">
        <f t="shared" si="175"/>
        <v>Nuevo</v>
      </c>
      <c r="L2162" s="68">
        <f t="shared" si="172"/>
        <v>0</v>
      </c>
      <c r="M2162" s="61">
        <f t="shared" si="173"/>
        <v>0</v>
      </c>
    </row>
    <row r="2163" spans="2:13" ht="12">
      <c r="B2163" s="14">
        <v>2056</v>
      </c>
      <c r="C2163" s="6"/>
      <c r="D2163" s="6"/>
      <c r="E2163" s="32"/>
      <c r="F2163" s="32"/>
      <c r="G2163" s="55">
        <f t="shared" si="171"/>
        <v>0</v>
      </c>
      <c r="H2163" s="32"/>
      <c r="I2163" s="32"/>
      <c r="J2163" s="54">
        <f t="shared" si="174"/>
        <v>0</v>
      </c>
      <c r="K2163" s="67" t="str">
        <f t="shared" si="175"/>
        <v>Nuevo</v>
      </c>
      <c r="L2163" s="68">
        <f t="shared" si="172"/>
        <v>0</v>
      </c>
      <c r="M2163" s="61">
        <f t="shared" si="173"/>
        <v>0</v>
      </c>
    </row>
    <row r="2164" spans="2:13" ht="12">
      <c r="B2164" s="14">
        <v>2057</v>
      </c>
      <c r="C2164" s="6"/>
      <c r="D2164" s="6"/>
      <c r="E2164" s="32"/>
      <c r="F2164" s="32"/>
      <c r="G2164" s="55">
        <f t="shared" si="171"/>
        <v>0</v>
      </c>
      <c r="H2164" s="32"/>
      <c r="I2164" s="32"/>
      <c r="J2164" s="54">
        <f t="shared" si="174"/>
        <v>0</v>
      </c>
      <c r="K2164" s="67" t="str">
        <f t="shared" si="175"/>
        <v>Nuevo</v>
      </c>
      <c r="L2164" s="68">
        <f t="shared" si="172"/>
        <v>0</v>
      </c>
      <c r="M2164" s="61">
        <f t="shared" si="173"/>
        <v>0</v>
      </c>
    </row>
    <row r="2165" spans="2:13" ht="12">
      <c r="B2165" s="15">
        <v>2058</v>
      </c>
      <c r="C2165" s="6"/>
      <c r="D2165" s="6"/>
      <c r="E2165" s="32"/>
      <c r="F2165" s="32"/>
      <c r="G2165" s="55">
        <f t="shared" si="171"/>
        <v>0</v>
      </c>
      <c r="H2165" s="32"/>
      <c r="I2165" s="32"/>
      <c r="J2165" s="54">
        <f t="shared" si="174"/>
        <v>0</v>
      </c>
      <c r="K2165" s="67" t="str">
        <f t="shared" si="175"/>
        <v>Nuevo</v>
      </c>
      <c r="L2165" s="68">
        <f t="shared" si="172"/>
        <v>0</v>
      </c>
      <c r="M2165" s="61">
        <f t="shared" si="173"/>
        <v>0</v>
      </c>
    </row>
    <row r="2166" spans="2:13" ht="12">
      <c r="B2166" s="15">
        <v>2059</v>
      </c>
      <c r="C2166" s="6"/>
      <c r="D2166" s="6"/>
      <c r="E2166" s="32"/>
      <c r="F2166" s="32"/>
      <c r="G2166" s="55">
        <f t="shared" si="171"/>
        <v>0</v>
      </c>
      <c r="H2166" s="32"/>
      <c r="I2166" s="32"/>
      <c r="J2166" s="54">
        <f t="shared" si="174"/>
        <v>0</v>
      </c>
      <c r="K2166" s="67" t="str">
        <f t="shared" si="175"/>
        <v>Nuevo</v>
      </c>
      <c r="L2166" s="68">
        <f t="shared" si="172"/>
        <v>0</v>
      </c>
      <c r="M2166" s="61">
        <f t="shared" si="173"/>
        <v>0</v>
      </c>
    </row>
    <row r="2167" spans="2:13" ht="12">
      <c r="B2167" s="15">
        <v>2060</v>
      </c>
      <c r="C2167" s="6"/>
      <c r="D2167" s="6"/>
      <c r="E2167" s="32"/>
      <c r="F2167" s="32"/>
      <c r="G2167" s="55">
        <f t="shared" si="171"/>
        <v>0</v>
      </c>
      <c r="H2167" s="32"/>
      <c r="I2167" s="32"/>
      <c r="J2167" s="54">
        <f t="shared" si="174"/>
        <v>0</v>
      </c>
      <c r="K2167" s="67" t="str">
        <f t="shared" si="175"/>
        <v>Nuevo</v>
      </c>
      <c r="L2167" s="68">
        <f t="shared" si="172"/>
        <v>0</v>
      </c>
      <c r="M2167" s="61">
        <f t="shared" si="173"/>
        <v>0</v>
      </c>
    </row>
    <row r="2168" spans="2:13" ht="12">
      <c r="B2168" s="15">
        <v>2061</v>
      </c>
      <c r="C2168" s="6"/>
      <c r="D2168" s="6"/>
      <c r="E2168" s="32"/>
      <c r="F2168" s="32"/>
      <c r="G2168" s="55">
        <f t="shared" si="171"/>
        <v>0</v>
      </c>
      <c r="H2168" s="32"/>
      <c r="I2168" s="32"/>
      <c r="J2168" s="54">
        <f t="shared" si="174"/>
        <v>0</v>
      </c>
      <c r="K2168" s="67" t="str">
        <f t="shared" si="175"/>
        <v>Nuevo</v>
      </c>
      <c r="L2168" s="68">
        <f t="shared" si="172"/>
        <v>0</v>
      </c>
      <c r="M2168" s="61">
        <f t="shared" si="173"/>
        <v>0</v>
      </c>
    </row>
    <row r="2169" spans="2:13" ht="12">
      <c r="B2169" s="15">
        <v>2062</v>
      </c>
      <c r="C2169" s="6"/>
      <c r="D2169" s="6"/>
      <c r="E2169" s="32"/>
      <c r="F2169" s="32"/>
      <c r="G2169" s="55">
        <f aca="true" t="shared" si="176" ref="G2169:G2232">(E2169/$E$112)</f>
        <v>0</v>
      </c>
      <c r="H2169" s="32"/>
      <c r="I2169" s="32"/>
      <c r="J2169" s="54">
        <f t="shared" si="174"/>
        <v>0</v>
      </c>
      <c r="K2169" s="67" t="str">
        <f t="shared" si="175"/>
        <v>Nuevo</v>
      </c>
      <c r="L2169" s="68">
        <f aca="true" t="shared" si="177" ref="L2169:L2232">IF(E2169=0,0,E2169/F2169)</f>
        <v>0</v>
      </c>
      <c r="M2169" s="61">
        <f aca="true" t="shared" si="178" ref="M2169:M2232">IF(H2169=0,0,H2169/I2169)</f>
        <v>0</v>
      </c>
    </row>
    <row r="2170" spans="2:13" ht="12">
      <c r="B2170" s="15">
        <v>2063</v>
      </c>
      <c r="C2170" s="6"/>
      <c r="D2170" s="6"/>
      <c r="E2170" s="32"/>
      <c r="F2170" s="32"/>
      <c r="G2170" s="55">
        <f t="shared" si="176"/>
        <v>0</v>
      </c>
      <c r="H2170" s="32"/>
      <c r="I2170" s="32"/>
      <c r="J2170" s="54">
        <f t="shared" si="174"/>
        <v>0</v>
      </c>
      <c r="K2170" s="67" t="str">
        <f t="shared" si="175"/>
        <v>Nuevo</v>
      </c>
      <c r="L2170" s="68">
        <f t="shared" si="177"/>
        <v>0</v>
      </c>
      <c r="M2170" s="61">
        <f t="shared" si="178"/>
        <v>0</v>
      </c>
    </row>
    <row r="2171" spans="2:13" ht="12">
      <c r="B2171" s="15">
        <v>2064</v>
      </c>
      <c r="C2171" s="6"/>
      <c r="D2171" s="6"/>
      <c r="E2171" s="32"/>
      <c r="F2171" s="32"/>
      <c r="G2171" s="55">
        <f t="shared" si="176"/>
        <v>0</v>
      </c>
      <c r="H2171" s="32"/>
      <c r="I2171" s="32"/>
      <c r="J2171" s="54">
        <f t="shared" si="174"/>
        <v>0</v>
      </c>
      <c r="K2171" s="67" t="str">
        <f t="shared" si="175"/>
        <v>Nuevo</v>
      </c>
      <c r="L2171" s="68">
        <f t="shared" si="177"/>
        <v>0</v>
      </c>
      <c r="M2171" s="61">
        <f t="shared" si="178"/>
        <v>0</v>
      </c>
    </row>
    <row r="2172" spans="2:13" ht="12">
      <c r="B2172" s="15">
        <v>2065</v>
      </c>
      <c r="C2172" s="6"/>
      <c r="D2172" s="6"/>
      <c r="E2172" s="32"/>
      <c r="F2172" s="32"/>
      <c r="G2172" s="55">
        <f t="shared" si="176"/>
        <v>0</v>
      </c>
      <c r="H2172" s="32"/>
      <c r="I2172" s="32"/>
      <c r="J2172" s="54">
        <f t="shared" si="174"/>
        <v>0</v>
      </c>
      <c r="K2172" s="67" t="str">
        <f t="shared" si="175"/>
        <v>Nuevo</v>
      </c>
      <c r="L2172" s="68">
        <f t="shared" si="177"/>
        <v>0</v>
      </c>
      <c r="M2172" s="61">
        <f t="shared" si="178"/>
        <v>0</v>
      </c>
    </row>
    <row r="2173" spans="2:13" ht="12">
      <c r="B2173" s="15">
        <v>2066</v>
      </c>
      <c r="C2173" s="6"/>
      <c r="D2173" s="6"/>
      <c r="E2173" s="32"/>
      <c r="F2173" s="32"/>
      <c r="G2173" s="55">
        <f t="shared" si="176"/>
        <v>0</v>
      </c>
      <c r="H2173" s="32"/>
      <c r="I2173" s="32"/>
      <c r="J2173" s="54">
        <f t="shared" si="174"/>
        <v>0</v>
      </c>
      <c r="K2173" s="67" t="str">
        <f t="shared" si="175"/>
        <v>Nuevo</v>
      </c>
      <c r="L2173" s="68">
        <f t="shared" si="177"/>
        <v>0</v>
      </c>
      <c r="M2173" s="61">
        <f t="shared" si="178"/>
        <v>0</v>
      </c>
    </row>
    <row r="2174" spans="2:13" ht="12">
      <c r="B2174" s="15">
        <v>2067</v>
      </c>
      <c r="C2174" s="6"/>
      <c r="D2174" s="6"/>
      <c r="E2174" s="32"/>
      <c r="F2174" s="32"/>
      <c r="G2174" s="55">
        <f t="shared" si="176"/>
        <v>0</v>
      </c>
      <c r="H2174" s="32"/>
      <c r="I2174" s="32"/>
      <c r="J2174" s="54">
        <f t="shared" si="174"/>
        <v>0</v>
      </c>
      <c r="K2174" s="67" t="str">
        <f t="shared" si="175"/>
        <v>Nuevo</v>
      </c>
      <c r="L2174" s="68">
        <f t="shared" si="177"/>
        <v>0</v>
      </c>
      <c r="M2174" s="61">
        <f t="shared" si="178"/>
        <v>0</v>
      </c>
    </row>
    <row r="2175" spans="2:13" ht="12">
      <c r="B2175" s="15">
        <v>2068</v>
      </c>
      <c r="C2175" s="6"/>
      <c r="D2175" s="6"/>
      <c r="E2175" s="32"/>
      <c r="F2175" s="32"/>
      <c r="G2175" s="55">
        <f t="shared" si="176"/>
        <v>0</v>
      </c>
      <c r="H2175" s="32"/>
      <c r="I2175" s="32"/>
      <c r="J2175" s="54">
        <f t="shared" si="174"/>
        <v>0</v>
      </c>
      <c r="K2175" s="67" t="str">
        <f t="shared" si="175"/>
        <v>Nuevo</v>
      </c>
      <c r="L2175" s="68">
        <f t="shared" si="177"/>
        <v>0</v>
      </c>
      <c r="M2175" s="61">
        <f t="shared" si="178"/>
        <v>0</v>
      </c>
    </row>
    <row r="2176" spans="2:13" ht="12">
      <c r="B2176" s="15">
        <v>2069</v>
      </c>
      <c r="C2176" s="6"/>
      <c r="D2176" s="6"/>
      <c r="E2176" s="32"/>
      <c r="F2176" s="32"/>
      <c r="G2176" s="55">
        <f t="shared" si="176"/>
        <v>0</v>
      </c>
      <c r="H2176" s="32"/>
      <c r="I2176" s="32"/>
      <c r="J2176" s="54">
        <f t="shared" si="174"/>
        <v>0</v>
      </c>
      <c r="K2176" s="67" t="str">
        <f t="shared" si="175"/>
        <v>Nuevo</v>
      </c>
      <c r="L2176" s="68">
        <f t="shared" si="177"/>
        <v>0</v>
      </c>
      <c r="M2176" s="61">
        <f t="shared" si="178"/>
        <v>0</v>
      </c>
    </row>
    <row r="2177" spans="2:13" ht="12">
      <c r="B2177" s="15">
        <v>2070</v>
      </c>
      <c r="C2177" s="6"/>
      <c r="D2177" s="6"/>
      <c r="E2177" s="32"/>
      <c r="F2177" s="32"/>
      <c r="G2177" s="55">
        <f t="shared" si="176"/>
        <v>0</v>
      </c>
      <c r="H2177" s="32"/>
      <c r="I2177" s="32"/>
      <c r="J2177" s="54">
        <f t="shared" si="174"/>
        <v>0</v>
      </c>
      <c r="K2177" s="67" t="str">
        <f t="shared" si="175"/>
        <v>Nuevo</v>
      </c>
      <c r="L2177" s="68">
        <f t="shared" si="177"/>
        <v>0</v>
      </c>
      <c r="M2177" s="61">
        <f t="shared" si="178"/>
        <v>0</v>
      </c>
    </row>
    <row r="2178" spans="2:13" ht="12">
      <c r="B2178" s="15">
        <v>2071</v>
      </c>
      <c r="C2178" s="6"/>
      <c r="D2178" s="6"/>
      <c r="E2178" s="32"/>
      <c r="F2178" s="32"/>
      <c r="G2178" s="55">
        <f t="shared" si="176"/>
        <v>0</v>
      </c>
      <c r="H2178" s="32"/>
      <c r="I2178" s="32"/>
      <c r="J2178" s="54">
        <f t="shared" si="174"/>
        <v>0</v>
      </c>
      <c r="K2178" s="67" t="str">
        <f t="shared" si="175"/>
        <v>Nuevo</v>
      </c>
      <c r="L2178" s="68">
        <f t="shared" si="177"/>
        <v>0</v>
      </c>
      <c r="M2178" s="61">
        <f t="shared" si="178"/>
        <v>0</v>
      </c>
    </row>
    <row r="2179" spans="2:13" ht="12">
      <c r="B2179" s="15">
        <v>2072</v>
      </c>
      <c r="C2179" s="6"/>
      <c r="D2179" s="6"/>
      <c r="E2179" s="32"/>
      <c r="F2179" s="32"/>
      <c r="G2179" s="55">
        <f t="shared" si="176"/>
        <v>0</v>
      </c>
      <c r="H2179" s="32"/>
      <c r="I2179" s="32"/>
      <c r="J2179" s="54">
        <f t="shared" si="174"/>
        <v>0</v>
      </c>
      <c r="K2179" s="67" t="str">
        <f t="shared" si="175"/>
        <v>Nuevo</v>
      </c>
      <c r="L2179" s="68">
        <f t="shared" si="177"/>
        <v>0</v>
      </c>
      <c r="M2179" s="61">
        <f t="shared" si="178"/>
        <v>0</v>
      </c>
    </row>
    <row r="2180" spans="2:13" ht="12">
      <c r="B2180" s="15">
        <v>2073</v>
      </c>
      <c r="C2180" s="6"/>
      <c r="D2180" s="6"/>
      <c r="E2180" s="32"/>
      <c r="F2180" s="32"/>
      <c r="G2180" s="55">
        <f t="shared" si="176"/>
        <v>0</v>
      </c>
      <c r="H2180" s="32"/>
      <c r="I2180" s="32"/>
      <c r="J2180" s="54">
        <f t="shared" si="174"/>
        <v>0</v>
      </c>
      <c r="K2180" s="67" t="str">
        <f t="shared" si="175"/>
        <v>Nuevo</v>
      </c>
      <c r="L2180" s="68">
        <f t="shared" si="177"/>
        <v>0</v>
      </c>
      <c r="M2180" s="61">
        <f t="shared" si="178"/>
        <v>0</v>
      </c>
    </row>
    <row r="2181" spans="2:13" ht="12">
      <c r="B2181" s="15">
        <v>2074</v>
      </c>
      <c r="C2181" s="6"/>
      <c r="D2181" s="6"/>
      <c r="E2181" s="32"/>
      <c r="F2181" s="32"/>
      <c r="G2181" s="55">
        <f t="shared" si="176"/>
        <v>0</v>
      </c>
      <c r="H2181" s="32"/>
      <c r="I2181" s="32"/>
      <c r="J2181" s="54">
        <f t="shared" si="174"/>
        <v>0</v>
      </c>
      <c r="K2181" s="67" t="str">
        <f t="shared" si="175"/>
        <v>Nuevo</v>
      </c>
      <c r="L2181" s="68">
        <f t="shared" si="177"/>
        <v>0</v>
      </c>
      <c r="M2181" s="61">
        <f t="shared" si="178"/>
        <v>0</v>
      </c>
    </row>
    <row r="2182" spans="2:13" ht="12">
      <c r="B2182" s="15">
        <v>2075</v>
      </c>
      <c r="C2182" s="6"/>
      <c r="D2182" s="6"/>
      <c r="E2182" s="32"/>
      <c r="F2182" s="32"/>
      <c r="G2182" s="55">
        <f t="shared" si="176"/>
        <v>0</v>
      </c>
      <c r="H2182" s="32"/>
      <c r="I2182" s="32"/>
      <c r="J2182" s="54">
        <f t="shared" si="174"/>
        <v>0</v>
      </c>
      <c r="K2182" s="67" t="str">
        <f t="shared" si="175"/>
        <v>Nuevo</v>
      </c>
      <c r="L2182" s="68">
        <f t="shared" si="177"/>
        <v>0</v>
      </c>
      <c r="M2182" s="61">
        <f t="shared" si="178"/>
        <v>0</v>
      </c>
    </row>
    <row r="2183" spans="2:13" ht="12">
      <c r="B2183" s="15">
        <v>2076</v>
      </c>
      <c r="C2183" s="6"/>
      <c r="D2183" s="6"/>
      <c r="E2183" s="32"/>
      <c r="F2183" s="32"/>
      <c r="G2183" s="55">
        <f t="shared" si="176"/>
        <v>0</v>
      </c>
      <c r="H2183" s="32"/>
      <c r="I2183" s="32"/>
      <c r="J2183" s="54">
        <f t="shared" si="174"/>
        <v>0</v>
      </c>
      <c r="K2183" s="67" t="str">
        <f t="shared" si="175"/>
        <v>Nuevo</v>
      </c>
      <c r="L2183" s="68">
        <f t="shared" si="177"/>
        <v>0</v>
      </c>
      <c r="M2183" s="61">
        <f t="shared" si="178"/>
        <v>0</v>
      </c>
    </row>
    <row r="2184" spans="2:13" ht="12">
      <c r="B2184" s="15">
        <v>2077</v>
      </c>
      <c r="C2184" s="6"/>
      <c r="D2184" s="6"/>
      <c r="E2184" s="32"/>
      <c r="F2184" s="32"/>
      <c r="G2184" s="55">
        <f t="shared" si="176"/>
        <v>0</v>
      </c>
      <c r="H2184" s="32"/>
      <c r="I2184" s="32"/>
      <c r="J2184" s="54">
        <f t="shared" si="174"/>
        <v>0</v>
      </c>
      <c r="K2184" s="67" t="str">
        <f t="shared" si="175"/>
        <v>Nuevo</v>
      </c>
      <c r="L2184" s="68">
        <f t="shared" si="177"/>
        <v>0</v>
      </c>
      <c r="M2184" s="61">
        <f t="shared" si="178"/>
        <v>0</v>
      </c>
    </row>
    <row r="2185" spans="2:13" ht="12">
      <c r="B2185" s="15">
        <v>2078</v>
      </c>
      <c r="C2185" s="6"/>
      <c r="D2185" s="6"/>
      <c r="E2185" s="32"/>
      <c r="F2185" s="32"/>
      <c r="G2185" s="55">
        <f t="shared" si="176"/>
        <v>0</v>
      </c>
      <c r="H2185" s="32"/>
      <c r="I2185" s="32"/>
      <c r="J2185" s="54">
        <f t="shared" si="174"/>
        <v>0</v>
      </c>
      <c r="K2185" s="67" t="str">
        <f t="shared" si="175"/>
        <v>Nuevo</v>
      </c>
      <c r="L2185" s="68">
        <f t="shared" si="177"/>
        <v>0</v>
      </c>
      <c r="M2185" s="61">
        <f t="shared" si="178"/>
        <v>0</v>
      </c>
    </row>
    <row r="2186" spans="2:13" ht="12">
      <c r="B2186" s="15">
        <v>2079</v>
      </c>
      <c r="C2186" s="6"/>
      <c r="D2186" s="6"/>
      <c r="E2186" s="32"/>
      <c r="F2186" s="32"/>
      <c r="G2186" s="55">
        <f t="shared" si="176"/>
        <v>0</v>
      </c>
      <c r="H2186" s="32"/>
      <c r="I2186" s="32"/>
      <c r="J2186" s="54">
        <f t="shared" si="174"/>
        <v>0</v>
      </c>
      <c r="K2186" s="67" t="str">
        <f t="shared" si="175"/>
        <v>Nuevo</v>
      </c>
      <c r="L2186" s="68">
        <f t="shared" si="177"/>
        <v>0</v>
      </c>
      <c r="M2186" s="61">
        <f t="shared" si="178"/>
        <v>0</v>
      </c>
    </row>
    <row r="2187" spans="2:13" ht="12">
      <c r="B2187" s="15">
        <v>2080</v>
      </c>
      <c r="C2187" s="6"/>
      <c r="D2187" s="6"/>
      <c r="E2187" s="32"/>
      <c r="F2187" s="32"/>
      <c r="G2187" s="55">
        <f t="shared" si="176"/>
        <v>0</v>
      </c>
      <c r="H2187" s="32"/>
      <c r="I2187" s="32"/>
      <c r="J2187" s="54">
        <f t="shared" si="174"/>
        <v>0</v>
      </c>
      <c r="K2187" s="67" t="str">
        <f t="shared" si="175"/>
        <v>Nuevo</v>
      </c>
      <c r="L2187" s="68">
        <f t="shared" si="177"/>
        <v>0</v>
      </c>
      <c r="M2187" s="61">
        <f t="shared" si="178"/>
        <v>0</v>
      </c>
    </row>
    <row r="2188" spans="2:13" ht="12">
      <c r="B2188" s="15">
        <v>2081</v>
      </c>
      <c r="C2188" s="6"/>
      <c r="D2188" s="6"/>
      <c r="E2188" s="32"/>
      <c r="F2188" s="32"/>
      <c r="G2188" s="55">
        <f t="shared" si="176"/>
        <v>0</v>
      </c>
      <c r="H2188" s="32"/>
      <c r="I2188" s="32"/>
      <c r="J2188" s="54">
        <f t="shared" si="174"/>
        <v>0</v>
      </c>
      <c r="K2188" s="67" t="str">
        <f t="shared" si="175"/>
        <v>Nuevo</v>
      </c>
      <c r="L2188" s="68">
        <f t="shared" si="177"/>
        <v>0</v>
      </c>
      <c r="M2188" s="61">
        <f t="shared" si="178"/>
        <v>0</v>
      </c>
    </row>
    <row r="2189" spans="2:13" ht="12">
      <c r="B2189" s="15">
        <v>2082</v>
      </c>
      <c r="C2189" s="6"/>
      <c r="D2189" s="6"/>
      <c r="E2189" s="32"/>
      <c r="F2189" s="32"/>
      <c r="G2189" s="55">
        <f t="shared" si="176"/>
        <v>0</v>
      </c>
      <c r="H2189" s="32"/>
      <c r="I2189" s="32"/>
      <c r="J2189" s="54">
        <f t="shared" si="174"/>
        <v>0</v>
      </c>
      <c r="K2189" s="67" t="str">
        <f t="shared" si="175"/>
        <v>Nuevo</v>
      </c>
      <c r="L2189" s="68">
        <f t="shared" si="177"/>
        <v>0</v>
      </c>
      <c r="M2189" s="61">
        <f t="shared" si="178"/>
        <v>0</v>
      </c>
    </row>
    <row r="2190" spans="2:13" ht="12">
      <c r="B2190" s="15">
        <v>2083</v>
      </c>
      <c r="C2190" s="6"/>
      <c r="D2190" s="6"/>
      <c r="E2190" s="32"/>
      <c r="F2190" s="32"/>
      <c r="G2190" s="55">
        <f t="shared" si="176"/>
        <v>0</v>
      </c>
      <c r="H2190" s="32"/>
      <c r="I2190" s="32"/>
      <c r="J2190" s="54">
        <f t="shared" si="174"/>
        <v>0</v>
      </c>
      <c r="K2190" s="67" t="str">
        <f t="shared" si="175"/>
        <v>Nuevo</v>
      </c>
      <c r="L2190" s="68">
        <f t="shared" si="177"/>
        <v>0</v>
      </c>
      <c r="M2190" s="61">
        <f t="shared" si="178"/>
        <v>0</v>
      </c>
    </row>
    <row r="2191" spans="2:13" ht="12">
      <c r="B2191" s="15">
        <v>2084</v>
      </c>
      <c r="C2191" s="6"/>
      <c r="D2191" s="6"/>
      <c r="E2191" s="32"/>
      <c r="F2191" s="32"/>
      <c r="G2191" s="55">
        <f t="shared" si="176"/>
        <v>0</v>
      </c>
      <c r="H2191" s="32"/>
      <c r="I2191" s="32"/>
      <c r="J2191" s="54">
        <f t="shared" si="174"/>
        <v>0</v>
      </c>
      <c r="K2191" s="67" t="str">
        <f t="shared" si="175"/>
        <v>Nuevo</v>
      </c>
      <c r="L2191" s="68">
        <f t="shared" si="177"/>
        <v>0</v>
      </c>
      <c r="M2191" s="61">
        <f t="shared" si="178"/>
        <v>0</v>
      </c>
    </row>
    <row r="2192" spans="2:13" ht="12">
      <c r="B2192" s="15">
        <v>2085</v>
      </c>
      <c r="C2192" s="6"/>
      <c r="D2192" s="6"/>
      <c r="E2192" s="32"/>
      <c r="F2192" s="32"/>
      <c r="G2192" s="55">
        <f t="shared" si="176"/>
        <v>0</v>
      </c>
      <c r="H2192" s="32"/>
      <c r="I2192" s="32"/>
      <c r="J2192" s="54">
        <f t="shared" si="174"/>
        <v>0</v>
      </c>
      <c r="K2192" s="67" t="str">
        <f t="shared" si="175"/>
        <v>Nuevo</v>
      </c>
      <c r="L2192" s="68">
        <f t="shared" si="177"/>
        <v>0</v>
      </c>
      <c r="M2192" s="61">
        <f t="shared" si="178"/>
        <v>0</v>
      </c>
    </row>
    <row r="2193" spans="2:13" ht="12">
      <c r="B2193" s="15">
        <v>2086</v>
      </c>
      <c r="C2193" s="6"/>
      <c r="D2193" s="6"/>
      <c r="E2193" s="32"/>
      <c r="F2193" s="32"/>
      <c r="G2193" s="55">
        <f t="shared" si="176"/>
        <v>0</v>
      </c>
      <c r="H2193" s="32"/>
      <c r="I2193" s="32"/>
      <c r="J2193" s="54">
        <f t="shared" si="174"/>
        <v>0</v>
      </c>
      <c r="K2193" s="67" t="str">
        <f t="shared" si="175"/>
        <v>Nuevo</v>
      </c>
      <c r="L2193" s="68">
        <f t="shared" si="177"/>
        <v>0</v>
      </c>
      <c r="M2193" s="61">
        <f t="shared" si="178"/>
        <v>0</v>
      </c>
    </row>
    <row r="2194" spans="2:13" ht="12">
      <c r="B2194" s="15">
        <v>2087</v>
      </c>
      <c r="C2194" s="6"/>
      <c r="D2194" s="6"/>
      <c r="E2194" s="32"/>
      <c r="F2194" s="32"/>
      <c r="G2194" s="55">
        <f t="shared" si="176"/>
        <v>0</v>
      </c>
      <c r="H2194" s="32"/>
      <c r="I2194" s="32"/>
      <c r="J2194" s="54">
        <f t="shared" si="174"/>
        <v>0</v>
      </c>
      <c r="K2194" s="67" t="str">
        <f t="shared" si="175"/>
        <v>Nuevo</v>
      </c>
      <c r="L2194" s="68">
        <f t="shared" si="177"/>
        <v>0</v>
      </c>
      <c r="M2194" s="61">
        <f t="shared" si="178"/>
        <v>0</v>
      </c>
    </row>
    <row r="2195" spans="2:13" ht="12">
      <c r="B2195" s="15">
        <v>2088</v>
      </c>
      <c r="C2195" s="6"/>
      <c r="D2195" s="6"/>
      <c r="E2195" s="32"/>
      <c r="F2195" s="32"/>
      <c r="G2195" s="55">
        <f t="shared" si="176"/>
        <v>0</v>
      </c>
      <c r="H2195" s="32"/>
      <c r="I2195" s="32"/>
      <c r="J2195" s="54">
        <f t="shared" si="174"/>
        <v>0</v>
      </c>
      <c r="K2195" s="67" t="str">
        <f t="shared" si="175"/>
        <v>Nuevo</v>
      </c>
      <c r="L2195" s="68">
        <f t="shared" si="177"/>
        <v>0</v>
      </c>
      <c r="M2195" s="61">
        <f t="shared" si="178"/>
        <v>0</v>
      </c>
    </row>
    <row r="2196" spans="2:13" ht="12">
      <c r="B2196" s="15">
        <v>2089</v>
      </c>
      <c r="C2196" s="6"/>
      <c r="D2196" s="6"/>
      <c r="E2196" s="32"/>
      <c r="F2196" s="32"/>
      <c r="G2196" s="55">
        <f t="shared" si="176"/>
        <v>0</v>
      </c>
      <c r="H2196" s="32"/>
      <c r="I2196" s="32"/>
      <c r="J2196" s="54">
        <f t="shared" si="174"/>
        <v>0</v>
      </c>
      <c r="K2196" s="67" t="str">
        <f t="shared" si="175"/>
        <v>Nuevo</v>
      </c>
      <c r="L2196" s="68">
        <f t="shared" si="177"/>
        <v>0</v>
      </c>
      <c r="M2196" s="61">
        <f t="shared" si="178"/>
        <v>0</v>
      </c>
    </row>
    <row r="2197" spans="2:13" ht="12">
      <c r="B2197" s="15">
        <v>2090</v>
      </c>
      <c r="C2197" s="6"/>
      <c r="D2197" s="6"/>
      <c r="E2197" s="32"/>
      <c r="F2197" s="32"/>
      <c r="G2197" s="55">
        <f t="shared" si="176"/>
        <v>0</v>
      </c>
      <c r="H2197" s="32"/>
      <c r="I2197" s="32"/>
      <c r="J2197" s="54">
        <f t="shared" si="174"/>
        <v>0</v>
      </c>
      <c r="K2197" s="67" t="str">
        <f t="shared" si="175"/>
        <v>Nuevo</v>
      </c>
      <c r="L2197" s="68">
        <f t="shared" si="177"/>
        <v>0</v>
      </c>
      <c r="M2197" s="61">
        <f t="shared" si="178"/>
        <v>0</v>
      </c>
    </row>
    <row r="2198" spans="2:13" ht="12">
      <c r="B2198" s="15">
        <v>2091</v>
      </c>
      <c r="C2198" s="6"/>
      <c r="D2198" s="6"/>
      <c r="E2198" s="32"/>
      <c r="F2198" s="32"/>
      <c r="G2198" s="55">
        <f t="shared" si="176"/>
        <v>0</v>
      </c>
      <c r="H2198" s="32"/>
      <c r="I2198" s="32"/>
      <c r="J2198" s="54">
        <f t="shared" si="174"/>
        <v>0</v>
      </c>
      <c r="K2198" s="67" t="str">
        <f t="shared" si="175"/>
        <v>Nuevo</v>
      </c>
      <c r="L2198" s="68">
        <f t="shared" si="177"/>
        <v>0</v>
      </c>
      <c r="M2198" s="61">
        <f t="shared" si="178"/>
        <v>0</v>
      </c>
    </row>
    <row r="2199" spans="2:13" ht="12">
      <c r="B2199" s="15">
        <v>2092</v>
      </c>
      <c r="C2199" s="6"/>
      <c r="D2199" s="6"/>
      <c r="E2199" s="32"/>
      <c r="F2199" s="32"/>
      <c r="G2199" s="55">
        <f t="shared" si="176"/>
        <v>0</v>
      </c>
      <c r="H2199" s="32"/>
      <c r="I2199" s="32"/>
      <c r="J2199" s="54">
        <f t="shared" si="174"/>
        <v>0</v>
      </c>
      <c r="K2199" s="67" t="str">
        <f t="shared" si="175"/>
        <v>Nuevo</v>
      </c>
      <c r="L2199" s="68">
        <f t="shared" si="177"/>
        <v>0</v>
      </c>
      <c r="M2199" s="61">
        <f t="shared" si="178"/>
        <v>0</v>
      </c>
    </row>
    <row r="2200" spans="2:13" ht="12">
      <c r="B2200" s="15">
        <v>2093</v>
      </c>
      <c r="C2200" s="6"/>
      <c r="D2200" s="6"/>
      <c r="E2200" s="32"/>
      <c r="F2200" s="32"/>
      <c r="G2200" s="55">
        <f t="shared" si="176"/>
        <v>0</v>
      </c>
      <c r="H2200" s="32"/>
      <c r="I2200" s="32"/>
      <c r="J2200" s="54">
        <f t="shared" si="174"/>
        <v>0</v>
      </c>
      <c r="K2200" s="67" t="str">
        <f t="shared" si="175"/>
        <v>Nuevo</v>
      </c>
      <c r="L2200" s="68">
        <f t="shared" si="177"/>
        <v>0</v>
      </c>
      <c r="M2200" s="61">
        <f t="shared" si="178"/>
        <v>0</v>
      </c>
    </row>
    <row r="2201" spans="2:13" ht="12">
      <c r="B2201" s="15">
        <v>2094</v>
      </c>
      <c r="C2201" s="6"/>
      <c r="D2201" s="6"/>
      <c r="E2201" s="32"/>
      <c r="F2201" s="32"/>
      <c r="G2201" s="55">
        <f t="shared" si="176"/>
        <v>0</v>
      </c>
      <c r="H2201" s="32"/>
      <c r="I2201" s="32"/>
      <c r="J2201" s="54">
        <f t="shared" si="174"/>
        <v>0</v>
      </c>
      <c r="K2201" s="67" t="str">
        <f t="shared" si="175"/>
        <v>Nuevo</v>
      </c>
      <c r="L2201" s="68">
        <f t="shared" si="177"/>
        <v>0</v>
      </c>
      <c r="M2201" s="61">
        <f t="shared" si="178"/>
        <v>0</v>
      </c>
    </row>
    <row r="2202" spans="2:13" ht="12">
      <c r="B2202" s="15">
        <v>2095</v>
      </c>
      <c r="C2202" s="6"/>
      <c r="D2202" s="6"/>
      <c r="E2202" s="32"/>
      <c r="F2202" s="32"/>
      <c r="G2202" s="55">
        <f t="shared" si="176"/>
        <v>0</v>
      </c>
      <c r="H2202" s="32"/>
      <c r="I2202" s="32"/>
      <c r="J2202" s="54">
        <f t="shared" si="174"/>
        <v>0</v>
      </c>
      <c r="K2202" s="67" t="str">
        <f t="shared" si="175"/>
        <v>Nuevo</v>
      </c>
      <c r="L2202" s="68">
        <f t="shared" si="177"/>
        <v>0</v>
      </c>
      <c r="M2202" s="61">
        <f t="shared" si="178"/>
        <v>0</v>
      </c>
    </row>
    <row r="2203" spans="2:13" ht="12">
      <c r="B2203" s="15">
        <v>2096</v>
      </c>
      <c r="C2203" s="6"/>
      <c r="D2203" s="6"/>
      <c r="E2203" s="32"/>
      <c r="F2203" s="32"/>
      <c r="G2203" s="55">
        <f t="shared" si="176"/>
        <v>0</v>
      </c>
      <c r="H2203" s="32"/>
      <c r="I2203" s="32"/>
      <c r="J2203" s="54">
        <f t="shared" si="174"/>
        <v>0</v>
      </c>
      <c r="K2203" s="67" t="str">
        <f t="shared" si="175"/>
        <v>Nuevo</v>
      </c>
      <c r="L2203" s="68">
        <f t="shared" si="177"/>
        <v>0</v>
      </c>
      <c r="M2203" s="61">
        <f t="shared" si="178"/>
        <v>0</v>
      </c>
    </row>
    <row r="2204" spans="2:13" ht="12">
      <c r="B2204" s="15">
        <v>2097</v>
      </c>
      <c r="C2204" s="6"/>
      <c r="D2204" s="6"/>
      <c r="E2204" s="32"/>
      <c r="F2204" s="32"/>
      <c r="G2204" s="55">
        <f t="shared" si="176"/>
        <v>0</v>
      </c>
      <c r="H2204" s="32"/>
      <c r="I2204" s="32"/>
      <c r="J2204" s="54">
        <f t="shared" si="174"/>
        <v>0</v>
      </c>
      <c r="K2204" s="67" t="str">
        <f t="shared" si="175"/>
        <v>Nuevo</v>
      </c>
      <c r="L2204" s="68">
        <f t="shared" si="177"/>
        <v>0</v>
      </c>
      <c r="M2204" s="61">
        <f t="shared" si="178"/>
        <v>0</v>
      </c>
    </row>
    <row r="2205" spans="2:13" ht="12">
      <c r="B2205" s="15">
        <v>2098</v>
      </c>
      <c r="C2205" s="6"/>
      <c r="D2205" s="6"/>
      <c r="E2205" s="32"/>
      <c r="F2205" s="32"/>
      <c r="G2205" s="55">
        <f t="shared" si="176"/>
        <v>0</v>
      </c>
      <c r="H2205" s="32"/>
      <c r="I2205" s="32"/>
      <c r="J2205" s="54">
        <f t="shared" si="174"/>
        <v>0</v>
      </c>
      <c r="K2205" s="67" t="str">
        <f t="shared" si="175"/>
        <v>Nuevo</v>
      </c>
      <c r="L2205" s="68">
        <f t="shared" si="177"/>
        <v>0</v>
      </c>
      <c r="M2205" s="61">
        <f t="shared" si="178"/>
        <v>0</v>
      </c>
    </row>
    <row r="2206" spans="2:13" ht="12">
      <c r="B2206" s="15">
        <v>2099</v>
      </c>
      <c r="C2206" s="6"/>
      <c r="D2206" s="6"/>
      <c r="E2206" s="32"/>
      <c r="F2206" s="32"/>
      <c r="G2206" s="55">
        <f t="shared" si="176"/>
        <v>0</v>
      </c>
      <c r="H2206" s="32"/>
      <c r="I2206" s="32"/>
      <c r="J2206" s="54">
        <f t="shared" si="174"/>
        <v>0</v>
      </c>
      <c r="K2206" s="67" t="str">
        <f t="shared" si="175"/>
        <v>Nuevo</v>
      </c>
      <c r="L2206" s="68">
        <f t="shared" si="177"/>
        <v>0</v>
      </c>
      <c r="M2206" s="61">
        <f t="shared" si="178"/>
        <v>0</v>
      </c>
    </row>
    <row r="2207" spans="2:13" ht="12">
      <c r="B2207" s="15">
        <v>2100</v>
      </c>
      <c r="C2207" s="6"/>
      <c r="D2207" s="6"/>
      <c r="E2207" s="32"/>
      <c r="F2207" s="32"/>
      <c r="G2207" s="55">
        <f t="shared" si="176"/>
        <v>0</v>
      </c>
      <c r="H2207" s="32"/>
      <c r="I2207" s="32"/>
      <c r="J2207" s="54">
        <f t="shared" si="174"/>
        <v>0</v>
      </c>
      <c r="K2207" s="67" t="str">
        <f t="shared" si="175"/>
        <v>Nuevo</v>
      </c>
      <c r="L2207" s="68">
        <f t="shared" si="177"/>
        <v>0</v>
      </c>
      <c r="M2207" s="61">
        <f t="shared" si="178"/>
        <v>0</v>
      </c>
    </row>
    <row r="2208" spans="2:13" ht="12">
      <c r="B2208" s="15">
        <v>2101</v>
      </c>
      <c r="C2208" s="6"/>
      <c r="D2208" s="6"/>
      <c r="E2208" s="32"/>
      <c r="F2208" s="32"/>
      <c r="G2208" s="55">
        <f t="shared" si="176"/>
        <v>0</v>
      </c>
      <c r="H2208" s="32"/>
      <c r="I2208" s="32"/>
      <c r="J2208" s="54">
        <f t="shared" si="174"/>
        <v>0</v>
      </c>
      <c r="K2208" s="67" t="str">
        <f t="shared" si="175"/>
        <v>Nuevo</v>
      </c>
      <c r="L2208" s="68">
        <f t="shared" si="177"/>
        <v>0</v>
      </c>
      <c r="M2208" s="61">
        <f t="shared" si="178"/>
        <v>0</v>
      </c>
    </row>
    <row r="2209" spans="2:13" ht="12">
      <c r="B2209" s="15">
        <v>2102</v>
      </c>
      <c r="C2209" s="6"/>
      <c r="D2209" s="6"/>
      <c r="E2209" s="32"/>
      <c r="F2209" s="32"/>
      <c r="G2209" s="55">
        <f t="shared" si="176"/>
        <v>0</v>
      </c>
      <c r="H2209" s="32"/>
      <c r="I2209" s="32"/>
      <c r="J2209" s="54">
        <f t="shared" si="174"/>
        <v>0</v>
      </c>
      <c r="K2209" s="67" t="str">
        <f t="shared" si="175"/>
        <v>Nuevo</v>
      </c>
      <c r="L2209" s="68">
        <f t="shared" si="177"/>
        <v>0</v>
      </c>
      <c r="M2209" s="61">
        <f t="shared" si="178"/>
        <v>0</v>
      </c>
    </row>
    <row r="2210" spans="2:13" ht="12">
      <c r="B2210" s="15">
        <v>2103</v>
      </c>
      <c r="C2210" s="6"/>
      <c r="D2210" s="6"/>
      <c r="E2210" s="32"/>
      <c r="F2210" s="32"/>
      <c r="G2210" s="55">
        <f t="shared" si="176"/>
        <v>0</v>
      </c>
      <c r="H2210" s="32"/>
      <c r="I2210" s="32"/>
      <c r="J2210" s="54">
        <f t="shared" si="174"/>
        <v>0</v>
      </c>
      <c r="K2210" s="67" t="str">
        <f t="shared" si="175"/>
        <v>Nuevo</v>
      </c>
      <c r="L2210" s="68">
        <f t="shared" si="177"/>
        <v>0</v>
      </c>
      <c r="M2210" s="61">
        <f t="shared" si="178"/>
        <v>0</v>
      </c>
    </row>
    <row r="2211" spans="2:13" ht="12">
      <c r="B2211" s="15">
        <v>2104</v>
      </c>
      <c r="C2211" s="6"/>
      <c r="D2211" s="6"/>
      <c r="E2211" s="32"/>
      <c r="F2211" s="32"/>
      <c r="G2211" s="55">
        <f t="shared" si="176"/>
        <v>0</v>
      </c>
      <c r="H2211" s="32"/>
      <c r="I2211" s="32"/>
      <c r="J2211" s="54">
        <f t="shared" si="174"/>
        <v>0</v>
      </c>
      <c r="K2211" s="67" t="str">
        <f t="shared" si="175"/>
        <v>Nuevo</v>
      </c>
      <c r="L2211" s="68">
        <f t="shared" si="177"/>
        <v>0</v>
      </c>
      <c r="M2211" s="61">
        <f t="shared" si="178"/>
        <v>0</v>
      </c>
    </row>
    <row r="2212" spans="2:13" ht="12">
      <c r="B2212" s="15">
        <v>2105</v>
      </c>
      <c r="C2212" s="6"/>
      <c r="D2212" s="6"/>
      <c r="E2212" s="32"/>
      <c r="F2212" s="32"/>
      <c r="G2212" s="55">
        <f t="shared" si="176"/>
        <v>0</v>
      </c>
      <c r="H2212" s="32"/>
      <c r="I2212" s="32"/>
      <c r="J2212" s="54">
        <f t="shared" si="174"/>
        <v>0</v>
      </c>
      <c r="K2212" s="67" t="str">
        <f t="shared" si="175"/>
        <v>Nuevo</v>
      </c>
      <c r="L2212" s="68">
        <f t="shared" si="177"/>
        <v>0</v>
      </c>
      <c r="M2212" s="61">
        <f t="shared" si="178"/>
        <v>0</v>
      </c>
    </row>
    <row r="2213" spans="2:13" ht="12">
      <c r="B2213" s="15">
        <v>2106</v>
      </c>
      <c r="C2213" s="6"/>
      <c r="D2213" s="6"/>
      <c r="E2213" s="32"/>
      <c r="F2213" s="32"/>
      <c r="G2213" s="55">
        <f t="shared" si="176"/>
        <v>0</v>
      </c>
      <c r="H2213" s="32"/>
      <c r="I2213" s="32"/>
      <c r="J2213" s="54">
        <f t="shared" si="174"/>
        <v>0</v>
      </c>
      <c r="K2213" s="67" t="str">
        <f t="shared" si="175"/>
        <v>Nuevo</v>
      </c>
      <c r="L2213" s="68">
        <f t="shared" si="177"/>
        <v>0</v>
      </c>
      <c r="M2213" s="61">
        <f t="shared" si="178"/>
        <v>0</v>
      </c>
    </row>
    <row r="2214" spans="2:13" ht="12">
      <c r="B2214" s="15">
        <v>2107</v>
      </c>
      <c r="C2214" s="6"/>
      <c r="D2214" s="6"/>
      <c r="E2214" s="32"/>
      <c r="F2214" s="32"/>
      <c r="G2214" s="55">
        <f t="shared" si="176"/>
        <v>0</v>
      </c>
      <c r="H2214" s="32"/>
      <c r="I2214" s="32"/>
      <c r="J2214" s="54">
        <f t="shared" si="174"/>
        <v>0</v>
      </c>
      <c r="K2214" s="67" t="str">
        <f t="shared" si="175"/>
        <v>Nuevo</v>
      </c>
      <c r="L2214" s="68">
        <f t="shared" si="177"/>
        <v>0</v>
      </c>
      <c r="M2214" s="61">
        <f t="shared" si="178"/>
        <v>0</v>
      </c>
    </row>
    <row r="2215" spans="2:13" ht="12">
      <c r="B2215" s="15">
        <v>2108</v>
      </c>
      <c r="C2215" s="6"/>
      <c r="D2215" s="6"/>
      <c r="E2215" s="32"/>
      <c r="F2215" s="32"/>
      <c r="G2215" s="55">
        <f t="shared" si="176"/>
        <v>0</v>
      </c>
      <c r="H2215" s="32"/>
      <c r="I2215" s="32"/>
      <c r="J2215" s="54">
        <f t="shared" si="174"/>
        <v>0</v>
      </c>
      <c r="K2215" s="67" t="str">
        <f t="shared" si="175"/>
        <v>Nuevo</v>
      </c>
      <c r="L2215" s="68">
        <f t="shared" si="177"/>
        <v>0</v>
      </c>
      <c r="M2215" s="61">
        <f t="shared" si="178"/>
        <v>0</v>
      </c>
    </row>
    <row r="2216" spans="2:13" ht="12">
      <c r="B2216" s="15">
        <v>2109</v>
      </c>
      <c r="C2216" s="6"/>
      <c r="D2216" s="6"/>
      <c r="E2216" s="32"/>
      <c r="F2216" s="32"/>
      <c r="G2216" s="55">
        <f t="shared" si="176"/>
        <v>0</v>
      </c>
      <c r="H2216" s="32"/>
      <c r="I2216" s="32"/>
      <c r="J2216" s="54">
        <f t="shared" si="174"/>
        <v>0</v>
      </c>
      <c r="K2216" s="67" t="str">
        <f t="shared" si="175"/>
        <v>Nuevo</v>
      </c>
      <c r="L2216" s="68">
        <f t="shared" si="177"/>
        <v>0</v>
      </c>
      <c r="M2216" s="61">
        <f t="shared" si="178"/>
        <v>0</v>
      </c>
    </row>
    <row r="2217" spans="2:13" ht="12">
      <c r="B2217" s="15">
        <v>2110</v>
      </c>
      <c r="C2217" s="6"/>
      <c r="D2217" s="6"/>
      <c r="E2217" s="32"/>
      <c r="F2217" s="32"/>
      <c r="G2217" s="55">
        <f t="shared" si="176"/>
        <v>0</v>
      </c>
      <c r="H2217" s="32"/>
      <c r="I2217" s="32"/>
      <c r="J2217" s="54">
        <f t="shared" si="174"/>
        <v>0</v>
      </c>
      <c r="K2217" s="67" t="str">
        <f t="shared" si="175"/>
        <v>Nuevo</v>
      </c>
      <c r="L2217" s="68">
        <f t="shared" si="177"/>
        <v>0</v>
      </c>
      <c r="M2217" s="61">
        <f t="shared" si="178"/>
        <v>0</v>
      </c>
    </row>
    <row r="2218" spans="2:13" ht="12">
      <c r="B2218" s="15">
        <v>2111</v>
      </c>
      <c r="C2218" s="6"/>
      <c r="D2218" s="6"/>
      <c r="E2218" s="32"/>
      <c r="F2218" s="32"/>
      <c r="G2218" s="55">
        <f t="shared" si="176"/>
        <v>0</v>
      </c>
      <c r="H2218" s="32"/>
      <c r="I2218" s="32"/>
      <c r="J2218" s="54">
        <f t="shared" si="174"/>
        <v>0</v>
      </c>
      <c r="K2218" s="67" t="str">
        <f t="shared" si="175"/>
        <v>Nuevo</v>
      </c>
      <c r="L2218" s="68">
        <f t="shared" si="177"/>
        <v>0</v>
      </c>
      <c r="M2218" s="61">
        <f t="shared" si="178"/>
        <v>0</v>
      </c>
    </row>
    <row r="2219" spans="2:13" ht="12">
      <c r="B2219" s="15">
        <v>2112</v>
      </c>
      <c r="C2219" s="6"/>
      <c r="D2219" s="6"/>
      <c r="E2219" s="32"/>
      <c r="F2219" s="32"/>
      <c r="G2219" s="55">
        <f t="shared" si="176"/>
        <v>0</v>
      </c>
      <c r="H2219" s="32"/>
      <c r="I2219" s="32"/>
      <c r="J2219" s="54">
        <f aca="true" t="shared" si="179" ref="J2219:J2282">(H2219/$H$112)</f>
        <v>0</v>
      </c>
      <c r="K2219" s="67" t="str">
        <f aca="true" t="shared" si="180" ref="K2219:K2282">IF(E2219=0,"Nuevo",((H2219/E2219)-1))</f>
        <v>Nuevo</v>
      </c>
      <c r="L2219" s="68">
        <f t="shared" si="177"/>
        <v>0</v>
      </c>
      <c r="M2219" s="61">
        <f t="shared" si="178"/>
        <v>0</v>
      </c>
    </row>
    <row r="2220" spans="2:13" ht="12">
      <c r="B2220" s="15">
        <v>2113</v>
      </c>
      <c r="C2220" s="6"/>
      <c r="D2220" s="6"/>
      <c r="E2220" s="32"/>
      <c r="F2220" s="32"/>
      <c r="G2220" s="55">
        <f t="shared" si="176"/>
        <v>0</v>
      </c>
      <c r="H2220" s="32"/>
      <c r="I2220" s="32"/>
      <c r="J2220" s="54">
        <f t="shared" si="179"/>
        <v>0</v>
      </c>
      <c r="K2220" s="67" t="str">
        <f t="shared" si="180"/>
        <v>Nuevo</v>
      </c>
      <c r="L2220" s="68">
        <f t="shared" si="177"/>
        <v>0</v>
      </c>
      <c r="M2220" s="61">
        <f t="shared" si="178"/>
        <v>0</v>
      </c>
    </row>
    <row r="2221" spans="2:13" ht="12">
      <c r="B2221" s="15">
        <v>2114</v>
      </c>
      <c r="C2221" s="6"/>
      <c r="D2221" s="6"/>
      <c r="E2221" s="32"/>
      <c r="F2221" s="32"/>
      <c r="G2221" s="55">
        <f t="shared" si="176"/>
        <v>0</v>
      </c>
      <c r="H2221" s="32"/>
      <c r="I2221" s="32"/>
      <c r="J2221" s="54">
        <f t="shared" si="179"/>
        <v>0</v>
      </c>
      <c r="K2221" s="67" t="str">
        <f t="shared" si="180"/>
        <v>Nuevo</v>
      </c>
      <c r="L2221" s="68">
        <f t="shared" si="177"/>
        <v>0</v>
      </c>
      <c r="M2221" s="61">
        <f t="shared" si="178"/>
        <v>0</v>
      </c>
    </row>
    <row r="2222" spans="2:13" ht="12">
      <c r="B2222" s="15">
        <v>2115</v>
      </c>
      <c r="C2222" s="6"/>
      <c r="D2222" s="6"/>
      <c r="E2222" s="32"/>
      <c r="F2222" s="32"/>
      <c r="G2222" s="55">
        <f t="shared" si="176"/>
        <v>0</v>
      </c>
      <c r="H2222" s="32"/>
      <c r="I2222" s="32"/>
      <c r="J2222" s="54">
        <f t="shared" si="179"/>
        <v>0</v>
      </c>
      <c r="K2222" s="67" t="str">
        <f t="shared" si="180"/>
        <v>Nuevo</v>
      </c>
      <c r="L2222" s="68">
        <f t="shared" si="177"/>
        <v>0</v>
      </c>
      <c r="M2222" s="61">
        <f t="shared" si="178"/>
        <v>0</v>
      </c>
    </row>
    <row r="2223" spans="2:13" ht="12">
      <c r="B2223" s="15">
        <v>2116</v>
      </c>
      <c r="C2223" s="6"/>
      <c r="D2223" s="6"/>
      <c r="E2223" s="32"/>
      <c r="F2223" s="32"/>
      <c r="G2223" s="55">
        <f t="shared" si="176"/>
        <v>0</v>
      </c>
      <c r="H2223" s="32"/>
      <c r="I2223" s="32"/>
      <c r="J2223" s="54">
        <f t="shared" si="179"/>
        <v>0</v>
      </c>
      <c r="K2223" s="67" t="str">
        <f t="shared" si="180"/>
        <v>Nuevo</v>
      </c>
      <c r="L2223" s="68">
        <f t="shared" si="177"/>
        <v>0</v>
      </c>
      <c r="M2223" s="61">
        <f t="shared" si="178"/>
        <v>0</v>
      </c>
    </row>
    <row r="2224" spans="2:13" ht="12">
      <c r="B2224" s="15">
        <v>2117</v>
      </c>
      <c r="C2224" s="6"/>
      <c r="D2224" s="6"/>
      <c r="E2224" s="32"/>
      <c r="F2224" s="32"/>
      <c r="G2224" s="55">
        <f t="shared" si="176"/>
        <v>0</v>
      </c>
      <c r="H2224" s="32"/>
      <c r="I2224" s="32"/>
      <c r="J2224" s="54">
        <f t="shared" si="179"/>
        <v>0</v>
      </c>
      <c r="K2224" s="67" t="str">
        <f t="shared" si="180"/>
        <v>Nuevo</v>
      </c>
      <c r="L2224" s="68">
        <f t="shared" si="177"/>
        <v>0</v>
      </c>
      <c r="M2224" s="61">
        <f t="shared" si="178"/>
        <v>0</v>
      </c>
    </row>
    <row r="2225" spans="2:13" ht="12">
      <c r="B2225" s="15">
        <v>2118</v>
      </c>
      <c r="C2225" s="6"/>
      <c r="D2225" s="6"/>
      <c r="E2225" s="32"/>
      <c r="F2225" s="32"/>
      <c r="G2225" s="55">
        <f t="shared" si="176"/>
        <v>0</v>
      </c>
      <c r="H2225" s="32"/>
      <c r="I2225" s="32"/>
      <c r="J2225" s="54">
        <f t="shared" si="179"/>
        <v>0</v>
      </c>
      <c r="K2225" s="67" t="str">
        <f t="shared" si="180"/>
        <v>Nuevo</v>
      </c>
      <c r="L2225" s="68">
        <f t="shared" si="177"/>
        <v>0</v>
      </c>
      <c r="M2225" s="61">
        <f t="shared" si="178"/>
        <v>0</v>
      </c>
    </row>
    <row r="2226" spans="2:13" ht="12">
      <c r="B2226" s="15">
        <v>2119</v>
      </c>
      <c r="C2226" s="6"/>
      <c r="D2226" s="6"/>
      <c r="E2226" s="32"/>
      <c r="F2226" s="32"/>
      <c r="G2226" s="55">
        <f t="shared" si="176"/>
        <v>0</v>
      </c>
      <c r="H2226" s="32"/>
      <c r="I2226" s="32"/>
      <c r="J2226" s="54">
        <f t="shared" si="179"/>
        <v>0</v>
      </c>
      <c r="K2226" s="67" t="str">
        <f t="shared" si="180"/>
        <v>Nuevo</v>
      </c>
      <c r="L2226" s="68">
        <f t="shared" si="177"/>
        <v>0</v>
      </c>
      <c r="M2226" s="61">
        <f t="shared" si="178"/>
        <v>0</v>
      </c>
    </row>
    <row r="2227" spans="2:13" ht="12">
      <c r="B2227" s="15">
        <v>2120</v>
      </c>
      <c r="C2227" s="6"/>
      <c r="D2227" s="6"/>
      <c r="E2227" s="32"/>
      <c r="F2227" s="32"/>
      <c r="G2227" s="55">
        <f t="shared" si="176"/>
        <v>0</v>
      </c>
      <c r="H2227" s="32"/>
      <c r="I2227" s="32"/>
      <c r="J2227" s="54">
        <f t="shared" si="179"/>
        <v>0</v>
      </c>
      <c r="K2227" s="67" t="str">
        <f t="shared" si="180"/>
        <v>Nuevo</v>
      </c>
      <c r="L2227" s="68">
        <f t="shared" si="177"/>
        <v>0</v>
      </c>
      <c r="M2227" s="61">
        <f t="shared" si="178"/>
        <v>0</v>
      </c>
    </row>
    <row r="2228" spans="2:13" ht="12">
      <c r="B2228" s="15">
        <v>2121</v>
      </c>
      <c r="C2228" s="6"/>
      <c r="D2228" s="6"/>
      <c r="E2228" s="32"/>
      <c r="F2228" s="32"/>
      <c r="G2228" s="55">
        <f t="shared" si="176"/>
        <v>0</v>
      </c>
      <c r="H2228" s="32"/>
      <c r="I2228" s="32"/>
      <c r="J2228" s="54">
        <f t="shared" si="179"/>
        <v>0</v>
      </c>
      <c r="K2228" s="67" t="str">
        <f t="shared" si="180"/>
        <v>Nuevo</v>
      </c>
      <c r="L2228" s="68">
        <f t="shared" si="177"/>
        <v>0</v>
      </c>
      <c r="M2228" s="61">
        <f t="shared" si="178"/>
        <v>0</v>
      </c>
    </row>
    <row r="2229" spans="2:13" ht="12">
      <c r="B2229" s="15">
        <v>2122</v>
      </c>
      <c r="C2229" s="6"/>
      <c r="D2229" s="6"/>
      <c r="E2229" s="32"/>
      <c r="F2229" s="32"/>
      <c r="G2229" s="55">
        <f t="shared" si="176"/>
        <v>0</v>
      </c>
      <c r="H2229" s="32"/>
      <c r="I2229" s="32"/>
      <c r="J2229" s="54">
        <f t="shared" si="179"/>
        <v>0</v>
      </c>
      <c r="K2229" s="67" t="str">
        <f t="shared" si="180"/>
        <v>Nuevo</v>
      </c>
      <c r="L2229" s="68">
        <f t="shared" si="177"/>
        <v>0</v>
      </c>
      <c r="M2229" s="61">
        <f t="shared" si="178"/>
        <v>0</v>
      </c>
    </row>
    <row r="2230" spans="2:13" ht="12">
      <c r="B2230" s="15">
        <v>2123</v>
      </c>
      <c r="C2230" s="6"/>
      <c r="D2230" s="6"/>
      <c r="E2230" s="32"/>
      <c r="F2230" s="32"/>
      <c r="G2230" s="55">
        <f t="shared" si="176"/>
        <v>0</v>
      </c>
      <c r="H2230" s="32"/>
      <c r="I2230" s="32"/>
      <c r="J2230" s="54">
        <f t="shared" si="179"/>
        <v>0</v>
      </c>
      <c r="K2230" s="67" t="str">
        <f t="shared" si="180"/>
        <v>Nuevo</v>
      </c>
      <c r="L2230" s="68">
        <f t="shared" si="177"/>
        <v>0</v>
      </c>
      <c r="M2230" s="61">
        <f t="shared" si="178"/>
        <v>0</v>
      </c>
    </row>
    <row r="2231" spans="2:13" ht="12">
      <c r="B2231" s="15">
        <v>2124</v>
      </c>
      <c r="C2231" s="6"/>
      <c r="D2231" s="6"/>
      <c r="E2231" s="32"/>
      <c r="F2231" s="32"/>
      <c r="G2231" s="55">
        <f t="shared" si="176"/>
        <v>0</v>
      </c>
      <c r="H2231" s="32"/>
      <c r="I2231" s="32"/>
      <c r="J2231" s="54">
        <f t="shared" si="179"/>
        <v>0</v>
      </c>
      <c r="K2231" s="67" t="str">
        <f t="shared" si="180"/>
        <v>Nuevo</v>
      </c>
      <c r="L2231" s="68">
        <f t="shared" si="177"/>
        <v>0</v>
      </c>
      <c r="M2231" s="61">
        <f t="shared" si="178"/>
        <v>0</v>
      </c>
    </row>
    <row r="2232" spans="2:13" ht="12">
      <c r="B2232" s="15">
        <v>2125</v>
      </c>
      <c r="C2232" s="6"/>
      <c r="D2232" s="6"/>
      <c r="E2232" s="32"/>
      <c r="F2232" s="32"/>
      <c r="G2232" s="55">
        <f t="shared" si="176"/>
        <v>0</v>
      </c>
      <c r="H2232" s="32"/>
      <c r="I2232" s="32"/>
      <c r="J2232" s="54">
        <f t="shared" si="179"/>
        <v>0</v>
      </c>
      <c r="K2232" s="67" t="str">
        <f t="shared" si="180"/>
        <v>Nuevo</v>
      </c>
      <c r="L2232" s="68">
        <f t="shared" si="177"/>
        <v>0</v>
      </c>
      <c r="M2232" s="61">
        <f t="shared" si="178"/>
        <v>0</v>
      </c>
    </row>
    <row r="2233" spans="2:13" ht="12">
      <c r="B2233" s="15">
        <v>2126</v>
      </c>
      <c r="C2233" s="6"/>
      <c r="D2233" s="6"/>
      <c r="E2233" s="32"/>
      <c r="F2233" s="32"/>
      <c r="G2233" s="55">
        <f aca="true" t="shared" si="181" ref="G2233:G2296">(E2233/$E$112)</f>
        <v>0</v>
      </c>
      <c r="H2233" s="32"/>
      <c r="I2233" s="32"/>
      <c r="J2233" s="54">
        <f t="shared" si="179"/>
        <v>0</v>
      </c>
      <c r="K2233" s="67" t="str">
        <f t="shared" si="180"/>
        <v>Nuevo</v>
      </c>
      <c r="L2233" s="68">
        <f aca="true" t="shared" si="182" ref="L2233:L2296">IF(E2233=0,0,E2233/F2233)</f>
        <v>0</v>
      </c>
      <c r="M2233" s="61">
        <f aca="true" t="shared" si="183" ref="M2233:M2296">IF(H2233=0,0,H2233/I2233)</f>
        <v>0</v>
      </c>
    </row>
    <row r="2234" spans="2:13" ht="12">
      <c r="B2234" s="15">
        <v>2127</v>
      </c>
      <c r="C2234" s="6"/>
      <c r="D2234" s="6"/>
      <c r="E2234" s="32"/>
      <c r="F2234" s="32"/>
      <c r="G2234" s="55">
        <f t="shared" si="181"/>
        <v>0</v>
      </c>
      <c r="H2234" s="32"/>
      <c r="I2234" s="32"/>
      <c r="J2234" s="54">
        <f t="shared" si="179"/>
        <v>0</v>
      </c>
      <c r="K2234" s="67" t="str">
        <f t="shared" si="180"/>
        <v>Nuevo</v>
      </c>
      <c r="L2234" s="68">
        <f t="shared" si="182"/>
        <v>0</v>
      </c>
      <c r="M2234" s="61">
        <f t="shared" si="183"/>
        <v>0</v>
      </c>
    </row>
    <row r="2235" spans="2:13" ht="12">
      <c r="B2235" s="15">
        <v>2128</v>
      </c>
      <c r="C2235" s="6"/>
      <c r="D2235" s="6"/>
      <c r="E2235" s="32"/>
      <c r="F2235" s="32"/>
      <c r="G2235" s="55">
        <f t="shared" si="181"/>
        <v>0</v>
      </c>
      <c r="H2235" s="32"/>
      <c r="I2235" s="32"/>
      <c r="J2235" s="54">
        <f t="shared" si="179"/>
        <v>0</v>
      </c>
      <c r="K2235" s="67" t="str">
        <f t="shared" si="180"/>
        <v>Nuevo</v>
      </c>
      <c r="L2235" s="68">
        <f t="shared" si="182"/>
        <v>0</v>
      </c>
      <c r="M2235" s="61">
        <f t="shared" si="183"/>
        <v>0</v>
      </c>
    </row>
    <row r="2236" spans="2:13" ht="12">
      <c r="B2236" s="15">
        <v>2129</v>
      </c>
      <c r="C2236" s="6"/>
      <c r="D2236" s="6"/>
      <c r="E2236" s="32"/>
      <c r="F2236" s="32"/>
      <c r="G2236" s="55">
        <f t="shared" si="181"/>
        <v>0</v>
      </c>
      <c r="H2236" s="32"/>
      <c r="I2236" s="32"/>
      <c r="J2236" s="54">
        <f t="shared" si="179"/>
        <v>0</v>
      </c>
      <c r="K2236" s="67" t="str">
        <f t="shared" si="180"/>
        <v>Nuevo</v>
      </c>
      <c r="L2236" s="68">
        <f t="shared" si="182"/>
        <v>0</v>
      </c>
      <c r="M2236" s="61">
        <f t="shared" si="183"/>
        <v>0</v>
      </c>
    </row>
    <row r="2237" spans="2:13" ht="12">
      <c r="B2237" s="15">
        <v>2130</v>
      </c>
      <c r="C2237" s="6"/>
      <c r="D2237" s="6"/>
      <c r="E2237" s="32"/>
      <c r="F2237" s="32"/>
      <c r="G2237" s="55">
        <f t="shared" si="181"/>
        <v>0</v>
      </c>
      <c r="H2237" s="32"/>
      <c r="I2237" s="32"/>
      <c r="J2237" s="54">
        <f t="shared" si="179"/>
        <v>0</v>
      </c>
      <c r="K2237" s="67" t="str">
        <f t="shared" si="180"/>
        <v>Nuevo</v>
      </c>
      <c r="L2237" s="68">
        <f t="shared" si="182"/>
        <v>0</v>
      </c>
      <c r="M2237" s="61">
        <f t="shared" si="183"/>
        <v>0</v>
      </c>
    </row>
    <row r="2238" spans="2:13" ht="12">
      <c r="B2238" s="15">
        <v>2131</v>
      </c>
      <c r="C2238" s="6"/>
      <c r="D2238" s="6"/>
      <c r="E2238" s="32"/>
      <c r="F2238" s="32"/>
      <c r="G2238" s="55">
        <f t="shared" si="181"/>
        <v>0</v>
      </c>
      <c r="H2238" s="32"/>
      <c r="I2238" s="32"/>
      <c r="J2238" s="54">
        <f t="shared" si="179"/>
        <v>0</v>
      </c>
      <c r="K2238" s="67" t="str">
        <f t="shared" si="180"/>
        <v>Nuevo</v>
      </c>
      <c r="L2238" s="68">
        <f t="shared" si="182"/>
        <v>0</v>
      </c>
      <c r="M2238" s="61">
        <f t="shared" si="183"/>
        <v>0</v>
      </c>
    </row>
    <row r="2239" spans="2:13" ht="12">
      <c r="B2239" s="15">
        <v>2132</v>
      </c>
      <c r="C2239" s="6"/>
      <c r="D2239" s="6"/>
      <c r="E2239" s="32"/>
      <c r="F2239" s="32"/>
      <c r="G2239" s="55">
        <f t="shared" si="181"/>
        <v>0</v>
      </c>
      <c r="H2239" s="32"/>
      <c r="I2239" s="32"/>
      <c r="J2239" s="54">
        <f t="shared" si="179"/>
        <v>0</v>
      </c>
      <c r="K2239" s="67" t="str">
        <f t="shared" si="180"/>
        <v>Nuevo</v>
      </c>
      <c r="L2239" s="68">
        <f t="shared" si="182"/>
        <v>0</v>
      </c>
      <c r="M2239" s="61">
        <f t="shared" si="183"/>
        <v>0</v>
      </c>
    </row>
    <row r="2240" spans="2:13" ht="12">
      <c r="B2240" s="15">
        <v>2133</v>
      </c>
      <c r="C2240" s="6"/>
      <c r="D2240" s="6"/>
      <c r="E2240" s="32"/>
      <c r="F2240" s="32"/>
      <c r="G2240" s="55">
        <f t="shared" si="181"/>
        <v>0</v>
      </c>
      <c r="H2240" s="32"/>
      <c r="I2240" s="32"/>
      <c r="J2240" s="54">
        <f t="shared" si="179"/>
        <v>0</v>
      </c>
      <c r="K2240" s="67" t="str">
        <f t="shared" si="180"/>
        <v>Nuevo</v>
      </c>
      <c r="L2240" s="68">
        <f t="shared" si="182"/>
        <v>0</v>
      </c>
      <c r="M2240" s="61">
        <f t="shared" si="183"/>
        <v>0</v>
      </c>
    </row>
    <row r="2241" spans="2:13" ht="12">
      <c r="B2241" s="15">
        <v>2134</v>
      </c>
      <c r="C2241" s="6"/>
      <c r="D2241" s="6"/>
      <c r="E2241" s="32"/>
      <c r="F2241" s="32"/>
      <c r="G2241" s="55">
        <f t="shared" si="181"/>
        <v>0</v>
      </c>
      <c r="H2241" s="32"/>
      <c r="I2241" s="32"/>
      <c r="J2241" s="54">
        <f t="shared" si="179"/>
        <v>0</v>
      </c>
      <c r="K2241" s="67" t="str">
        <f t="shared" si="180"/>
        <v>Nuevo</v>
      </c>
      <c r="L2241" s="68">
        <f t="shared" si="182"/>
        <v>0</v>
      </c>
      <c r="M2241" s="61">
        <f t="shared" si="183"/>
        <v>0</v>
      </c>
    </row>
    <row r="2242" spans="2:13" ht="12">
      <c r="B2242" s="15">
        <v>2135</v>
      </c>
      <c r="C2242" s="6"/>
      <c r="D2242" s="6"/>
      <c r="E2242" s="32"/>
      <c r="F2242" s="32"/>
      <c r="G2242" s="55">
        <f t="shared" si="181"/>
        <v>0</v>
      </c>
      <c r="H2242" s="32"/>
      <c r="I2242" s="32"/>
      <c r="J2242" s="54">
        <f t="shared" si="179"/>
        <v>0</v>
      </c>
      <c r="K2242" s="67" t="str">
        <f t="shared" si="180"/>
        <v>Nuevo</v>
      </c>
      <c r="L2242" s="68">
        <f t="shared" si="182"/>
        <v>0</v>
      </c>
      <c r="M2242" s="61">
        <f t="shared" si="183"/>
        <v>0</v>
      </c>
    </row>
    <row r="2243" spans="2:13" ht="12">
      <c r="B2243" s="15">
        <v>2136</v>
      </c>
      <c r="C2243" s="6"/>
      <c r="D2243" s="6"/>
      <c r="E2243" s="32"/>
      <c r="F2243" s="32"/>
      <c r="G2243" s="55">
        <f t="shared" si="181"/>
        <v>0</v>
      </c>
      <c r="H2243" s="32"/>
      <c r="I2243" s="32"/>
      <c r="J2243" s="54">
        <f t="shared" si="179"/>
        <v>0</v>
      </c>
      <c r="K2243" s="67" t="str">
        <f t="shared" si="180"/>
        <v>Nuevo</v>
      </c>
      <c r="L2243" s="68">
        <f t="shared" si="182"/>
        <v>0</v>
      </c>
      <c r="M2243" s="61">
        <f t="shared" si="183"/>
        <v>0</v>
      </c>
    </row>
    <row r="2244" spans="2:13" ht="12">
      <c r="B2244" s="15">
        <v>2137</v>
      </c>
      <c r="C2244" s="6"/>
      <c r="D2244" s="6"/>
      <c r="E2244" s="32"/>
      <c r="F2244" s="32"/>
      <c r="G2244" s="55">
        <f t="shared" si="181"/>
        <v>0</v>
      </c>
      <c r="H2244" s="32"/>
      <c r="I2244" s="32"/>
      <c r="J2244" s="54">
        <f t="shared" si="179"/>
        <v>0</v>
      </c>
      <c r="K2244" s="67" t="str">
        <f t="shared" si="180"/>
        <v>Nuevo</v>
      </c>
      <c r="L2244" s="68">
        <f t="shared" si="182"/>
        <v>0</v>
      </c>
      <c r="M2244" s="61">
        <f t="shared" si="183"/>
        <v>0</v>
      </c>
    </row>
    <row r="2245" spans="2:13" ht="12">
      <c r="B2245" s="15">
        <v>2138</v>
      </c>
      <c r="C2245" s="6"/>
      <c r="D2245" s="6"/>
      <c r="E2245" s="32"/>
      <c r="F2245" s="32"/>
      <c r="G2245" s="55">
        <f t="shared" si="181"/>
        <v>0</v>
      </c>
      <c r="H2245" s="32"/>
      <c r="I2245" s="32"/>
      <c r="J2245" s="54">
        <f t="shared" si="179"/>
        <v>0</v>
      </c>
      <c r="K2245" s="67" t="str">
        <f t="shared" si="180"/>
        <v>Nuevo</v>
      </c>
      <c r="L2245" s="68">
        <f t="shared" si="182"/>
        <v>0</v>
      </c>
      <c r="M2245" s="61">
        <f t="shared" si="183"/>
        <v>0</v>
      </c>
    </row>
    <row r="2246" spans="2:13" ht="12">
      <c r="B2246" s="15">
        <v>2139</v>
      </c>
      <c r="C2246" s="6"/>
      <c r="D2246" s="6"/>
      <c r="E2246" s="32"/>
      <c r="F2246" s="32"/>
      <c r="G2246" s="55">
        <f t="shared" si="181"/>
        <v>0</v>
      </c>
      <c r="H2246" s="32"/>
      <c r="I2246" s="32"/>
      <c r="J2246" s="54">
        <f t="shared" si="179"/>
        <v>0</v>
      </c>
      <c r="K2246" s="67" t="str">
        <f t="shared" si="180"/>
        <v>Nuevo</v>
      </c>
      <c r="L2246" s="68">
        <f t="shared" si="182"/>
        <v>0</v>
      </c>
      <c r="M2246" s="61">
        <f t="shared" si="183"/>
        <v>0</v>
      </c>
    </row>
    <row r="2247" spans="2:13" ht="12">
      <c r="B2247" s="15">
        <v>2140</v>
      </c>
      <c r="C2247" s="6"/>
      <c r="D2247" s="6"/>
      <c r="E2247" s="32"/>
      <c r="F2247" s="32"/>
      <c r="G2247" s="55">
        <f t="shared" si="181"/>
        <v>0</v>
      </c>
      <c r="H2247" s="32"/>
      <c r="I2247" s="32"/>
      <c r="J2247" s="54">
        <f t="shared" si="179"/>
        <v>0</v>
      </c>
      <c r="K2247" s="67" t="str">
        <f t="shared" si="180"/>
        <v>Nuevo</v>
      </c>
      <c r="L2247" s="68">
        <f t="shared" si="182"/>
        <v>0</v>
      </c>
      <c r="M2247" s="61">
        <f t="shared" si="183"/>
        <v>0</v>
      </c>
    </row>
    <row r="2248" spans="2:13" ht="12">
      <c r="B2248" s="15">
        <v>2141</v>
      </c>
      <c r="C2248" s="6"/>
      <c r="D2248" s="6"/>
      <c r="E2248" s="32"/>
      <c r="F2248" s="32"/>
      <c r="G2248" s="55">
        <f t="shared" si="181"/>
        <v>0</v>
      </c>
      <c r="H2248" s="32"/>
      <c r="I2248" s="32"/>
      <c r="J2248" s="54">
        <f t="shared" si="179"/>
        <v>0</v>
      </c>
      <c r="K2248" s="67" t="str">
        <f t="shared" si="180"/>
        <v>Nuevo</v>
      </c>
      <c r="L2248" s="68">
        <f t="shared" si="182"/>
        <v>0</v>
      </c>
      <c r="M2248" s="61">
        <f t="shared" si="183"/>
        <v>0</v>
      </c>
    </row>
    <row r="2249" spans="2:13" ht="12">
      <c r="B2249" s="15">
        <v>2142</v>
      </c>
      <c r="C2249" s="6"/>
      <c r="D2249" s="6"/>
      <c r="E2249" s="32"/>
      <c r="F2249" s="32"/>
      <c r="G2249" s="55">
        <f t="shared" si="181"/>
        <v>0</v>
      </c>
      <c r="H2249" s="32"/>
      <c r="I2249" s="32"/>
      <c r="J2249" s="54">
        <f t="shared" si="179"/>
        <v>0</v>
      </c>
      <c r="K2249" s="67" t="str">
        <f t="shared" si="180"/>
        <v>Nuevo</v>
      </c>
      <c r="L2249" s="68">
        <f t="shared" si="182"/>
        <v>0</v>
      </c>
      <c r="M2249" s="61">
        <f t="shared" si="183"/>
        <v>0</v>
      </c>
    </row>
    <row r="2250" spans="2:13" ht="12">
      <c r="B2250" s="15">
        <v>2143</v>
      </c>
      <c r="C2250" s="6"/>
      <c r="D2250" s="6"/>
      <c r="E2250" s="32"/>
      <c r="F2250" s="32"/>
      <c r="G2250" s="55">
        <f t="shared" si="181"/>
        <v>0</v>
      </c>
      <c r="H2250" s="32"/>
      <c r="I2250" s="32"/>
      <c r="J2250" s="54">
        <f t="shared" si="179"/>
        <v>0</v>
      </c>
      <c r="K2250" s="67" t="str">
        <f t="shared" si="180"/>
        <v>Nuevo</v>
      </c>
      <c r="L2250" s="68">
        <f t="shared" si="182"/>
        <v>0</v>
      </c>
      <c r="M2250" s="61">
        <f t="shared" si="183"/>
        <v>0</v>
      </c>
    </row>
    <row r="2251" spans="2:13" ht="12">
      <c r="B2251" s="15">
        <v>2144</v>
      </c>
      <c r="C2251" s="6"/>
      <c r="D2251" s="6"/>
      <c r="E2251" s="32"/>
      <c r="F2251" s="32"/>
      <c r="G2251" s="55">
        <f t="shared" si="181"/>
        <v>0</v>
      </c>
      <c r="H2251" s="32"/>
      <c r="I2251" s="32"/>
      <c r="J2251" s="54">
        <f t="shared" si="179"/>
        <v>0</v>
      </c>
      <c r="K2251" s="67" t="str">
        <f t="shared" si="180"/>
        <v>Nuevo</v>
      </c>
      <c r="L2251" s="68">
        <f t="shared" si="182"/>
        <v>0</v>
      </c>
      <c r="M2251" s="61">
        <f t="shared" si="183"/>
        <v>0</v>
      </c>
    </row>
    <row r="2252" spans="2:13" ht="12">
      <c r="B2252" s="15">
        <v>2145</v>
      </c>
      <c r="C2252" s="6"/>
      <c r="D2252" s="6"/>
      <c r="E2252" s="32"/>
      <c r="F2252" s="32"/>
      <c r="G2252" s="55">
        <f t="shared" si="181"/>
        <v>0</v>
      </c>
      <c r="H2252" s="32"/>
      <c r="I2252" s="32"/>
      <c r="J2252" s="54">
        <f t="shared" si="179"/>
        <v>0</v>
      </c>
      <c r="K2252" s="67" t="str">
        <f t="shared" si="180"/>
        <v>Nuevo</v>
      </c>
      <c r="L2252" s="68">
        <f t="shared" si="182"/>
        <v>0</v>
      </c>
      <c r="M2252" s="61">
        <f t="shared" si="183"/>
        <v>0</v>
      </c>
    </row>
    <row r="2253" spans="2:13" ht="12">
      <c r="B2253" s="15">
        <v>2146</v>
      </c>
      <c r="C2253" s="6"/>
      <c r="D2253" s="6"/>
      <c r="E2253" s="32"/>
      <c r="F2253" s="32"/>
      <c r="G2253" s="55">
        <f t="shared" si="181"/>
        <v>0</v>
      </c>
      <c r="H2253" s="32"/>
      <c r="I2253" s="32"/>
      <c r="J2253" s="54">
        <f t="shared" si="179"/>
        <v>0</v>
      </c>
      <c r="K2253" s="67" t="str">
        <f t="shared" si="180"/>
        <v>Nuevo</v>
      </c>
      <c r="L2253" s="68">
        <f t="shared" si="182"/>
        <v>0</v>
      </c>
      <c r="M2253" s="61">
        <f t="shared" si="183"/>
        <v>0</v>
      </c>
    </row>
    <row r="2254" spans="2:13" ht="12">
      <c r="B2254" s="15">
        <v>2147</v>
      </c>
      <c r="C2254" s="6"/>
      <c r="D2254" s="6"/>
      <c r="E2254" s="32"/>
      <c r="F2254" s="32"/>
      <c r="G2254" s="55">
        <f t="shared" si="181"/>
        <v>0</v>
      </c>
      <c r="H2254" s="32"/>
      <c r="I2254" s="32"/>
      <c r="J2254" s="54">
        <f t="shared" si="179"/>
        <v>0</v>
      </c>
      <c r="K2254" s="67" t="str">
        <f t="shared" si="180"/>
        <v>Nuevo</v>
      </c>
      <c r="L2254" s="68">
        <f t="shared" si="182"/>
        <v>0</v>
      </c>
      <c r="M2254" s="61">
        <f t="shared" si="183"/>
        <v>0</v>
      </c>
    </row>
    <row r="2255" spans="2:13" ht="12">
      <c r="B2255" s="15">
        <v>2148</v>
      </c>
      <c r="C2255" s="6"/>
      <c r="D2255" s="6"/>
      <c r="E2255" s="32"/>
      <c r="F2255" s="32"/>
      <c r="G2255" s="55">
        <f t="shared" si="181"/>
        <v>0</v>
      </c>
      <c r="H2255" s="32"/>
      <c r="I2255" s="32"/>
      <c r="J2255" s="54">
        <f t="shared" si="179"/>
        <v>0</v>
      </c>
      <c r="K2255" s="67" t="str">
        <f t="shared" si="180"/>
        <v>Nuevo</v>
      </c>
      <c r="L2255" s="68">
        <f t="shared" si="182"/>
        <v>0</v>
      </c>
      <c r="M2255" s="61">
        <f t="shared" si="183"/>
        <v>0</v>
      </c>
    </row>
    <row r="2256" spans="2:13" ht="12">
      <c r="B2256" s="15">
        <v>2149</v>
      </c>
      <c r="C2256" s="6"/>
      <c r="D2256" s="6"/>
      <c r="E2256" s="32"/>
      <c r="F2256" s="32"/>
      <c r="G2256" s="55">
        <f t="shared" si="181"/>
        <v>0</v>
      </c>
      <c r="H2256" s="32"/>
      <c r="I2256" s="32"/>
      <c r="J2256" s="54">
        <f t="shared" si="179"/>
        <v>0</v>
      </c>
      <c r="K2256" s="67" t="str">
        <f t="shared" si="180"/>
        <v>Nuevo</v>
      </c>
      <c r="L2256" s="68">
        <f t="shared" si="182"/>
        <v>0</v>
      </c>
      <c r="M2256" s="61">
        <f t="shared" si="183"/>
        <v>0</v>
      </c>
    </row>
    <row r="2257" spans="2:13" ht="12">
      <c r="B2257" s="15">
        <v>2150</v>
      </c>
      <c r="C2257" s="6"/>
      <c r="D2257" s="6"/>
      <c r="E2257" s="32"/>
      <c r="F2257" s="32"/>
      <c r="G2257" s="55">
        <f t="shared" si="181"/>
        <v>0</v>
      </c>
      <c r="H2257" s="32"/>
      <c r="I2257" s="32"/>
      <c r="J2257" s="54">
        <f t="shared" si="179"/>
        <v>0</v>
      </c>
      <c r="K2257" s="67" t="str">
        <f t="shared" si="180"/>
        <v>Nuevo</v>
      </c>
      <c r="L2257" s="68">
        <f t="shared" si="182"/>
        <v>0</v>
      </c>
      <c r="M2257" s="61">
        <f t="shared" si="183"/>
        <v>0</v>
      </c>
    </row>
    <row r="2258" spans="2:13" ht="12">
      <c r="B2258" s="15">
        <v>2151</v>
      </c>
      <c r="C2258" s="6"/>
      <c r="D2258" s="6"/>
      <c r="E2258" s="32"/>
      <c r="F2258" s="32"/>
      <c r="G2258" s="55">
        <f t="shared" si="181"/>
        <v>0</v>
      </c>
      <c r="H2258" s="32"/>
      <c r="I2258" s="32"/>
      <c r="J2258" s="54">
        <f t="shared" si="179"/>
        <v>0</v>
      </c>
      <c r="K2258" s="67" t="str">
        <f t="shared" si="180"/>
        <v>Nuevo</v>
      </c>
      <c r="L2258" s="68">
        <f t="shared" si="182"/>
        <v>0</v>
      </c>
      <c r="M2258" s="61">
        <f t="shared" si="183"/>
        <v>0</v>
      </c>
    </row>
    <row r="2259" spans="2:13" ht="12">
      <c r="B2259" s="15">
        <v>2152</v>
      </c>
      <c r="C2259" s="6"/>
      <c r="D2259" s="6"/>
      <c r="E2259" s="32"/>
      <c r="F2259" s="32"/>
      <c r="G2259" s="55">
        <f t="shared" si="181"/>
        <v>0</v>
      </c>
      <c r="H2259" s="32"/>
      <c r="I2259" s="32"/>
      <c r="J2259" s="54">
        <f t="shared" si="179"/>
        <v>0</v>
      </c>
      <c r="K2259" s="67" t="str">
        <f t="shared" si="180"/>
        <v>Nuevo</v>
      </c>
      <c r="L2259" s="68">
        <f t="shared" si="182"/>
        <v>0</v>
      </c>
      <c r="M2259" s="61">
        <f t="shared" si="183"/>
        <v>0</v>
      </c>
    </row>
    <row r="2260" spans="2:13" ht="12">
      <c r="B2260" s="15">
        <v>2153</v>
      </c>
      <c r="C2260" s="6"/>
      <c r="D2260" s="6"/>
      <c r="E2260" s="32"/>
      <c r="F2260" s="32"/>
      <c r="G2260" s="55">
        <f t="shared" si="181"/>
        <v>0</v>
      </c>
      <c r="H2260" s="32"/>
      <c r="I2260" s="32"/>
      <c r="J2260" s="54">
        <f t="shared" si="179"/>
        <v>0</v>
      </c>
      <c r="K2260" s="67" t="str">
        <f t="shared" si="180"/>
        <v>Nuevo</v>
      </c>
      <c r="L2260" s="68">
        <f t="shared" si="182"/>
        <v>0</v>
      </c>
      <c r="M2260" s="61">
        <f t="shared" si="183"/>
        <v>0</v>
      </c>
    </row>
    <row r="2261" spans="2:13" ht="12">
      <c r="B2261" s="15">
        <v>2154</v>
      </c>
      <c r="C2261" s="6"/>
      <c r="D2261" s="6"/>
      <c r="E2261" s="32"/>
      <c r="F2261" s="32"/>
      <c r="G2261" s="55">
        <f t="shared" si="181"/>
        <v>0</v>
      </c>
      <c r="H2261" s="32"/>
      <c r="I2261" s="32"/>
      <c r="J2261" s="54">
        <f t="shared" si="179"/>
        <v>0</v>
      </c>
      <c r="K2261" s="67" t="str">
        <f t="shared" si="180"/>
        <v>Nuevo</v>
      </c>
      <c r="L2261" s="68">
        <f t="shared" si="182"/>
        <v>0</v>
      </c>
      <c r="M2261" s="61">
        <f t="shared" si="183"/>
        <v>0</v>
      </c>
    </row>
    <row r="2262" spans="2:13" ht="12">
      <c r="B2262" s="15">
        <v>2155</v>
      </c>
      <c r="C2262" s="6"/>
      <c r="D2262" s="6"/>
      <c r="E2262" s="32"/>
      <c r="F2262" s="32"/>
      <c r="G2262" s="55">
        <f t="shared" si="181"/>
        <v>0</v>
      </c>
      <c r="H2262" s="32"/>
      <c r="I2262" s="32"/>
      <c r="J2262" s="54">
        <f t="shared" si="179"/>
        <v>0</v>
      </c>
      <c r="K2262" s="67" t="str">
        <f t="shared" si="180"/>
        <v>Nuevo</v>
      </c>
      <c r="L2262" s="68">
        <f t="shared" si="182"/>
        <v>0</v>
      </c>
      <c r="M2262" s="61">
        <f t="shared" si="183"/>
        <v>0</v>
      </c>
    </row>
    <row r="2263" spans="2:13" ht="12">
      <c r="B2263" s="15">
        <v>2156</v>
      </c>
      <c r="C2263" s="6"/>
      <c r="D2263" s="6"/>
      <c r="E2263" s="32"/>
      <c r="F2263" s="32"/>
      <c r="G2263" s="55">
        <f t="shared" si="181"/>
        <v>0</v>
      </c>
      <c r="H2263" s="32"/>
      <c r="I2263" s="32"/>
      <c r="J2263" s="54">
        <f t="shared" si="179"/>
        <v>0</v>
      </c>
      <c r="K2263" s="67" t="str">
        <f t="shared" si="180"/>
        <v>Nuevo</v>
      </c>
      <c r="L2263" s="68">
        <f t="shared" si="182"/>
        <v>0</v>
      </c>
      <c r="M2263" s="61">
        <f t="shared" si="183"/>
        <v>0</v>
      </c>
    </row>
    <row r="2264" spans="2:13" ht="12">
      <c r="B2264" s="15">
        <v>2157</v>
      </c>
      <c r="C2264" s="6"/>
      <c r="D2264" s="6"/>
      <c r="E2264" s="32"/>
      <c r="F2264" s="32"/>
      <c r="G2264" s="55">
        <f t="shared" si="181"/>
        <v>0</v>
      </c>
      <c r="H2264" s="32"/>
      <c r="I2264" s="32"/>
      <c r="J2264" s="54">
        <f t="shared" si="179"/>
        <v>0</v>
      </c>
      <c r="K2264" s="67" t="str">
        <f t="shared" si="180"/>
        <v>Nuevo</v>
      </c>
      <c r="L2264" s="68">
        <f t="shared" si="182"/>
        <v>0</v>
      </c>
      <c r="M2264" s="61">
        <f t="shared" si="183"/>
        <v>0</v>
      </c>
    </row>
    <row r="2265" spans="2:13" ht="12">
      <c r="B2265" s="15">
        <v>2158</v>
      </c>
      <c r="C2265" s="6"/>
      <c r="D2265" s="6"/>
      <c r="E2265" s="32"/>
      <c r="F2265" s="32"/>
      <c r="G2265" s="55">
        <f t="shared" si="181"/>
        <v>0</v>
      </c>
      <c r="H2265" s="32"/>
      <c r="I2265" s="32"/>
      <c r="J2265" s="54">
        <f t="shared" si="179"/>
        <v>0</v>
      </c>
      <c r="K2265" s="67" t="str">
        <f t="shared" si="180"/>
        <v>Nuevo</v>
      </c>
      <c r="L2265" s="68">
        <f t="shared" si="182"/>
        <v>0</v>
      </c>
      <c r="M2265" s="61">
        <f t="shared" si="183"/>
        <v>0</v>
      </c>
    </row>
    <row r="2266" spans="2:13" ht="12">
      <c r="B2266" s="15">
        <v>2159</v>
      </c>
      <c r="C2266" s="6"/>
      <c r="D2266" s="6"/>
      <c r="E2266" s="32"/>
      <c r="F2266" s="32"/>
      <c r="G2266" s="55">
        <f t="shared" si="181"/>
        <v>0</v>
      </c>
      <c r="H2266" s="32"/>
      <c r="I2266" s="32"/>
      <c r="J2266" s="54">
        <f t="shared" si="179"/>
        <v>0</v>
      </c>
      <c r="K2266" s="67" t="str">
        <f t="shared" si="180"/>
        <v>Nuevo</v>
      </c>
      <c r="L2266" s="68">
        <f t="shared" si="182"/>
        <v>0</v>
      </c>
      <c r="M2266" s="61">
        <f t="shared" si="183"/>
        <v>0</v>
      </c>
    </row>
    <row r="2267" spans="2:13" ht="12">
      <c r="B2267" s="15">
        <v>2160</v>
      </c>
      <c r="C2267" s="6"/>
      <c r="D2267" s="6"/>
      <c r="E2267" s="32"/>
      <c r="F2267" s="32"/>
      <c r="G2267" s="55">
        <f t="shared" si="181"/>
        <v>0</v>
      </c>
      <c r="H2267" s="32"/>
      <c r="I2267" s="32"/>
      <c r="J2267" s="54">
        <f t="shared" si="179"/>
        <v>0</v>
      </c>
      <c r="K2267" s="67" t="str">
        <f t="shared" si="180"/>
        <v>Nuevo</v>
      </c>
      <c r="L2267" s="68">
        <f t="shared" si="182"/>
        <v>0</v>
      </c>
      <c r="M2267" s="61">
        <f t="shared" si="183"/>
        <v>0</v>
      </c>
    </row>
    <row r="2268" spans="2:13" ht="12">
      <c r="B2268" s="15">
        <v>2161</v>
      </c>
      <c r="C2268" s="6"/>
      <c r="D2268" s="6"/>
      <c r="E2268" s="32"/>
      <c r="F2268" s="32"/>
      <c r="G2268" s="55">
        <f t="shared" si="181"/>
        <v>0</v>
      </c>
      <c r="H2268" s="32"/>
      <c r="I2268" s="32"/>
      <c r="J2268" s="54">
        <f t="shared" si="179"/>
        <v>0</v>
      </c>
      <c r="K2268" s="67" t="str">
        <f t="shared" si="180"/>
        <v>Nuevo</v>
      </c>
      <c r="L2268" s="68">
        <f t="shared" si="182"/>
        <v>0</v>
      </c>
      <c r="M2268" s="61">
        <f t="shared" si="183"/>
        <v>0</v>
      </c>
    </row>
    <row r="2269" spans="2:13" ht="12">
      <c r="B2269" s="15">
        <v>2162</v>
      </c>
      <c r="C2269" s="6"/>
      <c r="D2269" s="6"/>
      <c r="E2269" s="32"/>
      <c r="F2269" s="32"/>
      <c r="G2269" s="55">
        <f t="shared" si="181"/>
        <v>0</v>
      </c>
      <c r="H2269" s="32"/>
      <c r="I2269" s="32"/>
      <c r="J2269" s="54">
        <f t="shared" si="179"/>
        <v>0</v>
      </c>
      <c r="K2269" s="67" t="str">
        <f t="shared" si="180"/>
        <v>Nuevo</v>
      </c>
      <c r="L2269" s="68">
        <f t="shared" si="182"/>
        <v>0</v>
      </c>
      <c r="M2269" s="61">
        <f t="shared" si="183"/>
        <v>0</v>
      </c>
    </row>
    <row r="2270" spans="2:13" ht="12">
      <c r="B2270" s="15">
        <v>2163</v>
      </c>
      <c r="C2270" s="6"/>
      <c r="D2270" s="6"/>
      <c r="E2270" s="32"/>
      <c r="F2270" s="32"/>
      <c r="G2270" s="55">
        <f t="shared" si="181"/>
        <v>0</v>
      </c>
      <c r="H2270" s="32"/>
      <c r="I2270" s="32"/>
      <c r="J2270" s="54">
        <f t="shared" si="179"/>
        <v>0</v>
      </c>
      <c r="K2270" s="67" t="str">
        <f t="shared" si="180"/>
        <v>Nuevo</v>
      </c>
      <c r="L2270" s="68">
        <f t="shared" si="182"/>
        <v>0</v>
      </c>
      <c r="M2270" s="61">
        <f t="shared" si="183"/>
        <v>0</v>
      </c>
    </row>
    <row r="2271" spans="2:13" ht="12">
      <c r="B2271" s="15">
        <v>2164</v>
      </c>
      <c r="C2271" s="6"/>
      <c r="D2271" s="6"/>
      <c r="E2271" s="32"/>
      <c r="F2271" s="32"/>
      <c r="G2271" s="55">
        <f t="shared" si="181"/>
        <v>0</v>
      </c>
      <c r="H2271" s="32"/>
      <c r="I2271" s="32"/>
      <c r="J2271" s="54">
        <f t="shared" si="179"/>
        <v>0</v>
      </c>
      <c r="K2271" s="67" t="str">
        <f t="shared" si="180"/>
        <v>Nuevo</v>
      </c>
      <c r="L2271" s="68">
        <f t="shared" si="182"/>
        <v>0</v>
      </c>
      <c r="M2271" s="61">
        <f t="shared" si="183"/>
        <v>0</v>
      </c>
    </row>
    <row r="2272" spans="2:13" ht="12">
      <c r="B2272" s="15">
        <v>2165</v>
      </c>
      <c r="C2272" s="6"/>
      <c r="D2272" s="6"/>
      <c r="E2272" s="32"/>
      <c r="F2272" s="32"/>
      <c r="G2272" s="55">
        <f t="shared" si="181"/>
        <v>0</v>
      </c>
      <c r="H2272" s="32"/>
      <c r="I2272" s="32"/>
      <c r="J2272" s="54">
        <f t="shared" si="179"/>
        <v>0</v>
      </c>
      <c r="K2272" s="67" t="str">
        <f t="shared" si="180"/>
        <v>Nuevo</v>
      </c>
      <c r="L2272" s="68">
        <f t="shared" si="182"/>
        <v>0</v>
      </c>
      <c r="M2272" s="61">
        <f t="shared" si="183"/>
        <v>0</v>
      </c>
    </row>
    <row r="2273" spans="2:13" ht="12">
      <c r="B2273" s="15">
        <v>2166</v>
      </c>
      <c r="C2273" s="6"/>
      <c r="D2273" s="6"/>
      <c r="E2273" s="32"/>
      <c r="F2273" s="32"/>
      <c r="G2273" s="55">
        <f t="shared" si="181"/>
        <v>0</v>
      </c>
      <c r="H2273" s="32"/>
      <c r="I2273" s="32"/>
      <c r="J2273" s="54">
        <f t="shared" si="179"/>
        <v>0</v>
      </c>
      <c r="K2273" s="67" t="str">
        <f t="shared" si="180"/>
        <v>Nuevo</v>
      </c>
      <c r="L2273" s="68">
        <f t="shared" si="182"/>
        <v>0</v>
      </c>
      <c r="M2273" s="61">
        <f t="shared" si="183"/>
        <v>0</v>
      </c>
    </row>
    <row r="2274" spans="2:13" ht="12">
      <c r="B2274" s="15">
        <v>2167</v>
      </c>
      <c r="C2274" s="6"/>
      <c r="D2274" s="6"/>
      <c r="E2274" s="32"/>
      <c r="F2274" s="32"/>
      <c r="G2274" s="55">
        <f t="shared" si="181"/>
        <v>0</v>
      </c>
      <c r="H2274" s="32"/>
      <c r="I2274" s="32"/>
      <c r="J2274" s="54">
        <f t="shared" si="179"/>
        <v>0</v>
      </c>
      <c r="K2274" s="67" t="str">
        <f t="shared" si="180"/>
        <v>Nuevo</v>
      </c>
      <c r="L2274" s="68">
        <f t="shared" si="182"/>
        <v>0</v>
      </c>
      <c r="M2274" s="61">
        <f t="shared" si="183"/>
        <v>0</v>
      </c>
    </row>
    <row r="2275" spans="2:13" ht="12">
      <c r="B2275" s="15">
        <v>2168</v>
      </c>
      <c r="C2275" s="6"/>
      <c r="D2275" s="6"/>
      <c r="E2275" s="32"/>
      <c r="F2275" s="32"/>
      <c r="G2275" s="55">
        <f t="shared" si="181"/>
        <v>0</v>
      </c>
      <c r="H2275" s="32"/>
      <c r="I2275" s="32"/>
      <c r="J2275" s="54">
        <f t="shared" si="179"/>
        <v>0</v>
      </c>
      <c r="K2275" s="67" t="str">
        <f t="shared" si="180"/>
        <v>Nuevo</v>
      </c>
      <c r="L2275" s="68">
        <f t="shared" si="182"/>
        <v>0</v>
      </c>
      <c r="M2275" s="61">
        <f t="shared" si="183"/>
        <v>0</v>
      </c>
    </row>
    <row r="2276" spans="2:13" ht="12">
      <c r="B2276" s="15">
        <v>2169</v>
      </c>
      <c r="C2276" s="6"/>
      <c r="D2276" s="6"/>
      <c r="E2276" s="32"/>
      <c r="F2276" s="32"/>
      <c r="G2276" s="55">
        <f t="shared" si="181"/>
        <v>0</v>
      </c>
      <c r="H2276" s="32"/>
      <c r="I2276" s="32"/>
      <c r="J2276" s="54">
        <f t="shared" si="179"/>
        <v>0</v>
      </c>
      <c r="K2276" s="67" t="str">
        <f t="shared" si="180"/>
        <v>Nuevo</v>
      </c>
      <c r="L2276" s="68">
        <f t="shared" si="182"/>
        <v>0</v>
      </c>
      <c r="M2276" s="61">
        <f t="shared" si="183"/>
        <v>0</v>
      </c>
    </row>
    <row r="2277" spans="2:13" ht="12">
      <c r="B2277" s="15">
        <v>2170</v>
      </c>
      <c r="C2277" s="6"/>
      <c r="D2277" s="6"/>
      <c r="E2277" s="32"/>
      <c r="F2277" s="32"/>
      <c r="G2277" s="55">
        <f t="shared" si="181"/>
        <v>0</v>
      </c>
      <c r="H2277" s="32"/>
      <c r="I2277" s="32"/>
      <c r="J2277" s="54">
        <f t="shared" si="179"/>
        <v>0</v>
      </c>
      <c r="K2277" s="67" t="str">
        <f t="shared" si="180"/>
        <v>Nuevo</v>
      </c>
      <c r="L2277" s="68">
        <f t="shared" si="182"/>
        <v>0</v>
      </c>
      <c r="M2277" s="61">
        <f t="shared" si="183"/>
        <v>0</v>
      </c>
    </row>
    <row r="2278" spans="2:13" ht="12">
      <c r="B2278" s="15">
        <v>2171</v>
      </c>
      <c r="C2278" s="6"/>
      <c r="D2278" s="6"/>
      <c r="E2278" s="32"/>
      <c r="F2278" s="32"/>
      <c r="G2278" s="55">
        <f t="shared" si="181"/>
        <v>0</v>
      </c>
      <c r="H2278" s="32"/>
      <c r="I2278" s="32"/>
      <c r="J2278" s="54">
        <f t="shared" si="179"/>
        <v>0</v>
      </c>
      <c r="K2278" s="67" t="str">
        <f t="shared" si="180"/>
        <v>Nuevo</v>
      </c>
      <c r="L2278" s="68">
        <f t="shared" si="182"/>
        <v>0</v>
      </c>
      <c r="M2278" s="61">
        <f t="shared" si="183"/>
        <v>0</v>
      </c>
    </row>
    <row r="2279" spans="2:13" ht="12">
      <c r="B2279" s="15">
        <v>2172</v>
      </c>
      <c r="C2279" s="6"/>
      <c r="D2279" s="6"/>
      <c r="E2279" s="32"/>
      <c r="F2279" s="32"/>
      <c r="G2279" s="55">
        <f t="shared" si="181"/>
        <v>0</v>
      </c>
      <c r="H2279" s="32"/>
      <c r="I2279" s="32"/>
      <c r="J2279" s="54">
        <f t="shared" si="179"/>
        <v>0</v>
      </c>
      <c r="K2279" s="67" t="str">
        <f t="shared" si="180"/>
        <v>Nuevo</v>
      </c>
      <c r="L2279" s="68">
        <f t="shared" si="182"/>
        <v>0</v>
      </c>
      <c r="M2279" s="61">
        <f t="shared" si="183"/>
        <v>0</v>
      </c>
    </row>
    <row r="2280" spans="2:13" ht="12">
      <c r="B2280" s="15">
        <v>2173</v>
      </c>
      <c r="C2280" s="6"/>
      <c r="D2280" s="6"/>
      <c r="E2280" s="32"/>
      <c r="F2280" s="32"/>
      <c r="G2280" s="55">
        <f t="shared" si="181"/>
        <v>0</v>
      </c>
      <c r="H2280" s="32"/>
      <c r="I2280" s="32"/>
      <c r="J2280" s="54">
        <f t="shared" si="179"/>
        <v>0</v>
      </c>
      <c r="K2280" s="67" t="str">
        <f t="shared" si="180"/>
        <v>Nuevo</v>
      </c>
      <c r="L2280" s="68">
        <f t="shared" si="182"/>
        <v>0</v>
      </c>
      <c r="M2280" s="61">
        <f t="shared" si="183"/>
        <v>0</v>
      </c>
    </row>
    <row r="2281" spans="2:13" ht="12">
      <c r="B2281" s="15">
        <v>2174</v>
      </c>
      <c r="C2281" s="6"/>
      <c r="D2281" s="6"/>
      <c r="E2281" s="32"/>
      <c r="F2281" s="32"/>
      <c r="G2281" s="55">
        <f t="shared" si="181"/>
        <v>0</v>
      </c>
      <c r="H2281" s="32"/>
      <c r="I2281" s="32"/>
      <c r="J2281" s="54">
        <f t="shared" si="179"/>
        <v>0</v>
      </c>
      <c r="K2281" s="67" t="str">
        <f t="shared" si="180"/>
        <v>Nuevo</v>
      </c>
      <c r="L2281" s="68">
        <f t="shared" si="182"/>
        <v>0</v>
      </c>
      <c r="M2281" s="61">
        <f t="shared" si="183"/>
        <v>0</v>
      </c>
    </row>
    <row r="2282" spans="2:13" ht="12">
      <c r="B2282" s="15">
        <v>2175</v>
      </c>
      <c r="C2282" s="6"/>
      <c r="D2282" s="6"/>
      <c r="E2282" s="32"/>
      <c r="F2282" s="32"/>
      <c r="G2282" s="55">
        <f t="shared" si="181"/>
        <v>0</v>
      </c>
      <c r="H2282" s="32"/>
      <c r="I2282" s="32"/>
      <c r="J2282" s="54">
        <f t="shared" si="179"/>
        <v>0</v>
      </c>
      <c r="K2282" s="67" t="str">
        <f t="shared" si="180"/>
        <v>Nuevo</v>
      </c>
      <c r="L2282" s="68">
        <f t="shared" si="182"/>
        <v>0</v>
      </c>
      <c r="M2282" s="61">
        <f t="shared" si="183"/>
        <v>0</v>
      </c>
    </row>
    <row r="2283" spans="2:13" ht="12">
      <c r="B2283" s="15">
        <v>2176</v>
      </c>
      <c r="C2283" s="6"/>
      <c r="D2283" s="6"/>
      <c r="E2283" s="32"/>
      <c r="F2283" s="32"/>
      <c r="G2283" s="55">
        <f t="shared" si="181"/>
        <v>0</v>
      </c>
      <c r="H2283" s="32"/>
      <c r="I2283" s="32"/>
      <c r="J2283" s="54">
        <f aca="true" t="shared" si="184" ref="J2283:J2346">(H2283/$H$112)</f>
        <v>0</v>
      </c>
      <c r="K2283" s="67" t="str">
        <f aca="true" t="shared" si="185" ref="K2283:K2346">IF(E2283=0,"Nuevo",((H2283/E2283)-1))</f>
        <v>Nuevo</v>
      </c>
      <c r="L2283" s="68">
        <f t="shared" si="182"/>
        <v>0</v>
      </c>
      <c r="M2283" s="61">
        <f t="shared" si="183"/>
        <v>0</v>
      </c>
    </row>
    <row r="2284" spans="2:13" ht="12">
      <c r="B2284" s="15">
        <v>2177</v>
      </c>
      <c r="C2284" s="6"/>
      <c r="D2284" s="6"/>
      <c r="E2284" s="32"/>
      <c r="F2284" s="32"/>
      <c r="G2284" s="55">
        <f t="shared" si="181"/>
        <v>0</v>
      </c>
      <c r="H2284" s="32"/>
      <c r="I2284" s="32"/>
      <c r="J2284" s="54">
        <f t="shared" si="184"/>
        <v>0</v>
      </c>
      <c r="K2284" s="67" t="str">
        <f t="shared" si="185"/>
        <v>Nuevo</v>
      </c>
      <c r="L2284" s="68">
        <f t="shared" si="182"/>
        <v>0</v>
      </c>
      <c r="M2284" s="61">
        <f t="shared" si="183"/>
        <v>0</v>
      </c>
    </row>
    <row r="2285" spans="2:13" ht="12">
      <c r="B2285" s="15">
        <v>2178</v>
      </c>
      <c r="C2285" s="6"/>
      <c r="D2285" s="6"/>
      <c r="E2285" s="32"/>
      <c r="F2285" s="32"/>
      <c r="G2285" s="55">
        <f t="shared" si="181"/>
        <v>0</v>
      </c>
      <c r="H2285" s="32"/>
      <c r="I2285" s="32"/>
      <c r="J2285" s="54">
        <f t="shared" si="184"/>
        <v>0</v>
      </c>
      <c r="K2285" s="67" t="str">
        <f t="shared" si="185"/>
        <v>Nuevo</v>
      </c>
      <c r="L2285" s="68">
        <f t="shared" si="182"/>
        <v>0</v>
      </c>
      <c r="M2285" s="61">
        <f t="shared" si="183"/>
        <v>0</v>
      </c>
    </row>
    <row r="2286" spans="2:13" ht="12">
      <c r="B2286" s="15">
        <v>2179</v>
      </c>
      <c r="C2286" s="6"/>
      <c r="D2286" s="6"/>
      <c r="E2286" s="32"/>
      <c r="F2286" s="32"/>
      <c r="G2286" s="55">
        <f t="shared" si="181"/>
        <v>0</v>
      </c>
      <c r="H2286" s="32"/>
      <c r="I2286" s="32"/>
      <c r="J2286" s="54">
        <f t="shared" si="184"/>
        <v>0</v>
      </c>
      <c r="K2286" s="67" t="str">
        <f t="shared" si="185"/>
        <v>Nuevo</v>
      </c>
      <c r="L2286" s="68">
        <f t="shared" si="182"/>
        <v>0</v>
      </c>
      <c r="M2286" s="61">
        <f t="shared" si="183"/>
        <v>0</v>
      </c>
    </row>
    <row r="2287" spans="2:13" ht="12">
      <c r="B2287" s="15">
        <v>2180</v>
      </c>
      <c r="C2287" s="6"/>
      <c r="D2287" s="6"/>
      <c r="E2287" s="32"/>
      <c r="F2287" s="32"/>
      <c r="G2287" s="55">
        <f t="shared" si="181"/>
        <v>0</v>
      </c>
      <c r="H2287" s="32"/>
      <c r="I2287" s="32"/>
      <c r="J2287" s="54">
        <f t="shared" si="184"/>
        <v>0</v>
      </c>
      <c r="K2287" s="67" t="str">
        <f t="shared" si="185"/>
        <v>Nuevo</v>
      </c>
      <c r="L2287" s="68">
        <f t="shared" si="182"/>
        <v>0</v>
      </c>
      <c r="M2287" s="61">
        <f t="shared" si="183"/>
        <v>0</v>
      </c>
    </row>
    <row r="2288" spans="2:13" ht="12">
      <c r="B2288" s="15">
        <v>2181</v>
      </c>
      <c r="C2288" s="6"/>
      <c r="D2288" s="6"/>
      <c r="E2288" s="32"/>
      <c r="F2288" s="32"/>
      <c r="G2288" s="55">
        <f t="shared" si="181"/>
        <v>0</v>
      </c>
      <c r="H2288" s="32"/>
      <c r="I2288" s="32"/>
      <c r="J2288" s="54">
        <f t="shared" si="184"/>
        <v>0</v>
      </c>
      <c r="K2288" s="67" t="str">
        <f t="shared" si="185"/>
        <v>Nuevo</v>
      </c>
      <c r="L2288" s="68">
        <f t="shared" si="182"/>
        <v>0</v>
      </c>
      <c r="M2288" s="61">
        <f t="shared" si="183"/>
        <v>0</v>
      </c>
    </row>
    <row r="2289" spans="2:13" ht="12">
      <c r="B2289" s="15">
        <v>2182</v>
      </c>
      <c r="C2289" s="6"/>
      <c r="D2289" s="6"/>
      <c r="E2289" s="32"/>
      <c r="F2289" s="32"/>
      <c r="G2289" s="55">
        <f t="shared" si="181"/>
        <v>0</v>
      </c>
      <c r="H2289" s="32"/>
      <c r="I2289" s="32"/>
      <c r="J2289" s="54">
        <f t="shared" si="184"/>
        <v>0</v>
      </c>
      <c r="K2289" s="67" t="str">
        <f t="shared" si="185"/>
        <v>Nuevo</v>
      </c>
      <c r="L2289" s="68">
        <f t="shared" si="182"/>
        <v>0</v>
      </c>
      <c r="M2289" s="61">
        <f t="shared" si="183"/>
        <v>0</v>
      </c>
    </row>
    <row r="2290" spans="2:13" ht="12">
      <c r="B2290" s="15">
        <v>2183</v>
      </c>
      <c r="C2290" s="6"/>
      <c r="D2290" s="6"/>
      <c r="E2290" s="32"/>
      <c r="F2290" s="32"/>
      <c r="G2290" s="55">
        <f t="shared" si="181"/>
        <v>0</v>
      </c>
      <c r="H2290" s="32"/>
      <c r="I2290" s="32"/>
      <c r="J2290" s="54">
        <f t="shared" si="184"/>
        <v>0</v>
      </c>
      <c r="K2290" s="67" t="str">
        <f t="shared" si="185"/>
        <v>Nuevo</v>
      </c>
      <c r="L2290" s="68">
        <f t="shared" si="182"/>
        <v>0</v>
      </c>
      <c r="M2290" s="61">
        <f t="shared" si="183"/>
        <v>0</v>
      </c>
    </row>
    <row r="2291" spans="2:13" ht="12">
      <c r="B2291" s="15">
        <v>2184</v>
      </c>
      <c r="C2291" s="6"/>
      <c r="D2291" s="6"/>
      <c r="E2291" s="32"/>
      <c r="F2291" s="32"/>
      <c r="G2291" s="55">
        <f t="shared" si="181"/>
        <v>0</v>
      </c>
      <c r="H2291" s="32"/>
      <c r="I2291" s="32"/>
      <c r="J2291" s="54">
        <f t="shared" si="184"/>
        <v>0</v>
      </c>
      <c r="K2291" s="67" t="str">
        <f t="shared" si="185"/>
        <v>Nuevo</v>
      </c>
      <c r="L2291" s="68">
        <f t="shared" si="182"/>
        <v>0</v>
      </c>
      <c r="M2291" s="61">
        <f t="shared" si="183"/>
        <v>0</v>
      </c>
    </row>
    <row r="2292" spans="2:13" ht="12">
      <c r="B2292" s="15">
        <v>2185</v>
      </c>
      <c r="C2292" s="6"/>
      <c r="D2292" s="6"/>
      <c r="E2292" s="32"/>
      <c r="F2292" s="32"/>
      <c r="G2292" s="55">
        <f t="shared" si="181"/>
        <v>0</v>
      </c>
      <c r="H2292" s="32"/>
      <c r="I2292" s="32"/>
      <c r="J2292" s="54">
        <f t="shared" si="184"/>
        <v>0</v>
      </c>
      <c r="K2292" s="67" t="str">
        <f t="shared" si="185"/>
        <v>Nuevo</v>
      </c>
      <c r="L2292" s="68">
        <f t="shared" si="182"/>
        <v>0</v>
      </c>
      <c r="M2292" s="61">
        <f t="shared" si="183"/>
        <v>0</v>
      </c>
    </row>
    <row r="2293" spans="2:13" ht="12">
      <c r="B2293" s="15">
        <v>2186</v>
      </c>
      <c r="C2293" s="6"/>
      <c r="D2293" s="6"/>
      <c r="E2293" s="32"/>
      <c r="F2293" s="32"/>
      <c r="G2293" s="55">
        <f t="shared" si="181"/>
        <v>0</v>
      </c>
      <c r="H2293" s="32"/>
      <c r="I2293" s="32"/>
      <c r="J2293" s="54">
        <f t="shared" si="184"/>
        <v>0</v>
      </c>
      <c r="K2293" s="67" t="str">
        <f t="shared" si="185"/>
        <v>Nuevo</v>
      </c>
      <c r="L2293" s="68">
        <f t="shared" si="182"/>
        <v>0</v>
      </c>
      <c r="M2293" s="61">
        <f t="shared" si="183"/>
        <v>0</v>
      </c>
    </row>
    <row r="2294" spans="2:13" ht="12">
      <c r="B2294" s="15">
        <v>2187</v>
      </c>
      <c r="C2294" s="6"/>
      <c r="D2294" s="6"/>
      <c r="E2294" s="32"/>
      <c r="F2294" s="32"/>
      <c r="G2294" s="55">
        <f t="shared" si="181"/>
        <v>0</v>
      </c>
      <c r="H2294" s="32"/>
      <c r="I2294" s="32"/>
      <c r="J2294" s="54">
        <f t="shared" si="184"/>
        <v>0</v>
      </c>
      <c r="K2294" s="67" t="str">
        <f t="shared" si="185"/>
        <v>Nuevo</v>
      </c>
      <c r="L2294" s="68">
        <f t="shared" si="182"/>
        <v>0</v>
      </c>
      <c r="M2294" s="61">
        <f t="shared" si="183"/>
        <v>0</v>
      </c>
    </row>
    <row r="2295" spans="2:13" ht="12">
      <c r="B2295" s="15">
        <v>2188</v>
      </c>
      <c r="C2295" s="6"/>
      <c r="D2295" s="6"/>
      <c r="E2295" s="32"/>
      <c r="F2295" s="32"/>
      <c r="G2295" s="55">
        <f t="shared" si="181"/>
        <v>0</v>
      </c>
      <c r="H2295" s="32"/>
      <c r="I2295" s="32"/>
      <c r="J2295" s="54">
        <f t="shared" si="184"/>
        <v>0</v>
      </c>
      <c r="K2295" s="67" t="str">
        <f t="shared" si="185"/>
        <v>Nuevo</v>
      </c>
      <c r="L2295" s="68">
        <f t="shared" si="182"/>
        <v>0</v>
      </c>
      <c r="M2295" s="61">
        <f t="shared" si="183"/>
        <v>0</v>
      </c>
    </row>
    <row r="2296" spans="2:13" ht="12">
      <c r="B2296" s="15">
        <v>2189</v>
      </c>
      <c r="C2296" s="6"/>
      <c r="D2296" s="6"/>
      <c r="E2296" s="32"/>
      <c r="F2296" s="32"/>
      <c r="G2296" s="55">
        <f t="shared" si="181"/>
        <v>0</v>
      </c>
      <c r="H2296" s="32"/>
      <c r="I2296" s="32"/>
      <c r="J2296" s="54">
        <f t="shared" si="184"/>
        <v>0</v>
      </c>
      <c r="K2296" s="67" t="str">
        <f t="shared" si="185"/>
        <v>Nuevo</v>
      </c>
      <c r="L2296" s="68">
        <f t="shared" si="182"/>
        <v>0</v>
      </c>
      <c r="M2296" s="61">
        <f t="shared" si="183"/>
        <v>0</v>
      </c>
    </row>
    <row r="2297" spans="2:13" ht="12">
      <c r="B2297" s="15">
        <v>2190</v>
      </c>
      <c r="C2297" s="6"/>
      <c r="D2297" s="6"/>
      <c r="E2297" s="32"/>
      <c r="F2297" s="32"/>
      <c r="G2297" s="55">
        <f aca="true" t="shared" si="186" ref="G2297:G2360">(E2297/$E$112)</f>
        <v>0</v>
      </c>
      <c r="H2297" s="32"/>
      <c r="I2297" s="32"/>
      <c r="J2297" s="54">
        <f t="shared" si="184"/>
        <v>0</v>
      </c>
      <c r="K2297" s="67" t="str">
        <f t="shared" si="185"/>
        <v>Nuevo</v>
      </c>
      <c r="L2297" s="68">
        <f aca="true" t="shared" si="187" ref="L2297:L2360">IF(E2297=0,0,E2297/F2297)</f>
        <v>0</v>
      </c>
      <c r="M2297" s="61">
        <f aca="true" t="shared" si="188" ref="M2297:M2360">IF(H2297=0,0,H2297/I2297)</f>
        <v>0</v>
      </c>
    </row>
    <row r="2298" spans="2:13" ht="12">
      <c r="B2298" s="15">
        <v>2191</v>
      </c>
      <c r="C2298" s="6"/>
      <c r="D2298" s="6"/>
      <c r="E2298" s="32"/>
      <c r="F2298" s="32"/>
      <c r="G2298" s="55">
        <f t="shared" si="186"/>
        <v>0</v>
      </c>
      <c r="H2298" s="32"/>
      <c r="I2298" s="32"/>
      <c r="J2298" s="54">
        <f t="shared" si="184"/>
        <v>0</v>
      </c>
      <c r="K2298" s="67" t="str">
        <f t="shared" si="185"/>
        <v>Nuevo</v>
      </c>
      <c r="L2298" s="68">
        <f t="shared" si="187"/>
        <v>0</v>
      </c>
      <c r="M2298" s="61">
        <f t="shared" si="188"/>
        <v>0</v>
      </c>
    </row>
    <row r="2299" spans="2:13" ht="12">
      <c r="B2299" s="15">
        <v>2192</v>
      </c>
      <c r="C2299" s="6"/>
      <c r="D2299" s="6"/>
      <c r="E2299" s="32"/>
      <c r="F2299" s="32"/>
      <c r="G2299" s="55">
        <f t="shared" si="186"/>
        <v>0</v>
      </c>
      <c r="H2299" s="32"/>
      <c r="I2299" s="32"/>
      <c r="J2299" s="54">
        <f t="shared" si="184"/>
        <v>0</v>
      </c>
      <c r="K2299" s="67" t="str">
        <f t="shared" si="185"/>
        <v>Nuevo</v>
      </c>
      <c r="L2299" s="68">
        <f t="shared" si="187"/>
        <v>0</v>
      </c>
      <c r="M2299" s="61">
        <f t="shared" si="188"/>
        <v>0</v>
      </c>
    </row>
    <row r="2300" spans="2:13" ht="12">
      <c r="B2300" s="15">
        <v>2193</v>
      </c>
      <c r="C2300" s="6"/>
      <c r="D2300" s="6"/>
      <c r="E2300" s="32"/>
      <c r="F2300" s="32"/>
      <c r="G2300" s="55">
        <f t="shared" si="186"/>
        <v>0</v>
      </c>
      <c r="H2300" s="32"/>
      <c r="I2300" s="32"/>
      <c r="J2300" s="54">
        <f t="shared" si="184"/>
        <v>0</v>
      </c>
      <c r="K2300" s="67" t="str">
        <f t="shared" si="185"/>
        <v>Nuevo</v>
      </c>
      <c r="L2300" s="68">
        <f t="shared" si="187"/>
        <v>0</v>
      </c>
      <c r="M2300" s="61">
        <f t="shared" si="188"/>
        <v>0</v>
      </c>
    </row>
    <row r="2301" spans="2:13" ht="12">
      <c r="B2301" s="15">
        <v>2194</v>
      </c>
      <c r="C2301" s="6"/>
      <c r="D2301" s="6"/>
      <c r="E2301" s="32"/>
      <c r="F2301" s="32"/>
      <c r="G2301" s="55">
        <f t="shared" si="186"/>
        <v>0</v>
      </c>
      <c r="H2301" s="32"/>
      <c r="I2301" s="32"/>
      <c r="J2301" s="54">
        <f t="shared" si="184"/>
        <v>0</v>
      </c>
      <c r="K2301" s="67" t="str">
        <f t="shared" si="185"/>
        <v>Nuevo</v>
      </c>
      <c r="L2301" s="68">
        <f t="shared" si="187"/>
        <v>0</v>
      </c>
      <c r="M2301" s="61">
        <f t="shared" si="188"/>
        <v>0</v>
      </c>
    </row>
    <row r="2302" spans="2:13" ht="12">
      <c r="B2302" s="15">
        <v>2195</v>
      </c>
      <c r="C2302" s="6"/>
      <c r="D2302" s="6"/>
      <c r="E2302" s="32"/>
      <c r="F2302" s="32"/>
      <c r="G2302" s="55">
        <f t="shared" si="186"/>
        <v>0</v>
      </c>
      <c r="H2302" s="32"/>
      <c r="I2302" s="32"/>
      <c r="J2302" s="54">
        <f t="shared" si="184"/>
        <v>0</v>
      </c>
      <c r="K2302" s="67" t="str">
        <f t="shared" si="185"/>
        <v>Nuevo</v>
      </c>
      <c r="L2302" s="68">
        <f t="shared" si="187"/>
        <v>0</v>
      </c>
      <c r="M2302" s="61">
        <f t="shared" si="188"/>
        <v>0</v>
      </c>
    </row>
    <row r="2303" spans="2:13" ht="12">
      <c r="B2303" s="15">
        <v>2196</v>
      </c>
      <c r="C2303" s="6"/>
      <c r="D2303" s="6"/>
      <c r="E2303" s="32"/>
      <c r="F2303" s="32"/>
      <c r="G2303" s="55">
        <f t="shared" si="186"/>
        <v>0</v>
      </c>
      <c r="H2303" s="32"/>
      <c r="I2303" s="32"/>
      <c r="J2303" s="54">
        <f t="shared" si="184"/>
        <v>0</v>
      </c>
      <c r="K2303" s="67" t="str">
        <f t="shared" si="185"/>
        <v>Nuevo</v>
      </c>
      <c r="L2303" s="68">
        <f t="shared" si="187"/>
        <v>0</v>
      </c>
      <c r="M2303" s="61">
        <f t="shared" si="188"/>
        <v>0</v>
      </c>
    </row>
    <row r="2304" spans="2:13" ht="12">
      <c r="B2304" s="15">
        <v>2197</v>
      </c>
      <c r="C2304" s="6"/>
      <c r="D2304" s="6"/>
      <c r="E2304" s="32"/>
      <c r="F2304" s="32"/>
      <c r="G2304" s="55">
        <f t="shared" si="186"/>
        <v>0</v>
      </c>
      <c r="H2304" s="32"/>
      <c r="I2304" s="32"/>
      <c r="J2304" s="54">
        <f t="shared" si="184"/>
        <v>0</v>
      </c>
      <c r="K2304" s="67" t="str">
        <f t="shared" si="185"/>
        <v>Nuevo</v>
      </c>
      <c r="L2304" s="68">
        <f t="shared" si="187"/>
        <v>0</v>
      </c>
      <c r="M2304" s="61">
        <f t="shared" si="188"/>
        <v>0</v>
      </c>
    </row>
    <row r="2305" spans="2:13" ht="12">
      <c r="B2305" s="15">
        <v>2198</v>
      </c>
      <c r="C2305" s="6"/>
      <c r="D2305" s="6"/>
      <c r="E2305" s="32"/>
      <c r="F2305" s="32"/>
      <c r="G2305" s="55">
        <f t="shared" si="186"/>
        <v>0</v>
      </c>
      <c r="H2305" s="32"/>
      <c r="I2305" s="32"/>
      <c r="J2305" s="54">
        <f t="shared" si="184"/>
        <v>0</v>
      </c>
      <c r="K2305" s="67" t="str">
        <f t="shared" si="185"/>
        <v>Nuevo</v>
      </c>
      <c r="L2305" s="68">
        <f t="shared" si="187"/>
        <v>0</v>
      </c>
      <c r="M2305" s="61">
        <f t="shared" si="188"/>
        <v>0</v>
      </c>
    </row>
    <row r="2306" spans="2:13" ht="12">
      <c r="B2306" s="15">
        <v>2199</v>
      </c>
      <c r="C2306" s="6"/>
      <c r="D2306" s="6"/>
      <c r="E2306" s="32"/>
      <c r="F2306" s="32"/>
      <c r="G2306" s="55">
        <f t="shared" si="186"/>
        <v>0</v>
      </c>
      <c r="H2306" s="32"/>
      <c r="I2306" s="32"/>
      <c r="J2306" s="54">
        <f t="shared" si="184"/>
        <v>0</v>
      </c>
      <c r="K2306" s="67" t="str">
        <f t="shared" si="185"/>
        <v>Nuevo</v>
      </c>
      <c r="L2306" s="68">
        <f t="shared" si="187"/>
        <v>0</v>
      </c>
      <c r="M2306" s="61">
        <f t="shared" si="188"/>
        <v>0</v>
      </c>
    </row>
    <row r="2307" spans="2:13" ht="12">
      <c r="B2307" s="15">
        <v>2200</v>
      </c>
      <c r="C2307" s="6"/>
      <c r="D2307" s="6"/>
      <c r="E2307" s="32"/>
      <c r="F2307" s="32"/>
      <c r="G2307" s="55">
        <f t="shared" si="186"/>
        <v>0</v>
      </c>
      <c r="H2307" s="32"/>
      <c r="I2307" s="32"/>
      <c r="J2307" s="54">
        <f t="shared" si="184"/>
        <v>0</v>
      </c>
      <c r="K2307" s="67" t="str">
        <f t="shared" si="185"/>
        <v>Nuevo</v>
      </c>
      <c r="L2307" s="68">
        <f t="shared" si="187"/>
        <v>0</v>
      </c>
      <c r="M2307" s="61">
        <f t="shared" si="188"/>
        <v>0</v>
      </c>
    </row>
    <row r="2308" spans="2:13" ht="12">
      <c r="B2308" s="15">
        <v>2201</v>
      </c>
      <c r="C2308" s="6"/>
      <c r="D2308" s="6"/>
      <c r="E2308" s="32"/>
      <c r="F2308" s="32"/>
      <c r="G2308" s="55">
        <f t="shared" si="186"/>
        <v>0</v>
      </c>
      <c r="H2308" s="32"/>
      <c r="I2308" s="32"/>
      <c r="J2308" s="54">
        <f t="shared" si="184"/>
        <v>0</v>
      </c>
      <c r="K2308" s="67" t="str">
        <f t="shared" si="185"/>
        <v>Nuevo</v>
      </c>
      <c r="L2308" s="68">
        <f t="shared" si="187"/>
        <v>0</v>
      </c>
      <c r="M2308" s="61">
        <f t="shared" si="188"/>
        <v>0</v>
      </c>
    </row>
    <row r="2309" spans="2:13" ht="12">
      <c r="B2309" s="15">
        <v>2202</v>
      </c>
      <c r="C2309" s="6"/>
      <c r="D2309" s="6"/>
      <c r="E2309" s="32"/>
      <c r="F2309" s="32"/>
      <c r="G2309" s="55">
        <f t="shared" si="186"/>
        <v>0</v>
      </c>
      <c r="H2309" s="32"/>
      <c r="I2309" s="32"/>
      <c r="J2309" s="54">
        <f t="shared" si="184"/>
        <v>0</v>
      </c>
      <c r="K2309" s="67" t="str">
        <f t="shared" si="185"/>
        <v>Nuevo</v>
      </c>
      <c r="L2309" s="68">
        <f t="shared" si="187"/>
        <v>0</v>
      </c>
      <c r="M2309" s="61">
        <f t="shared" si="188"/>
        <v>0</v>
      </c>
    </row>
    <row r="2310" spans="2:13" ht="12">
      <c r="B2310" s="15">
        <v>2203</v>
      </c>
      <c r="C2310" s="6"/>
      <c r="D2310" s="6"/>
      <c r="E2310" s="32"/>
      <c r="F2310" s="32"/>
      <c r="G2310" s="55">
        <f t="shared" si="186"/>
        <v>0</v>
      </c>
      <c r="H2310" s="32"/>
      <c r="I2310" s="32"/>
      <c r="J2310" s="54">
        <f t="shared" si="184"/>
        <v>0</v>
      </c>
      <c r="K2310" s="67" t="str">
        <f t="shared" si="185"/>
        <v>Nuevo</v>
      </c>
      <c r="L2310" s="68">
        <f t="shared" si="187"/>
        <v>0</v>
      </c>
      <c r="M2310" s="61">
        <f t="shared" si="188"/>
        <v>0</v>
      </c>
    </row>
    <row r="2311" spans="2:13" ht="12">
      <c r="B2311" s="15">
        <v>2204</v>
      </c>
      <c r="C2311" s="6"/>
      <c r="D2311" s="6"/>
      <c r="E2311" s="32"/>
      <c r="F2311" s="32"/>
      <c r="G2311" s="55">
        <f t="shared" si="186"/>
        <v>0</v>
      </c>
      <c r="H2311" s="32"/>
      <c r="I2311" s="32"/>
      <c r="J2311" s="54">
        <f t="shared" si="184"/>
        <v>0</v>
      </c>
      <c r="K2311" s="67" t="str">
        <f t="shared" si="185"/>
        <v>Nuevo</v>
      </c>
      <c r="L2311" s="68">
        <f t="shared" si="187"/>
        <v>0</v>
      </c>
      <c r="M2311" s="61">
        <f t="shared" si="188"/>
        <v>0</v>
      </c>
    </row>
    <row r="2312" spans="2:13" ht="12">
      <c r="B2312" s="15">
        <v>2205</v>
      </c>
      <c r="C2312" s="6"/>
      <c r="D2312" s="6"/>
      <c r="E2312" s="32"/>
      <c r="F2312" s="32"/>
      <c r="G2312" s="55">
        <f t="shared" si="186"/>
        <v>0</v>
      </c>
      <c r="H2312" s="32"/>
      <c r="I2312" s="32"/>
      <c r="J2312" s="54">
        <f t="shared" si="184"/>
        <v>0</v>
      </c>
      <c r="K2312" s="67" t="str">
        <f t="shared" si="185"/>
        <v>Nuevo</v>
      </c>
      <c r="L2312" s="68">
        <f t="shared" si="187"/>
        <v>0</v>
      </c>
      <c r="M2312" s="61">
        <f t="shared" si="188"/>
        <v>0</v>
      </c>
    </row>
    <row r="2313" spans="2:13" ht="12">
      <c r="B2313" s="15">
        <v>2206</v>
      </c>
      <c r="C2313" s="6"/>
      <c r="D2313" s="6"/>
      <c r="E2313" s="32"/>
      <c r="F2313" s="32"/>
      <c r="G2313" s="55">
        <f t="shared" si="186"/>
        <v>0</v>
      </c>
      <c r="H2313" s="32"/>
      <c r="I2313" s="32"/>
      <c r="J2313" s="54">
        <f t="shared" si="184"/>
        <v>0</v>
      </c>
      <c r="K2313" s="67" t="str">
        <f t="shared" si="185"/>
        <v>Nuevo</v>
      </c>
      <c r="L2313" s="68">
        <f t="shared" si="187"/>
        <v>0</v>
      </c>
      <c r="M2313" s="61">
        <f t="shared" si="188"/>
        <v>0</v>
      </c>
    </row>
    <row r="2314" spans="2:13" ht="12">
      <c r="B2314" s="15">
        <v>2207</v>
      </c>
      <c r="C2314" s="6"/>
      <c r="D2314" s="6"/>
      <c r="E2314" s="32"/>
      <c r="F2314" s="32"/>
      <c r="G2314" s="55">
        <f t="shared" si="186"/>
        <v>0</v>
      </c>
      <c r="H2314" s="32"/>
      <c r="I2314" s="32"/>
      <c r="J2314" s="54">
        <f t="shared" si="184"/>
        <v>0</v>
      </c>
      <c r="K2314" s="67" t="str">
        <f t="shared" si="185"/>
        <v>Nuevo</v>
      </c>
      <c r="L2314" s="68">
        <f t="shared" si="187"/>
        <v>0</v>
      </c>
      <c r="M2314" s="61">
        <f t="shared" si="188"/>
        <v>0</v>
      </c>
    </row>
    <row r="2315" spans="2:13" ht="12">
      <c r="B2315" s="15">
        <v>2208</v>
      </c>
      <c r="C2315" s="6"/>
      <c r="D2315" s="6"/>
      <c r="E2315" s="32"/>
      <c r="F2315" s="32"/>
      <c r="G2315" s="55">
        <f t="shared" si="186"/>
        <v>0</v>
      </c>
      <c r="H2315" s="32"/>
      <c r="I2315" s="32"/>
      <c r="J2315" s="54">
        <f t="shared" si="184"/>
        <v>0</v>
      </c>
      <c r="K2315" s="67" t="str">
        <f t="shared" si="185"/>
        <v>Nuevo</v>
      </c>
      <c r="L2315" s="68">
        <f t="shared" si="187"/>
        <v>0</v>
      </c>
      <c r="M2315" s="61">
        <f t="shared" si="188"/>
        <v>0</v>
      </c>
    </row>
    <row r="2316" spans="2:13" ht="12">
      <c r="B2316" s="15">
        <v>2209</v>
      </c>
      <c r="C2316" s="6"/>
      <c r="D2316" s="6"/>
      <c r="E2316" s="32"/>
      <c r="F2316" s="32"/>
      <c r="G2316" s="55">
        <f t="shared" si="186"/>
        <v>0</v>
      </c>
      <c r="H2316" s="32"/>
      <c r="I2316" s="32"/>
      <c r="J2316" s="54">
        <f t="shared" si="184"/>
        <v>0</v>
      </c>
      <c r="K2316" s="67" t="str">
        <f t="shared" si="185"/>
        <v>Nuevo</v>
      </c>
      <c r="L2316" s="68">
        <f t="shared" si="187"/>
        <v>0</v>
      </c>
      <c r="M2316" s="61">
        <f t="shared" si="188"/>
        <v>0</v>
      </c>
    </row>
    <row r="2317" spans="2:13" ht="12">
      <c r="B2317" s="15">
        <v>2210</v>
      </c>
      <c r="C2317" s="6"/>
      <c r="D2317" s="6"/>
      <c r="E2317" s="32"/>
      <c r="F2317" s="32"/>
      <c r="G2317" s="55">
        <f t="shared" si="186"/>
        <v>0</v>
      </c>
      <c r="H2317" s="32"/>
      <c r="I2317" s="32"/>
      <c r="J2317" s="54">
        <f t="shared" si="184"/>
        <v>0</v>
      </c>
      <c r="K2317" s="67" t="str">
        <f t="shared" si="185"/>
        <v>Nuevo</v>
      </c>
      <c r="L2317" s="68">
        <f t="shared" si="187"/>
        <v>0</v>
      </c>
      <c r="M2317" s="61">
        <f t="shared" si="188"/>
        <v>0</v>
      </c>
    </row>
    <row r="2318" spans="2:13" ht="12">
      <c r="B2318" s="15">
        <v>2211</v>
      </c>
      <c r="C2318" s="6"/>
      <c r="D2318" s="6"/>
      <c r="E2318" s="32"/>
      <c r="F2318" s="32"/>
      <c r="G2318" s="55">
        <f t="shared" si="186"/>
        <v>0</v>
      </c>
      <c r="H2318" s="32"/>
      <c r="I2318" s="32"/>
      <c r="J2318" s="54">
        <f t="shared" si="184"/>
        <v>0</v>
      </c>
      <c r="K2318" s="67" t="str">
        <f t="shared" si="185"/>
        <v>Nuevo</v>
      </c>
      <c r="L2318" s="68">
        <f t="shared" si="187"/>
        <v>0</v>
      </c>
      <c r="M2318" s="61">
        <f t="shared" si="188"/>
        <v>0</v>
      </c>
    </row>
    <row r="2319" spans="2:13" ht="12">
      <c r="B2319" s="15">
        <v>2212</v>
      </c>
      <c r="C2319" s="6"/>
      <c r="D2319" s="6"/>
      <c r="E2319" s="32"/>
      <c r="F2319" s="32"/>
      <c r="G2319" s="55">
        <f t="shared" si="186"/>
        <v>0</v>
      </c>
      <c r="H2319" s="32"/>
      <c r="I2319" s="32"/>
      <c r="J2319" s="54">
        <f t="shared" si="184"/>
        <v>0</v>
      </c>
      <c r="K2319" s="67" t="str">
        <f t="shared" si="185"/>
        <v>Nuevo</v>
      </c>
      <c r="L2319" s="68">
        <f t="shared" si="187"/>
        <v>0</v>
      </c>
      <c r="M2319" s="61">
        <f t="shared" si="188"/>
        <v>0</v>
      </c>
    </row>
    <row r="2320" spans="2:13" ht="12">
      <c r="B2320" s="15">
        <v>2213</v>
      </c>
      <c r="C2320" s="6"/>
      <c r="D2320" s="6"/>
      <c r="E2320" s="32"/>
      <c r="F2320" s="32"/>
      <c r="G2320" s="55">
        <f t="shared" si="186"/>
        <v>0</v>
      </c>
      <c r="H2320" s="32"/>
      <c r="I2320" s="32"/>
      <c r="J2320" s="54">
        <f t="shared" si="184"/>
        <v>0</v>
      </c>
      <c r="K2320" s="67" t="str">
        <f t="shared" si="185"/>
        <v>Nuevo</v>
      </c>
      <c r="L2320" s="68">
        <f t="shared" si="187"/>
        <v>0</v>
      </c>
      <c r="M2320" s="61">
        <f t="shared" si="188"/>
        <v>0</v>
      </c>
    </row>
    <row r="2321" spans="2:13" ht="12">
      <c r="B2321" s="15">
        <v>2214</v>
      </c>
      <c r="C2321" s="6"/>
      <c r="D2321" s="6"/>
      <c r="E2321" s="32"/>
      <c r="F2321" s="32"/>
      <c r="G2321" s="55">
        <f t="shared" si="186"/>
        <v>0</v>
      </c>
      <c r="H2321" s="32"/>
      <c r="I2321" s="32"/>
      <c r="J2321" s="54">
        <f t="shared" si="184"/>
        <v>0</v>
      </c>
      <c r="K2321" s="67" t="str">
        <f t="shared" si="185"/>
        <v>Nuevo</v>
      </c>
      <c r="L2321" s="68">
        <f t="shared" si="187"/>
        <v>0</v>
      </c>
      <c r="M2321" s="61">
        <f t="shared" si="188"/>
        <v>0</v>
      </c>
    </row>
    <row r="2322" spans="2:13" ht="12">
      <c r="B2322" s="15">
        <v>2215</v>
      </c>
      <c r="C2322" s="6"/>
      <c r="D2322" s="6"/>
      <c r="E2322" s="32"/>
      <c r="F2322" s="32"/>
      <c r="G2322" s="55">
        <f t="shared" si="186"/>
        <v>0</v>
      </c>
      <c r="H2322" s="32"/>
      <c r="I2322" s="32"/>
      <c r="J2322" s="54">
        <f t="shared" si="184"/>
        <v>0</v>
      </c>
      <c r="K2322" s="67" t="str">
        <f t="shared" si="185"/>
        <v>Nuevo</v>
      </c>
      <c r="L2322" s="68">
        <f t="shared" si="187"/>
        <v>0</v>
      </c>
      <c r="M2322" s="61">
        <f t="shared" si="188"/>
        <v>0</v>
      </c>
    </row>
    <row r="2323" spans="2:13" ht="12">
      <c r="B2323" s="15">
        <v>2216</v>
      </c>
      <c r="C2323" s="6"/>
      <c r="D2323" s="6"/>
      <c r="E2323" s="32"/>
      <c r="F2323" s="32"/>
      <c r="G2323" s="55">
        <f t="shared" si="186"/>
        <v>0</v>
      </c>
      <c r="H2323" s="32"/>
      <c r="I2323" s="32"/>
      <c r="J2323" s="54">
        <f t="shared" si="184"/>
        <v>0</v>
      </c>
      <c r="K2323" s="67" t="str">
        <f t="shared" si="185"/>
        <v>Nuevo</v>
      </c>
      <c r="L2323" s="68">
        <f t="shared" si="187"/>
        <v>0</v>
      </c>
      <c r="M2323" s="61">
        <f t="shared" si="188"/>
        <v>0</v>
      </c>
    </row>
    <row r="2324" spans="2:13" ht="12">
      <c r="B2324" s="15">
        <v>2217</v>
      </c>
      <c r="C2324" s="6"/>
      <c r="D2324" s="6"/>
      <c r="E2324" s="32"/>
      <c r="F2324" s="32"/>
      <c r="G2324" s="55">
        <f t="shared" si="186"/>
        <v>0</v>
      </c>
      <c r="H2324" s="32"/>
      <c r="I2324" s="32"/>
      <c r="J2324" s="54">
        <f t="shared" si="184"/>
        <v>0</v>
      </c>
      <c r="K2324" s="67" t="str">
        <f t="shared" si="185"/>
        <v>Nuevo</v>
      </c>
      <c r="L2324" s="68">
        <f t="shared" si="187"/>
        <v>0</v>
      </c>
      <c r="M2324" s="61">
        <f t="shared" si="188"/>
        <v>0</v>
      </c>
    </row>
    <row r="2325" spans="2:13" ht="12">
      <c r="B2325" s="15">
        <v>2218</v>
      </c>
      <c r="C2325" s="6"/>
      <c r="D2325" s="6"/>
      <c r="E2325" s="32"/>
      <c r="F2325" s="32"/>
      <c r="G2325" s="55">
        <f t="shared" si="186"/>
        <v>0</v>
      </c>
      <c r="H2325" s="32"/>
      <c r="I2325" s="32"/>
      <c r="J2325" s="54">
        <f t="shared" si="184"/>
        <v>0</v>
      </c>
      <c r="K2325" s="67" t="str">
        <f t="shared" si="185"/>
        <v>Nuevo</v>
      </c>
      <c r="L2325" s="68">
        <f t="shared" si="187"/>
        <v>0</v>
      </c>
      <c r="M2325" s="61">
        <f t="shared" si="188"/>
        <v>0</v>
      </c>
    </row>
    <row r="2326" spans="2:13" ht="12">
      <c r="B2326" s="15">
        <v>2219</v>
      </c>
      <c r="C2326" s="6"/>
      <c r="D2326" s="6"/>
      <c r="E2326" s="32"/>
      <c r="F2326" s="32"/>
      <c r="G2326" s="55">
        <f t="shared" si="186"/>
        <v>0</v>
      </c>
      <c r="H2326" s="32"/>
      <c r="I2326" s="32"/>
      <c r="J2326" s="54">
        <f t="shared" si="184"/>
        <v>0</v>
      </c>
      <c r="K2326" s="67" t="str">
        <f t="shared" si="185"/>
        <v>Nuevo</v>
      </c>
      <c r="L2326" s="68">
        <f t="shared" si="187"/>
        <v>0</v>
      </c>
      <c r="M2326" s="61">
        <f t="shared" si="188"/>
        <v>0</v>
      </c>
    </row>
    <row r="2327" spans="2:13" ht="12">
      <c r="B2327" s="15">
        <v>2220</v>
      </c>
      <c r="C2327" s="6"/>
      <c r="D2327" s="6"/>
      <c r="E2327" s="32"/>
      <c r="F2327" s="32"/>
      <c r="G2327" s="55">
        <f t="shared" si="186"/>
        <v>0</v>
      </c>
      <c r="H2327" s="32"/>
      <c r="I2327" s="32"/>
      <c r="J2327" s="54">
        <f t="shared" si="184"/>
        <v>0</v>
      </c>
      <c r="K2327" s="67" t="str">
        <f t="shared" si="185"/>
        <v>Nuevo</v>
      </c>
      <c r="L2327" s="68">
        <f t="shared" si="187"/>
        <v>0</v>
      </c>
      <c r="M2327" s="61">
        <f t="shared" si="188"/>
        <v>0</v>
      </c>
    </row>
    <row r="2328" spans="2:13" ht="12">
      <c r="B2328" s="15">
        <v>2221</v>
      </c>
      <c r="C2328" s="6"/>
      <c r="D2328" s="6"/>
      <c r="E2328" s="32"/>
      <c r="F2328" s="32"/>
      <c r="G2328" s="55">
        <f t="shared" si="186"/>
        <v>0</v>
      </c>
      <c r="H2328" s="32"/>
      <c r="I2328" s="32"/>
      <c r="J2328" s="54">
        <f t="shared" si="184"/>
        <v>0</v>
      </c>
      <c r="K2328" s="67" t="str">
        <f t="shared" si="185"/>
        <v>Nuevo</v>
      </c>
      <c r="L2328" s="68">
        <f t="shared" si="187"/>
        <v>0</v>
      </c>
      <c r="M2328" s="61">
        <f t="shared" si="188"/>
        <v>0</v>
      </c>
    </row>
    <row r="2329" spans="2:13" ht="12">
      <c r="B2329" s="15">
        <v>2222</v>
      </c>
      <c r="C2329" s="6"/>
      <c r="D2329" s="6"/>
      <c r="E2329" s="32"/>
      <c r="F2329" s="32"/>
      <c r="G2329" s="55">
        <f t="shared" si="186"/>
        <v>0</v>
      </c>
      <c r="H2329" s="32"/>
      <c r="I2329" s="32"/>
      <c r="J2329" s="54">
        <f t="shared" si="184"/>
        <v>0</v>
      </c>
      <c r="K2329" s="67" t="str">
        <f t="shared" si="185"/>
        <v>Nuevo</v>
      </c>
      <c r="L2329" s="68">
        <f t="shared" si="187"/>
        <v>0</v>
      </c>
      <c r="M2329" s="61">
        <f t="shared" si="188"/>
        <v>0</v>
      </c>
    </row>
    <row r="2330" spans="2:13" ht="12">
      <c r="B2330" s="15">
        <v>2223</v>
      </c>
      <c r="C2330" s="6"/>
      <c r="D2330" s="6"/>
      <c r="E2330" s="32"/>
      <c r="F2330" s="32"/>
      <c r="G2330" s="55">
        <f t="shared" si="186"/>
        <v>0</v>
      </c>
      <c r="H2330" s="32"/>
      <c r="I2330" s="32"/>
      <c r="J2330" s="54">
        <f t="shared" si="184"/>
        <v>0</v>
      </c>
      <c r="K2330" s="67" t="str">
        <f t="shared" si="185"/>
        <v>Nuevo</v>
      </c>
      <c r="L2330" s="68">
        <f t="shared" si="187"/>
        <v>0</v>
      </c>
      <c r="M2330" s="61">
        <f t="shared" si="188"/>
        <v>0</v>
      </c>
    </row>
    <row r="2331" spans="2:13" ht="12">
      <c r="B2331" s="15">
        <v>2224</v>
      </c>
      <c r="C2331" s="6"/>
      <c r="D2331" s="6"/>
      <c r="E2331" s="32"/>
      <c r="F2331" s="32"/>
      <c r="G2331" s="55">
        <f t="shared" si="186"/>
        <v>0</v>
      </c>
      <c r="H2331" s="32"/>
      <c r="I2331" s="32"/>
      <c r="J2331" s="54">
        <f t="shared" si="184"/>
        <v>0</v>
      </c>
      <c r="K2331" s="67" t="str">
        <f t="shared" si="185"/>
        <v>Nuevo</v>
      </c>
      <c r="L2331" s="68">
        <f t="shared" si="187"/>
        <v>0</v>
      </c>
      <c r="M2331" s="61">
        <f t="shared" si="188"/>
        <v>0</v>
      </c>
    </row>
    <row r="2332" spans="2:13" ht="12">
      <c r="B2332" s="15">
        <v>2225</v>
      </c>
      <c r="C2332" s="6"/>
      <c r="D2332" s="6"/>
      <c r="E2332" s="32"/>
      <c r="F2332" s="32"/>
      <c r="G2332" s="55">
        <f t="shared" si="186"/>
        <v>0</v>
      </c>
      <c r="H2332" s="32"/>
      <c r="I2332" s="32"/>
      <c r="J2332" s="54">
        <f t="shared" si="184"/>
        <v>0</v>
      </c>
      <c r="K2332" s="67" t="str">
        <f t="shared" si="185"/>
        <v>Nuevo</v>
      </c>
      <c r="L2332" s="68">
        <f t="shared" si="187"/>
        <v>0</v>
      </c>
      <c r="M2332" s="61">
        <f t="shared" si="188"/>
        <v>0</v>
      </c>
    </row>
    <row r="2333" spans="2:13" ht="12">
      <c r="B2333" s="15">
        <v>2226</v>
      </c>
      <c r="C2333" s="6"/>
      <c r="D2333" s="6"/>
      <c r="E2333" s="32"/>
      <c r="F2333" s="32"/>
      <c r="G2333" s="55">
        <f t="shared" si="186"/>
        <v>0</v>
      </c>
      <c r="H2333" s="32"/>
      <c r="I2333" s="32"/>
      <c r="J2333" s="54">
        <f t="shared" si="184"/>
        <v>0</v>
      </c>
      <c r="K2333" s="67" t="str">
        <f t="shared" si="185"/>
        <v>Nuevo</v>
      </c>
      <c r="L2333" s="68">
        <f t="shared" si="187"/>
        <v>0</v>
      </c>
      <c r="M2333" s="61">
        <f t="shared" si="188"/>
        <v>0</v>
      </c>
    </row>
    <row r="2334" spans="2:13" ht="12">
      <c r="B2334" s="15">
        <v>2227</v>
      </c>
      <c r="C2334" s="6"/>
      <c r="D2334" s="6"/>
      <c r="E2334" s="32"/>
      <c r="F2334" s="32"/>
      <c r="G2334" s="55">
        <f t="shared" si="186"/>
        <v>0</v>
      </c>
      <c r="H2334" s="32"/>
      <c r="I2334" s="32"/>
      <c r="J2334" s="54">
        <f t="shared" si="184"/>
        <v>0</v>
      </c>
      <c r="K2334" s="67" t="str">
        <f t="shared" si="185"/>
        <v>Nuevo</v>
      </c>
      <c r="L2334" s="68">
        <f t="shared" si="187"/>
        <v>0</v>
      </c>
      <c r="M2334" s="61">
        <f t="shared" si="188"/>
        <v>0</v>
      </c>
    </row>
    <row r="2335" spans="2:13" ht="12">
      <c r="B2335" s="15">
        <v>2228</v>
      </c>
      <c r="C2335" s="6"/>
      <c r="D2335" s="6"/>
      <c r="E2335" s="32"/>
      <c r="F2335" s="32"/>
      <c r="G2335" s="55">
        <f t="shared" si="186"/>
        <v>0</v>
      </c>
      <c r="H2335" s="32"/>
      <c r="I2335" s="32"/>
      <c r="J2335" s="54">
        <f t="shared" si="184"/>
        <v>0</v>
      </c>
      <c r="K2335" s="67" t="str">
        <f t="shared" si="185"/>
        <v>Nuevo</v>
      </c>
      <c r="L2335" s="68">
        <f t="shared" si="187"/>
        <v>0</v>
      </c>
      <c r="M2335" s="61">
        <f t="shared" si="188"/>
        <v>0</v>
      </c>
    </row>
    <row r="2336" spans="2:13" ht="12">
      <c r="B2336" s="15">
        <v>2229</v>
      </c>
      <c r="C2336" s="6"/>
      <c r="D2336" s="6"/>
      <c r="E2336" s="32"/>
      <c r="F2336" s="32"/>
      <c r="G2336" s="55">
        <f t="shared" si="186"/>
        <v>0</v>
      </c>
      <c r="H2336" s="32"/>
      <c r="I2336" s="32"/>
      <c r="J2336" s="54">
        <f t="shared" si="184"/>
        <v>0</v>
      </c>
      <c r="K2336" s="67" t="str">
        <f t="shared" si="185"/>
        <v>Nuevo</v>
      </c>
      <c r="L2336" s="68">
        <f t="shared" si="187"/>
        <v>0</v>
      </c>
      <c r="M2336" s="61">
        <f t="shared" si="188"/>
        <v>0</v>
      </c>
    </row>
    <row r="2337" spans="2:13" ht="12">
      <c r="B2337" s="15">
        <v>2230</v>
      </c>
      <c r="C2337" s="6"/>
      <c r="D2337" s="6"/>
      <c r="E2337" s="32"/>
      <c r="F2337" s="32"/>
      <c r="G2337" s="55">
        <f t="shared" si="186"/>
        <v>0</v>
      </c>
      <c r="H2337" s="32"/>
      <c r="I2337" s="32"/>
      <c r="J2337" s="54">
        <f t="shared" si="184"/>
        <v>0</v>
      </c>
      <c r="K2337" s="67" t="str">
        <f t="shared" si="185"/>
        <v>Nuevo</v>
      </c>
      <c r="L2337" s="68">
        <f t="shared" si="187"/>
        <v>0</v>
      </c>
      <c r="M2337" s="61">
        <f t="shared" si="188"/>
        <v>0</v>
      </c>
    </row>
    <row r="2338" spans="2:13" ht="12">
      <c r="B2338" s="15">
        <v>2231</v>
      </c>
      <c r="C2338" s="6"/>
      <c r="D2338" s="6"/>
      <c r="E2338" s="32"/>
      <c r="F2338" s="32"/>
      <c r="G2338" s="55">
        <f t="shared" si="186"/>
        <v>0</v>
      </c>
      <c r="H2338" s="32"/>
      <c r="I2338" s="32"/>
      <c r="J2338" s="54">
        <f t="shared" si="184"/>
        <v>0</v>
      </c>
      <c r="K2338" s="67" t="str">
        <f t="shared" si="185"/>
        <v>Nuevo</v>
      </c>
      <c r="L2338" s="68">
        <f t="shared" si="187"/>
        <v>0</v>
      </c>
      <c r="M2338" s="61">
        <f t="shared" si="188"/>
        <v>0</v>
      </c>
    </row>
    <row r="2339" spans="2:13" ht="12">
      <c r="B2339" s="15">
        <v>2232</v>
      </c>
      <c r="C2339" s="6"/>
      <c r="D2339" s="6"/>
      <c r="E2339" s="32"/>
      <c r="F2339" s="32"/>
      <c r="G2339" s="55">
        <f t="shared" si="186"/>
        <v>0</v>
      </c>
      <c r="H2339" s="32"/>
      <c r="I2339" s="32"/>
      <c r="J2339" s="54">
        <f t="shared" si="184"/>
        <v>0</v>
      </c>
      <c r="K2339" s="67" t="str">
        <f t="shared" si="185"/>
        <v>Nuevo</v>
      </c>
      <c r="L2339" s="68">
        <f t="shared" si="187"/>
        <v>0</v>
      </c>
      <c r="M2339" s="61">
        <f t="shared" si="188"/>
        <v>0</v>
      </c>
    </row>
    <row r="2340" spans="2:13" ht="12">
      <c r="B2340" s="15">
        <v>2233</v>
      </c>
      <c r="C2340" s="6"/>
      <c r="D2340" s="6"/>
      <c r="E2340" s="32"/>
      <c r="F2340" s="32"/>
      <c r="G2340" s="55">
        <f t="shared" si="186"/>
        <v>0</v>
      </c>
      <c r="H2340" s="32"/>
      <c r="I2340" s="32"/>
      <c r="J2340" s="54">
        <f t="shared" si="184"/>
        <v>0</v>
      </c>
      <c r="K2340" s="67" t="str">
        <f t="shared" si="185"/>
        <v>Nuevo</v>
      </c>
      <c r="L2340" s="68">
        <f t="shared" si="187"/>
        <v>0</v>
      </c>
      <c r="M2340" s="61">
        <f t="shared" si="188"/>
        <v>0</v>
      </c>
    </row>
    <row r="2341" spans="2:13" ht="12">
      <c r="B2341" s="15">
        <v>2234</v>
      </c>
      <c r="C2341" s="6"/>
      <c r="D2341" s="6"/>
      <c r="E2341" s="32"/>
      <c r="F2341" s="32"/>
      <c r="G2341" s="55">
        <f t="shared" si="186"/>
        <v>0</v>
      </c>
      <c r="H2341" s="32"/>
      <c r="I2341" s="32"/>
      <c r="J2341" s="54">
        <f t="shared" si="184"/>
        <v>0</v>
      </c>
      <c r="K2341" s="67" t="str">
        <f t="shared" si="185"/>
        <v>Nuevo</v>
      </c>
      <c r="L2341" s="68">
        <f t="shared" si="187"/>
        <v>0</v>
      </c>
      <c r="M2341" s="61">
        <f t="shared" si="188"/>
        <v>0</v>
      </c>
    </row>
    <row r="2342" spans="2:13" ht="12">
      <c r="B2342" s="15">
        <v>2235</v>
      </c>
      <c r="C2342" s="6"/>
      <c r="D2342" s="6"/>
      <c r="E2342" s="32"/>
      <c r="F2342" s="32"/>
      <c r="G2342" s="55">
        <f t="shared" si="186"/>
        <v>0</v>
      </c>
      <c r="H2342" s="32"/>
      <c r="I2342" s="32"/>
      <c r="J2342" s="54">
        <f t="shared" si="184"/>
        <v>0</v>
      </c>
      <c r="K2342" s="67" t="str">
        <f t="shared" si="185"/>
        <v>Nuevo</v>
      </c>
      <c r="L2342" s="68">
        <f t="shared" si="187"/>
        <v>0</v>
      </c>
      <c r="M2342" s="61">
        <f t="shared" si="188"/>
        <v>0</v>
      </c>
    </row>
    <row r="2343" spans="2:13" ht="12">
      <c r="B2343" s="15">
        <v>2236</v>
      </c>
      <c r="C2343" s="6"/>
      <c r="D2343" s="6"/>
      <c r="E2343" s="32"/>
      <c r="F2343" s="32"/>
      <c r="G2343" s="55">
        <f t="shared" si="186"/>
        <v>0</v>
      </c>
      <c r="H2343" s="32"/>
      <c r="I2343" s="32"/>
      <c r="J2343" s="54">
        <f t="shared" si="184"/>
        <v>0</v>
      </c>
      <c r="K2343" s="67" t="str">
        <f t="shared" si="185"/>
        <v>Nuevo</v>
      </c>
      <c r="L2343" s="68">
        <f t="shared" si="187"/>
        <v>0</v>
      </c>
      <c r="M2343" s="61">
        <f t="shared" si="188"/>
        <v>0</v>
      </c>
    </row>
    <row r="2344" spans="2:13" ht="12">
      <c r="B2344" s="15">
        <v>2237</v>
      </c>
      <c r="C2344" s="6"/>
      <c r="D2344" s="6"/>
      <c r="E2344" s="32"/>
      <c r="F2344" s="32"/>
      <c r="G2344" s="55">
        <f t="shared" si="186"/>
        <v>0</v>
      </c>
      <c r="H2344" s="32"/>
      <c r="I2344" s="32"/>
      <c r="J2344" s="54">
        <f t="shared" si="184"/>
        <v>0</v>
      </c>
      <c r="K2344" s="67" t="str">
        <f t="shared" si="185"/>
        <v>Nuevo</v>
      </c>
      <c r="L2344" s="68">
        <f t="shared" si="187"/>
        <v>0</v>
      </c>
      <c r="M2344" s="61">
        <f t="shared" si="188"/>
        <v>0</v>
      </c>
    </row>
    <row r="2345" spans="2:13" ht="12">
      <c r="B2345" s="15">
        <v>2238</v>
      </c>
      <c r="C2345" s="6"/>
      <c r="D2345" s="6"/>
      <c r="E2345" s="32"/>
      <c r="F2345" s="32"/>
      <c r="G2345" s="55">
        <f t="shared" si="186"/>
        <v>0</v>
      </c>
      <c r="H2345" s="32"/>
      <c r="I2345" s="32"/>
      <c r="J2345" s="54">
        <f t="shared" si="184"/>
        <v>0</v>
      </c>
      <c r="K2345" s="67" t="str">
        <f t="shared" si="185"/>
        <v>Nuevo</v>
      </c>
      <c r="L2345" s="68">
        <f t="shared" si="187"/>
        <v>0</v>
      </c>
      <c r="M2345" s="61">
        <f t="shared" si="188"/>
        <v>0</v>
      </c>
    </row>
    <row r="2346" spans="2:13" ht="12">
      <c r="B2346" s="15">
        <v>2239</v>
      </c>
      <c r="C2346" s="6"/>
      <c r="D2346" s="6"/>
      <c r="E2346" s="32"/>
      <c r="F2346" s="32"/>
      <c r="G2346" s="55">
        <f t="shared" si="186"/>
        <v>0</v>
      </c>
      <c r="H2346" s="32"/>
      <c r="I2346" s="32"/>
      <c r="J2346" s="54">
        <f t="shared" si="184"/>
        <v>0</v>
      </c>
      <c r="K2346" s="67" t="str">
        <f t="shared" si="185"/>
        <v>Nuevo</v>
      </c>
      <c r="L2346" s="68">
        <f t="shared" si="187"/>
        <v>0</v>
      </c>
      <c r="M2346" s="61">
        <f t="shared" si="188"/>
        <v>0</v>
      </c>
    </row>
    <row r="2347" spans="2:13" ht="12">
      <c r="B2347" s="15">
        <v>2240</v>
      </c>
      <c r="C2347" s="6"/>
      <c r="D2347" s="6"/>
      <c r="E2347" s="32"/>
      <c r="F2347" s="32"/>
      <c r="G2347" s="55">
        <f t="shared" si="186"/>
        <v>0</v>
      </c>
      <c r="H2347" s="32"/>
      <c r="I2347" s="32"/>
      <c r="J2347" s="54">
        <f aca="true" t="shared" si="189" ref="J2347:J2407">(H2347/$H$112)</f>
        <v>0</v>
      </c>
      <c r="K2347" s="67" t="str">
        <f aca="true" t="shared" si="190" ref="K2347:K2407">IF(E2347=0,"Nuevo",((H2347/E2347)-1))</f>
        <v>Nuevo</v>
      </c>
      <c r="L2347" s="68">
        <f t="shared" si="187"/>
        <v>0</v>
      </c>
      <c r="M2347" s="61">
        <f t="shared" si="188"/>
        <v>0</v>
      </c>
    </row>
    <row r="2348" spans="2:13" ht="12">
      <c r="B2348" s="15">
        <v>2241</v>
      </c>
      <c r="C2348" s="6"/>
      <c r="D2348" s="6"/>
      <c r="E2348" s="32"/>
      <c r="F2348" s="32"/>
      <c r="G2348" s="55">
        <f t="shared" si="186"/>
        <v>0</v>
      </c>
      <c r="H2348" s="32"/>
      <c r="I2348" s="32"/>
      <c r="J2348" s="54">
        <f t="shared" si="189"/>
        <v>0</v>
      </c>
      <c r="K2348" s="67" t="str">
        <f t="shared" si="190"/>
        <v>Nuevo</v>
      </c>
      <c r="L2348" s="68">
        <f t="shared" si="187"/>
        <v>0</v>
      </c>
      <c r="M2348" s="61">
        <f t="shared" si="188"/>
        <v>0</v>
      </c>
    </row>
    <row r="2349" spans="2:13" ht="12">
      <c r="B2349" s="15">
        <v>2242</v>
      </c>
      <c r="C2349" s="6"/>
      <c r="D2349" s="6"/>
      <c r="E2349" s="32"/>
      <c r="F2349" s="32"/>
      <c r="G2349" s="55">
        <f t="shared" si="186"/>
        <v>0</v>
      </c>
      <c r="H2349" s="32"/>
      <c r="I2349" s="32"/>
      <c r="J2349" s="54">
        <f t="shared" si="189"/>
        <v>0</v>
      </c>
      <c r="K2349" s="67" t="str">
        <f t="shared" si="190"/>
        <v>Nuevo</v>
      </c>
      <c r="L2349" s="68">
        <f t="shared" si="187"/>
        <v>0</v>
      </c>
      <c r="M2349" s="61">
        <f t="shared" si="188"/>
        <v>0</v>
      </c>
    </row>
    <row r="2350" spans="2:13" ht="12">
      <c r="B2350" s="15">
        <v>2243</v>
      </c>
      <c r="C2350" s="6"/>
      <c r="D2350" s="6"/>
      <c r="E2350" s="32"/>
      <c r="F2350" s="32"/>
      <c r="G2350" s="55">
        <f t="shared" si="186"/>
        <v>0</v>
      </c>
      <c r="H2350" s="32"/>
      <c r="I2350" s="32"/>
      <c r="J2350" s="54">
        <f t="shared" si="189"/>
        <v>0</v>
      </c>
      <c r="K2350" s="67" t="str">
        <f t="shared" si="190"/>
        <v>Nuevo</v>
      </c>
      <c r="L2350" s="68">
        <f t="shared" si="187"/>
        <v>0</v>
      </c>
      <c r="M2350" s="61">
        <f t="shared" si="188"/>
        <v>0</v>
      </c>
    </row>
    <row r="2351" spans="2:13" ht="12">
      <c r="B2351" s="15">
        <v>2244</v>
      </c>
      <c r="C2351" s="6"/>
      <c r="D2351" s="6"/>
      <c r="E2351" s="32"/>
      <c r="F2351" s="32"/>
      <c r="G2351" s="55">
        <f t="shared" si="186"/>
        <v>0</v>
      </c>
      <c r="H2351" s="32"/>
      <c r="I2351" s="32"/>
      <c r="J2351" s="54">
        <f t="shared" si="189"/>
        <v>0</v>
      </c>
      <c r="K2351" s="67" t="str">
        <f t="shared" si="190"/>
        <v>Nuevo</v>
      </c>
      <c r="L2351" s="68">
        <f t="shared" si="187"/>
        <v>0</v>
      </c>
      <c r="M2351" s="61">
        <f t="shared" si="188"/>
        <v>0</v>
      </c>
    </row>
    <row r="2352" spans="2:13" ht="12">
      <c r="B2352" s="15">
        <v>2245</v>
      </c>
      <c r="C2352" s="6"/>
      <c r="D2352" s="6"/>
      <c r="E2352" s="32"/>
      <c r="F2352" s="32"/>
      <c r="G2352" s="55">
        <f t="shared" si="186"/>
        <v>0</v>
      </c>
      <c r="H2352" s="32"/>
      <c r="I2352" s="32"/>
      <c r="J2352" s="54">
        <f t="shared" si="189"/>
        <v>0</v>
      </c>
      <c r="K2352" s="67" t="str">
        <f t="shared" si="190"/>
        <v>Nuevo</v>
      </c>
      <c r="L2352" s="68">
        <f t="shared" si="187"/>
        <v>0</v>
      </c>
      <c r="M2352" s="61">
        <f t="shared" si="188"/>
        <v>0</v>
      </c>
    </row>
    <row r="2353" spans="2:13" ht="12">
      <c r="B2353" s="15">
        <v>2246</v>
      </c>
      <c r="C2353" s="6"/>
      <c r="D2353" s="6"/>
      <c r="E2353" s="32"/>
      <c r="F2353" s="32"/>
      <c r="G2353" s="55">
        <f t="shared" si="186"/>
        <v>0</v>
      </c>
      <c r="H2353" s="32"/>
      <c r="I2353" s="32"/>
      <c r="J2353" s="54">
        <f t="shared" si="189"/>
        <v>0</v>
      </c>
      <c r="K2353" s="67" t="str">
        <f t="shared" si="190"/>
        <v>Nuevo</v>
      </c>
      <c r="L2353" s="68">
        <f t="shared" si="187"/>
        <v>0</v>
      </c>
      <c r="M2353" s="61">
        <f t="shared" si="188"/>
        <v>0</v>
      </c>
    </row>
    <row r="2354" spans="2:13" ht="12">
      <c r="B2354" s="15">
        <v>2247</v>
      </c>
      <c r="C2354" s="6"/>
      <c r="D2354" s="6"/>
      <c r="E2354" s="32"/>
      <c r="F2354" s="32"/>
      <c r="G2354" s="55">
        <f t="shared" si="186"/>
        <v>0</v>
      </c>
      <c r="H2354" s="32"/>
      <c r="I2354" s="32"/>
      <c r="J2354" s="54">
        <f t="shared" si="189"/>
        <v>0</v>
      </c>
      <c r="K2354" s="67" t="str">
        <f t="shared" si="190"/>
        <v>Nuevo</v>
      </c>
      <c r="L2354" s="68">
        <f t="shared" si="187"/>
        <v>0</v>
      </c>
      <c r="M2354" s="61">
        <f t="shared" si="188"/>
        <v>0</v>
      </c>
    </row>
    <row r="2355" spans="2:13" ht="12">
      <c r="B2355" s="15">
        <v>2248</v>
      </c>
      <c r="C2355" s="6"/>
      <c r="D2355" s="6"/>
      <c r="E2355" s="32"/>
      <c r="F2355" s="32"/>
      <c r="G2355" s="55">
        <f t="shared" si="186"/>
        <v>0</v>
      </c>
      <c r="H2355" s="32"/>
      <c r="I2355" s="32"/>
      <c r="J2355" s="54">
        <f t="shared" si="189"/>
        <v>0</v>
      </c>
      <c r="K2355" s="67" t="str">
        <f t="shared" si="190"/>
        <v>Nuevo</v>
      </c>
      <c r="L2355" s="68">
        <f t="shared" si="187"/>
        <v>0</v>
      </c>
      <c r="M2355" s="61">
        <f t="shared" si="188"/>
        <v>0</v>
      </c>
    </row>
    <row r="2356" spans="2:13" ht="12">
      <c r="B2356" s="15">
        <v>2249</v>
      </c>
      <c r="C2356" s="6"/>
      <c r="D2356" s="6"/>
      <c r="E2356" s="32"/>
      <c r="F2356" s="32"/>
      <c r="G2356" s="55">
        <f t="shared" si="186"/>
        <v>0</v>
      </c>
      <c r="H2356" s="32"/>
      <c r="I2356" s="32"/>
      <c r="J2356" s="54">
        <f t="shared" si="189"/>
        <v>0</v>
      </c>
      <c r="K2356" s="67" t="str">
        <f t="shared" si="190"/>
        <v>Nuevo</v>
      </c>
      <c r="L2356" s="68">
        <f t="shared" si="187"/>
        <v>0</v>
      </c>
      <c r="M2356" s="61">
        <f t="shared" si="188"/>
        <v>0</v>
      </c>
    </row>
    <row r="2357" spans="2:13" ht="12">
      <c r="B2357" s="15">
        <v>2250</v>
      </c>
      <c r="C2357" s="6"/>
      <c r="D2357" s="6"/>
      <c r="E2357" s="32"/>
      <c r="F2357" s="32"/>
      <c r="G2357" s="55">
        <f t="shared" si="186"/>
        <v>0</v>
      </c>
      <c r="H2357" s="32"/>
      <c r="I2357" s="32"/>
      <c r="J2357" s="54">
        <f t="shared" si="189"/>
        <v>0</v>
      </c>
      <c r="K2357" s="67" t="str">
        <f t="shared" si="190"/>
        <v>Nuevo</v>
      </c>
      <c r="L2357" s="68">
        <f t="shared" si="187"/>
        <v>0</v>
      </c>
      <c r="M2357" s="61">
        <f t="shared" si="188"/>
        <v>0</v>
      </c>
    </row>
    <row r="2358" spans="2:13" ht="12">
      <c r="B2358" s="15">
        <v>2251</v>
      </c>
      <c r="C2358" s="6"/>
      <c r="D2358" s="6"/>
      <c r="E2358" s="32"/>
      <c r="F2358" s="32"/>
      <c r="G2358" s="55">
        <f t="shared" si="186"/>
        <v>0</v>
      </c>
      <c r="H2358" s="32"/>
      <c r="I2358" s="32"/>
      <c r="J2358" s="54">
        <f t="shared" si="189"/>
        <v>0</v>
      </c>
      <c r="K2358" s="67" t="str">
        <f t="shared" si="190"/>
        <v>Nuevo</v>
      </c>
      <c r="L2358" s="68">
        <f t="shared" si="187"/>
        <v>0</v>
      </c>
      <c r="M2358" s="61">
        <f t="shared" si="188"/>
        <v>0</v>
      </c>
    </row>
    <row r="2359" spans="2:13" ht="12">
      <c r="B2359" s="15">
        <v>2252</v>
      </c>
      <c r="C2359" s="6"/>
      <c r="D2359" s="6"/>
      <c r="E2359" s="32"/>
      <c r="F2359" s="32"/>
      <c r="G2359" s="55">
        <f t="shared" si="186"/>
        <v>0</v>
      </c>
      <c r="H2359" s="32"/>
      <c r="I2359" s="32"/>
      <c r="J2359" s="54">
        <f t="shared" si="189"/>
        <v>0</v>
      </c>
      <c r="K2359" s="67" t="str">
        <f t="shared" si="190"/>
        <v>Nuevo</v>
      </c>
      <c r="L2359" s="68">
        <f t="shared" si="187"/>
        <v>0</v>
      </c>
      <c r="M2359" s="61">
        <f t="shared" si="188"/>
        <v>0</v>
      </c>
    </row>
    <row r="2360" spans="2:13" ht="12">
      <c r="B2360" s="15">
        <v>2253</v>
      </c>
      <c r="C2360" s="6"/>
      <c r="D2360" s="6"/>
      <c r="E2360" s="32"/>
      <c r="F2360" s="32"/>
      <c r="G2360" s="55">
        <f t="shared" si="186"/>
        <v>0</v>
      </c>
      <c r="H2360" s="32"/>
      <c r="I2360" s="32"/>
      <c r="J2360" s="54">
        <f t="shared" si="189"/>
        <v>0</v>
      </c>
      <c r="K2360" s="67" t="str">
        <f t="shared" si="190"/>
        <v>Nuevo</v>
      </c>
      <c r="L2360" s="68">
        <f t="shared" si="187"/>
        <v>0</v>
      </c>
      <c r="M2360" s="61">
        <f t="shared" si="188"/>
        <v>0</v>
      </c>
    </row>
    <row r="2361" spans="2:13" ht="12">
      <c r="B2361" s="15">
        <v>2254</v>
      </c>
      <c r="C2361" s="6"/>
      <c r="D2361" s="6"/>
      <c r="E2361" s="32"/>
      <c r="F2361" s="32"/>
      <c r="G2361" s="55">
        <f aca="true" t="shared" si="191" ref="G2361:G2424">(E2361/$E$112)</f>
        <v>0</v>
      </c>
      <c r="H2361" s="32"/>
      <c r="I2361" s="32"/>
      <c r="J2361" s="54">
        <f t="shared" si="189"/>
        <v>0</v>
      </c>
      <c r="K2361" s="67" t="str">
        <f t="shared" si="190"/>
        <v>Nuevo</v>
      </c>
      <c r="L2361" s="68">
        <f aca="true" t="shared" si="192" ref="L2361:L2424">IF(E2361=0,0,E2361/F2361)</f>
        <v>0</v>
      </c>
      <c r="M2361" s="61">
        <f aca="true" t="shared" si="193" ref="M2361:M2424">IF(H2361=0,0,H2361/I2361)</f>
        <v>0</v>
      </c>
    </row>
    <row r="2362" spans="2:13" ht="12">
      <c r="B2362" s="15">
        <v>2255</v>
      </c>
      <c r="C2362" s="6"/>
      <c r="D2362" s="6"/>
      <c r="E2362" s="32"/>
      <c r="F2362" s="32"/>
      <c r="G2362" s="55">
        <f t="shared" si="191"/>
        <v>0</v>
      </c>
      <c r="H2362" s="32"/>
      <c r="I2362" s="32"/>
      <c r="J2362" s="54">
        <f t="shared" si="189"/>
        <v>0</v>
      </c>
      <c r="K2362" s="67" t="str">
        <f t="shared" si="190"/>
        <v>Nuevo</v>
      </c>
      <c r="L2362" s="68">
        <f t="shared" si="192"/>
        <v>0</v>
      </c>
      <c r="M2362" s="61">
        <f t="shared" si="193"/>
        <v>0</v>
      </c>
    </row>
    <row r="2363" spans="2:13" ht="12">
      <c r="B2363" s="15">
        <v>2256</v>
      </c>
      <c r="C2363" s="6"/>
      <c r="D2363" s="6"/>
      <c r="E2363" s="32"/>
      <c r="F2363" s="32"/>
      <c r="G2363" s="55">
        <f t="shared" si="191"/>
        <v>0</v>
      </c>
      <c r="H2363" s="32"/>
      <c r="I2363" s="32"/>
      <c r="J2363" s="54">
        <f t="shared" si="189"/>
        <v>0</v>
      </c>
      <c r="K2363" s="67" t="str">
        <f t="shared" si="190"/>
        <v>Nuevo</v>
      </c>
      <c r="L2363" s="68">
        <f t="shared" si="192"/>
        <v>0</v>
      </c>
      <c r="M2363" s="61">
        <f t="shared" si="193"/>
        <v>0</v>
      </c>
    </row>
    <row r="2364" spans="2:13" ht="12">
      <c r="B2364" s="15">
        <v>2257</v>
      </c>
      <c r="C2364" s="6"/>
      <c r="D2364" s="6"/>
      <c r="E2364" s="32"/>
      <c r="F2364" s="32"/>
      <c r="G2364" s="55">
        <f t="shared" si="191"/>
        <v>0</v>
      </c>
      <c r="H2364" s="32"/>
      <c r="I2364" s="32"/>
      <c r="J2364" s="54">
        <f t="shared" si="189"/>
        <v>0</v>
      </c>
      <c r="K2364" s="67" t="str">
        <f t="shared" si="190"/>
        <v>Nuevo</v>
      </c>
      <c r="L2364" s="68">
        <f t="shared" si="192"/>
        <v>0</v>
      </c>
      <c r="M2364" s="61">
        <f t="shared" si="193"/>
        <v>0</v>
      </c>
    </row>
    <row r="2365" spans="2:13" ht="12">
      <c r="B2365" s="15">
        <v>2258</v>
      </c>
      <c r="C2365" s="6"/>
      <c r="D2365" s="6"/>
      <c r="E2365" s="32"/>
      <c r="F2365" s="32"/>
      <c r="G2365" s="55">
        <f t="shared" si="191"/>
        <v>0</v>
      </c>
      <c r="H2365" s="32"/>
      <c r="I2365" s="32"/>
      <c r="J2365" s="54">
        <f t="shared" si="189"/>
        <v>0</v>
      </c>
      <c r="K2365" s="67" t="str">
        <f t="shared" si="190"/>
        <v>Nuevo</v>
      </c>
      <c r="L2365" s="68">
        <f t="shared" si="192"/>
        <v>0</v>
      </c>
      <c r="M2365" s="61">
        <f t="shared" si="193"/>
        <v>0</v>
      </c>
    </row>
    <row r="2366" spans="2:13" ht="12">
      <c r="B2366" s="15">
        <v>2259</v>
      </c>
      <c r="C2366" s="6"/>
      <c r="D2366" s="6"/>
      <c r="E2366" s="32"/>
      <c r="F2366" s="32"/>
      <c r="G2366" s="55">
        <f t="shared" si="191"/>
        <v>0</v>
      </c>
      <c r="H2366" s="32"/>
      <c r="I2366" s="32"/>
      <c r="J2366" s="54">
        <f t="shared" si="189"/>
        <v>0</v>
      </c>
      <c r="K2366" s="67" t="str">
        <f t="shared" si="190"/>
        <v>Nuevo</v>
      </c>
      <c r="L2366" s="68">
        <f t="shared" si="192"/>
        <v>0</v>
      </c>
      <c r="M2366" s="61">
        <f t="shared" si="193"/>
        <v>0</v>
      </c>
    </row>
    <row r="2367" spans="2:13" ht="12">
      <c r="B2367" s="15">
        <v>2260</v>
      </c>
      <c r="C2367" s="6"/>
      <c r="D2367" s="6"/>
      <c r="E2367" s="32"/>
      <c r="F2367" s="32"/>
      <c r="G2367" s="55">
        <f t="shared" si="191"/>
        <v>0</v>
      </c>
      <c r="H2367" s="32"/>
      <c r="I2367" s="32"/>
      <c r="J2367" s="54">
        <f t="shared" si="189"/>
        <v>0</v>
      </c>
      <c r="K2367" s="67" t="str">
        <f t="shared" si="190"/>
        <v>Nuevo</v>
      </c>
      <c r="L2367" s="68">
        <f t="shared" si="192"/>
        <v>0</v>
      </c>
      <c r="M2367" s="61">
        <f t="shared" si="193"/>
        <v>0</v>
      </c>
    </row>
    <row r="2368" spans="2:13" ht="12">
      <c r="B2368" s="15">
        <v>2261</v>
      </c>
      <c r="C2368" s="6"/>
      <c r="D2368" s="6"/>
      <c r="E2368" s="32"/>
      <c r="F2368" s="32"/>
      <c r="G2368" s="55">
        <f t="shared" si="191"/>
        <v>0</v>
      </c>
      <c r="H2368" s="32"/>
      <c r="I2368" s="32"/>
      <c r="J2368" s="54">
        <f t="shared" si="189"/>
        <v>0</v>
      </c>
      <c r="K2368" s="67" t="str">
        <f t="shared" si="190"/>
        <v>Nuevo</v>
      </c>
      <c r="L2368" s="68">
        <f t="shared" si="192"/>
        <v>0</v>
      </c>
      <c r="M2368" s="61">
        <f t="shared" si="193"/>
        <v>0</v>
      </c>
    </row>
    <row r="2369" spans="2:13" ht="12">
      <c r="B2369" s="15">
        <v>2262</v>
      </c>
      <c r="C2369" s="6"/>
      <c r="D2369" s="6"/>
      <c r="E2369" s="32"/>
      <c r="F2369" s="32"/>
      <c r="G2369" s="55">
        <f t="shared" si="191"/>
        <v>0</v>
      </c>
      <c r="H2369" s="32"/>
      <c r="I2369" s="32"/>
      <c r="J2369" s="54">
        <f t="shared" si="189"/>
        <v>0</v>
      </c>
      <c r="K2369" s="67" t="str">
        <f t="shared" si="190"/>
        <v>Nuevo</v>
      </c>
      <c r="L2369" s="68">
        <f t="shared" si="192"/>
        <v>0</v>
      </c>
      <c r="M2369" s="61">
        <f t="shared" si="193"/>
        <v>0</v>
      </c>
    </row>
    <row r="2370" spans="2:13" ht="12">
      <c r="B2370" s="15">
        <v>2263</v>
      </c>
      <c r="C2370" s="6"/>
      <c r="D2370" s="6"/>
      <c r="E2370" s="32"/>
      <c r="F2370" s="32"/>
      <c r="G2370" s="55">
        <f t="shared" si="191"/>
        <v>0</v>
      </c>
      <c r="H2370" s="32"/>
      <c r="I2370" s="32"/>
      <c r="J2370" s="54">
        <f t="shared" si="189"/>
        <v>0</v>
      </c>
      <c r="K2370" s="67" t="str">
        <f t="shared" si="190"/>
        <v>Nuevo</v>
      </c>
      <c r="L2370" s="68">
        <f t="shared" si="192"/>
        <v>0</v>
      </c>
      <c r="M2370" s="61">
        <f t="shared" si="193"/>
        <v>0</v>
      </c>
    </row>
    <row r="2371" spans="2:13" ht="12">
      <c r="B2371" s="15">
        <v>2264</v>
      </c>
      <c r="C2371" s="6"/>
      <c r="D2371" s="6"/>
      <c r="E2371" s="32"/>
      <c r="F2371" s="32"/>
      <c r="G2371" s="55">
        <f t="shared" si="191"/>
        <v>0</v>
      </c>
      <c r="H2371" s="32"/>
      <c r="I2371" s="32"/>
      <c r="J2371" s="54">
        <f t="shared" si="189"/>
        <v>0</v>
      </c>
      <c r="K2371" s="67" t="str">
        <f t="shared" si="190"/>
        <v>Nuevo</v>
      </c>
      <c r="L2371" s="68">
        <f t="shared" si="192"/>
        <v>0</v>
      </c>
      <c r="M2371" s="61">
        <f t="shared" si="193"/>
        <v>0</v>
      </c>
    </row>
    <row r="2372" spans="2:13" ht="12">
      <c r="B2372" s="15">
        <v>2265</v>
      </c>
      <c r="C2372" s="6"/>
      <c r="D2372" s="6"/>
      <c r="E2372" s="32"/>
      <c r="F2372" s="32"/>
      <c r="G2372" s="55">
        <f t="shared" si="191"/>
        <v>0</v>
      </c>
      <c r="H2372" s="32"/>
      <c r="I2372" s="32"/>
      <c r="J2372" s="54">
        <f t="shared" si="189"/>
        <v>0</v>
      </c>
      <c r="K2372" s="67" t="str">
        <f t="shared" si="190"/>
        <v>Nuevo</v>
      </c>
      <c r="L2372" s="68">
        <f t="shared" si="192"/>
        <v>0</v>
      </c>
      <c r="M2372" s="61">
        <f t="shared" si="193"/>
        <v>0</v>
      </c>
    </row>
    <row r="2373" spans="2:13" ht="12">
      <c r="B2373" s="15">
        <v>2266</v>
      </c>
      <c r="C2373" s="6"/>
      <c r="D2373" s="6"/>
      <c r="E2373" s="32"/>
      <c r="F2373" s="32"/>
      <c r="G2373" s="55">
        <f t="shared" si="191"/>
        <v>0</v>
      </c>
      <c r="H2373" s="32"/>
      <c r="I2373" s="32"/>
      <c r="J2373" s="54">
        <f t="shared" si="189"/>
        <v>0</v>
      </c>
      <c r="K2373" s="67" t="str">
        <f t="shared" si="190"/>
        <v>Nuevo</v>
      </c>
      <c r="L2373" s="68">
        <f t="shared" si="192"/>
        <v>0</v>
      </c>
      <c r="M2373" s="61">
        <f t="shared" si="193"/>
        <v>0</v>
      </c>
    </row>
    <row r="2374" spans="2:13" ht="12">
      <c r="B2374" s="15">
        <v>2267</v>
      </c>
      <c r="C2374" s="6"/>
      <c r="D2374" s="6"/>
      <c r="E2374" s="32"/>
      <c r="F2374" s="32"/>
      <c r="G2374" s="55">
        <f t="shared" si="191"/>
        <v>0</v>
      </c>
      <c r="H2374" s="32"/>
      <c r="I2374" s="32"/>
      <c r="J2374" s="54">
        <f t="shared" si="189"/>
        <v>0</v>
      </c>
      <c r="K2374" s="67" t="str">
        <f t="shared" si="190"/>
        <v>Nuevo</v>
      </c>
      <c r="L2374" s="68">
        <f t="shared" si="192"/>
        <v>0</v>
      </c>
      <c r="M2374" s="61">
        <f t="shared" si="193"/>
        <v>0</v>
      </c>
    </row>
    <row r="2375" spans="2:13" ht="12">
      <c r="B2375" s="15">
        <v>2268</v>
      </c>
      <c r="C2375" s="6"/>
      <c r="D2375" s="6"/>
      <c r="E2375" s="32"/>
      <c r="F2375" s="32"/>
      <c r="G2375" s="55">
        <f t="shared" si="191"/>
        <v>0</v>
      </c>
      <c r="H2375" s="32"/>
      <c r="I2375" s="32"/>
      <c r="J2375" s="54">
        <f t="shared" si="189"/>
        <v>0</v>
      </c>
      <c r="K2375" s="67" t="str">
        <f t="shared" si="190"/>
        <v>Nuevo</v>
      </c>
      <c r="L2375" s="68">
        <f t="shared" si="192"/>
        <v>0</v>
      </c>
      <c r="M2375" s="61">
        <f t="shared" si="193"/>
        <v>0</v>
      </c>
    </row>
    <row r="2376" spans="2:13" ht="12">
      <c r="B2376" s="15">
        <v>2269</v>
      </c>
      <c r="C2376" s="6"/>
      <c r="D2376" s="6"/>
      <c r="E2376" s="32"/>
      <c r="F2376" s="32"/>
      <c r="G2376" s="55">
        <f t="shared" si="191"/>
        <v>0</v>
      </c>
      <c r="H2376" s="32"/>
      <c r="I2376" s="32"/>
      <c r="J2376" s="54">
        <f t="shared" si="189"/>
        <v>0</v>
      </c>
      <c r="K2376" s="67" t="str">
        <f t="shared" si="190"/>
        <v>Nuevo</v>
      </c>
      <c r="L2376" s="68">
        <f t="shared" si="192"/>
        <v>0</v>
      </c>
      <c r="M2376" s="61">
        <f t="shared" si="193"/>
        <v>0</v>
      </c>
    </row>
    <row r="2377" spans="2:13" ht="12">
      <c r="B2377" s="15">
        <v>2270</v>
      </c>
      <c r="C2377" s="6"/>
      <c r="D2377" s="6"/>
      <c r="E2377" s="32"/>
      <c r="F2377" s="32"/>
      <c r="G2377" s="55">
        <f t="shared" si="191"/>
        <v>0</v>
      </c>
      <c r="H2377" s="32"/>
      <c r="I2377" s="32"/>
      <c r="J2377" s="54">
        <f t="shared" si="189"/>
        <v>0</v>
      </c>
      <c r="K2377" s="67" t="str">
        <f t="shared" si="190"/>
        <v>Nuevo</v>
      </c>
      <c r="L2377" s="68">
        <f t="shared" si="192"/>
        <v>0</v>
      </c>
      <c r="M2377" s="61">
        <f t="shared" si="193"/>
        <v>0</v>
      </c>
    </row>
    <row r="2378" spans="2:13" ht="12">
      <c r="B2378" s="15">
        <v>2271</v>
      </c>
      <c r="C2378" s="6"/>
      <c r="D2378" s="6"/>
      <c r="E2378" s="32"/>
      <c r="F2378" s="32"/>
      <c r="G2378" s="55">
        <f t="shared" si="191"/>
        <v>0</v>
      </c>
      <c r="H2378" s="32"/>
      <c r="I2378" s="32"/>
      <c r="J2378" s="54">
        <f t="shared" si="189"/>
        <v>0</v>
      </c>
      <c r="K2378" s="67" t="str">
        <f t="shared" si="190"/>
        <v>Nuevo</v>
      </c>
      <c r="L2378" s="68">
        <f t="shared" si="192"/>
        <v>0</v>
      </c>
      <c r="M2378" s="61">
        <f t="shared" si="193"/>
        <v>0</v>
      </c>
    </row>
    <row r="2379" spans="2:13" ht="12">
      <c r="B2379" s="15">
        <v>2272</v>
      </c>
      <c r="C2379" s="6"/>
      <c r="D2379" s="6"/>
      <c r="E2379" s="32"/>
      <c r="F2379" s="32"/>
      <c r="G2379" s="55">
        <f t="shared" si="191"/>
        <v>0</v>
      </c>
      <c r="H2379" s="32"/>
      <c r="I2379" s="32"/>
      <c r="J2379" s="54">
        <f t="shared" si="189"/>
        <v>0</v>
      </c>
      <c r="K2379" s="67" t="str">
        <f t="shared" si="190"/>
        <v>Nuevo</v>
      </c>
      <c r="L2379" s="68">
        <f t="shared" si="192"/>
        <v>0</v>
      </c>
      <c r="M2379" s="61">
        <f t="shared" si="193"/>
        <v>0</v>
      </c>
    </row>
    <row r="2380" spans="2:13" ht="12">
      <c r="B2380" s="15">
        <v>2273</v>
      </c>
      <c r="C2380" s="6"/>
      <c r="D2380" s="6"/>
      <c r="E2380" s="32"/>
      <c r="F2380" s="32"/>
      <c r="G2380" s="55">
        <f t="shared" si="191"/>
        <v>0</v>
      </c>
      <c r="H2380" s="32"/>
      <c r="I2380" s="32"/>
      <c r="J2380" s="54">
        <f t="shared" si="189"/>
        <v>0</v>
      </c>
      <c r="K2380" s="67" t="str">
        <f t="shared" si="190"/>
        <v>Nuevo</v>
      </c>
      <c r="L2380" s="68">
        <f t="shared" si="192"/>
        <v>0</v>
      </c>
      <c r="M2380" s="61">
        <f t="shared" si="193"/>
        <v>0</v>
      </c>
    </row>
    <row r="2381" spans="2:13" ht="12">
      <c r="B2381" s="15">
        <v>2274</v>
      </c>
      <c r="C2381" s="6"/>
      <c r="D2381" s="6"/>
      <c r="E2381" s="32"/>
      <c r="F2381" s="32"/>
      <c r="G2381" s="55">
        <f t="shared" si="191"/>
        <v>0</v>
      </c>
      <c r="H2381" s="32"/>
      <c r="I2381" s="32"/>
      <c r="J2381" s="54">
        <f t="shared" si="189"/>
        <v>0</v>
      </c>
      <c r="K2381" s="67" t="str">
        <f t="shared" si="190"/>
        <v>Nuevo</v>
      </c>
      <c r="L2381" s="68">
        <f t="shared" si="192"/>
        <v>0</v>
      </c>
      <c r="M2381" s="61">
        <f t="shared" si="193"/>
        <v>0</v>
      </c>
    </row>
    <row r="2382" spans="2:13" ht="12">
      <c r="B2382" s="15">
        <v>2275</v>
      </c>
      <c r="C2382" s="6"/>
      <c r="D2382" s="6"/>
      <c r="E2382" s="32"/>
      <c r="F2382" s="32"/>
      <c r="G2382" s="55">
        <f t="shared" si="191"/>
        <v>0</v>
      </c>
      <c r="H2382" s="32"/>
      <c r="I2382" s="32"/>
      <c r="J2382" s="54">
        <f t="shared" si="189"/>
        <v>0</v>
      </c>
      <c r="K2382" s="67" t="str">
        <f t="shared" si="190"/>
        <v>Nuevo</v>
      </c>
      <c r="L2382" s="68">
        <f t="shared" si="192"/>
        <v>0</v>
      </c>
      <c r="M2382" s="61">
        <f t="shared" si="193"/>
        <v>0</v>
      </c>
    </row>
    <row r="2383" spans="2:13" ht="12">
      <c r="B2383" s="15">
        <v>2276</v>
      </c>
      <c r="C2383" s="6"/>
      <c r="D2383" s="6"/>
      <c r="E2383" s="32"/>
      <c r="F2383" s="32"/>
      <c r="G2383" s="55">
        <f t="shared" si="191"/>
        <v>0</v>
      </c>
      <c r="H2383" s="32"/>
      <c r="I2383" s="32"/>
      <c r="J2383" s="54">
        <f t="shared" si="189"/>
        <v>0</v>
      </c>
      <c r="K2383" s="67" t="str">
        <f t="shared" si="190"/>
        <v>Nuevo</v>
      </c>
      <c r="L2383" s="68">
        <f t="shared" si="192"/>
        <v>0</v>
      </c>
      <c r="M2383" s="61">
        <f t="shared" si="193"/>
        <v>0</v>
      </c>
    </row>
    <row r="2384" spans="2:13" ht="12">
      <c r="B2384" s="15">
        <v>2277</v>
      </c>
      <c r="C2384" s="6"/>
      <c r="D2384" s="6"/>
      <c r="E2384" s="32"/>
      <c r="F2384" s="32"/>
      <c r="G2384" s="55">
        <f t="shared" si="191"/>
        <v>0</v>
      </c>
      <c r="H2384" s="32"/>
      <c r="I2384" s="32"/>
      <c r="J2384" s="54">
        <f t="shared" si="189"/>
        <v>0</v>
      </c>
      <c r="K2384" s="67" t="str">
        <f t="shared" si="190"/>
        <v>Nuevo</v>
      </c>
      <c r="L2384" s="68">
        <f t="shared" si="192"/>
        <v>0</v>
      </c>
      <c r="M2384" s="61">
        <f t="shared" si="193"/>
        <v>0</v>
      </c>
    </row>
    <row r="2385" spans="2:13" ht="12">
      <c r="B2385" s="15">
        <v>2278</v>
      </c>
      <c r="C2385" s="6"/>
      <c r="D2385" s="6"/>
      <c r="E2385" s="32"/>
      <c r="F2385" s="32"/>
      <c r="G2385" s="55">
        <f t="shared" si="191"/>
        <v>0</v>
      </c>
      <c r="H2385" s="32"/>
      <c r="I2385" s="32"/>
      <c r="J2385" s="54">
        <f t="shared" si="189"/>
        <v>0</v>
      </c>
      <c r="K2385" s="67" t="str">
        <f t="shared" si="190"/>
        <v>Nuevo</v>
      </c>
      <c r="L2385" s="68">
        <f t="shared" si="192"/>
        <v>0</v>
      </c>
      <c r="M2385" s="61">
        <f t="shared" si="193"/>
        <v>0</v>
      </c>
    </row>
    <row r="2386" spans="2:13" ht="12">
      <c r="B2386" s="15">
        <v>2279</v>
      </c>
      <c r="C2386" s="6"/>
      <c r="D2386" s="6"/>
      <c r="E2386" s="32"/>
      <c r="F2386" s="32"/>
      <c r="G2386" s="55">
        <f t="shared" si="191"/>
        <v>0</v>
      </c>
      <c r="H2386" s="32"/>
      <c r="I2386" s="32"/>
      <c r="J2386" s="54">
        <f t="shared" si="189"/>
        <v>0</v>
      </c>
      <c r="K2386" s="67" t="str">
        <f t="shared" si="190"/>
        <v>Nuevo</v>
      </c>
      <c r="L2386" s="68">
        <f t="shared" si="192"/>
        <v>0</v>
      </c>
      <c r="M2386" s="61">
        <f t="shared" si="193"/>
        <v>0</v>
      </c>
    </row>
    <row r="2387" spans="2:13" ht="12">
      <c r="B2387" s="15">
        <v>2280</v>
      </c>
      <c r="C2387" s="6"/>
      <c r="D2387" s="6"/>
      <c r="E2387" s="32"/>
      <c r="F2387" s="32"/>
      <c r="G2387" s="55">
        <f t="shared" si="191"/>
        <v>0</v>
      </c>
      <c r="H2387" s="32"/>
      <c r="I2387" s="32"/>
      <c r="J2387" s="54">
        <f t="shared" si="189"/>
        <v>0</v>
      </c>
      <c r="K2387" s="67" t="str">
        <f t="shared" si="190"/>
        <v>Nuevo</v>
      </c>
      <c r="L2387" s="68">
        <f t="shared" si="192"/>
        <v>0</v>
      </c>
      <c r="M2387" s="61">
        <f t="shared" si="193"/>
        <v>0</v>
      </c>
    </row>
    <row r="2388" spans="2:13" ht="12">
      <c r="B2388" s="15">
        <v>2281</v>
      </c>
      <c r="C2388" s="6"/>
      <c r="D2388" s="6"/>
      <c r="E2388" s="32"/>
      <c r="F2388" s="32"/>
      <c r="G2388" s="55">
        <f t="shared" si="191"/>
        <v>0</v>
      </c>
      <c r="H2388" s="32"/>
      <c r="I2388" s="32"/>
      <c r="J2388" s="54">
        <f t="shared" si="189"/>
        <v>0</v>
      </c>
      <c r="K2388" s="67" t="str">
        <f t="shared" si="190"/>
        <v>Nuevo</v>
      </c>
      <c r="L2388" s="68">
        <f t="shared" si="192"/>
        <v>0</v>
      </c>
      <c r="M2388" s="61">
        <f t="shared" si="193"/>
        <v>0</v>
      </c>
    </row>
    <row r="2389" spans="2:13" ht="12">
      <c r="B2389" s="15">
        <v>2282</v>
      </c>
      <c r="C2389" s="6"/>
      <c r="D2389" s="6"/>
      <c r="E2389" s="32"/>
      <c r="F2389" s="32"/>
      <c r="G2389" s="55">
        <f t="shared" si="191"/>
        <v>0</v>
      </c>
      <c r="H2389" s="32"/>
      <c r="I2389" s="32"/>
      <c r="J2389" s="54">
        <f t="shared" si="189"/>
        <v>0</v>
      </c>
      <c r="K2389" s="67" t="str">
        <f t="shared" si="190"/>
        <v>Nuevo</v>
      </c>
      <c r="L2389" s="68">
        <f t="shared" si="192"/>
        <v>0</v>
      </c>
      <c r="M2389" s="61">
        <f t="shared" si="193"/>
        <v>0</v>
      </c>
    </row>
    <row r="2390" spans="2:13" ht="12">
      <c r="B2390" s="15">
        <v>2283</v>
      </c>
      <c r="C2390" s="6"/>
      <c r="D2390" s="6"/>
      <c r="E2390" s="32"/>
      <c r="F2390" s="32"/>
      <c r="G2390" s="55">
        <f t="shared" si="191"/>
        <v>0</v>
      </c>
      <c r="H2390" s="32"/>
      <c r="I2390" s="32"/>
      <c r="J2390" s="54">
        <f t="shared" si="189"/>
        <v>0</v>
      </c>
      <c r="K2390" s="67" t="str">
        <f t="shared" si="190"/>
        <v>Nuevo</v>
      </c>
      <c r="L2390" s="68">
        <f t="shared" si="192"/>
        <v>0</v>
      </c>
      <c r="M2390" s="61">
        <f t="shared" si="193"/>
        <v>0</v>
      </c>
    </row>
    <row r="2391" spans="2:13" ht="12">
      <c r="B2391" s="15">
        <v>2284</v>
      </c>
      <c r="C2391" s="6"/>
      <c r="D2391" s="6"/>
      <c r="E2391" s="32"/>
      <c r="F2391" s="32"/>
      <c r="G2391" s="55">
        <f t="shared" si="191"/>
        <v>0</v>
      </c>
      <c r="H2391" s="32"/>
      <c r="I2391" s="32"/>
      <c r="J2391" s="54">
        <f t="shared" si="189"/>
        <v>0</v>
      </c>
      <c r="K2391" s="67" t="str">
        <f t="shared" si="190"/>
        <v>Nuevo</v>
      </c>
      <c r="L2391" s="68">
        <f t="shared" si="192"/>
        <v>0</v>
      </c>
      <c r="M2391" s="61">
        <f t="shared" si="193"/>
        <v>0</v>
      </c>
    </row>
    <row r="2392" spans="2:13" ht="12">
      <c r="B2392" s="15">
        <v>2285</v>
      </c>
      <c r="C2392" s="6"/>
      <c r="D2392" s="6"/>
      <c r="E2392" s="32"/>
      <c r="F2392" s="32"/>
      <c r="G2392" s="55">
        <f t="shared" si="191"/>
        <v>0</v>
      </c>
      <c r="H2392" s="32"/>
      <c r="I2392" s="32"/>
      <c r="J2392" s="54">
        <f t="shared" si="189"/>
        <v>0</v>
      </c>
      <c r="K2392" s="67" t="str">
        <f t="shared" si="190"/>
        <v>Nuevo</v>
      </c>
      <c r="L2392" s="68">
        <f t="shared" si="192"/>
        <v>0</v>
      </c>
      <c r="M2392" s="61">
        <f t="shared" si="193"/>
        <v>0</v>
      </c>
    </row>
    <row r="2393" spans="2:13" ht="12">
      <c r="B2393" s="15">
        <v>2286</v>
      </c>
      <c r="C2393" s="6"/>
      <c r="D2393" s="6"/>
      <c r="E2393" s="32"/>
      <c r="F2393" s="32"/>
      <c r="G2393" s="55">
        <f t="shared" si="191"/>
        <v>0</v>
      </c>
      <c r="H2393" s="32"/>
      <c r="I2393" s="32"/>
      <c r="J2393" s="54">
        <f t="shared" si="189"/>
        <v>0</v>
      </c>
      <c r="K2393" s="67" t="str">
        <f t="shared" si="190"/>
        <v>Nuevo</v>
      </c>
      <c r="L2393" s="68">
        <f t="shared" si="192"/>
        <v>0</v>
      </c>
      <c r="M2393" s="61">
        <f t="shared" si="193"/>
        <v>0</v>
      </c>
    </row>
    <row r="2394" spans="2:13" ht="12">
      <c r="B2394" s="15">
        <v>2287</v>
      </c>
      <c r="C2394" s="6"/>
      <c r="D2394" s="6"/>
      <c r="E2394" s="32"/>
      <c r="F2394" s="32"/>
      <c r="G2394" s="55">
        <f t="shared" si="191"/>
        <v>0</v>
      </c>
      <c r="H2394" s="32"/>
      <c r="I2394" s="32"/>
      <c r="J2394" s="54">
        <f t="shared" si="189"/>
        <v>0</v>
      </c>
      <c r="K2394" s="67" t="str">
        <f t="shared" si="190"/>
        <v>Nuevo</v>
      </c>
      <c r="L2394" s="68">
        <f t="shared" si="192"/>
        <v>0</v>
      </c>
      <c r="M2394" s="61">
        <f t="shared" si="193"/>
        <v>0</v>
      </c>
    </row>
    <row r="2395" spans="2:13" ht="12">
      <c r="B2395" s="15">
        <v>2288</v>
      </c>
      <c r="C2395" s="6"/>
      <c r="D2395" s="6"/>
      <c r="E2395" s="32"/>
      <c r="F2395" s="32"/>
      <c r="G2395" s="55">
        <f t="shared" si="191"/>
        <v>0</v>
      </c>
      <c r="H2395" s="32"/>
      <c r="I2395" s="32"/>
      <c r="J2395" s="54">
        <f t="shared" si="189"/>
        <v>0</v>
      </c>
      <c r="K2395" s="67" t="str">
        <f t="shared" si="190"/>
        <v>Nuevo</v>
      </c>
      <c r="L2395" s="68">
        <f t="shared" si="192"/>
        <v>0</v>
      </c>
      <c r="M2395" s="61">
        <f t="shared" si="193"/>
        <v>0</v>
      </c>
    </row>
    <row r="2396" spans="2:13" ht="12">
      <c r="B2396" s="15">
        <v>2289</v>
      </c>
      <c r="C2396" s="6"/>
      <c r="D2396" s="6"/>
      <c r="E2396" s="32"/>
      <c r="F2396" s="32"/>
      <c r="G2396" s="55">
        <f t="shared" si="191"/>
        <v>0</v>
      </c>
      <c r="H2396" s="32"/>
      <c r="I2396" s="32"/>
      <c r="J2396" s="54">
        <f t="shared" si="189"/>
        <v>0</v>
      </c>
      <c r="K2396" s="67" t="str">
        <f t="shared" si="190"/>
        <v>Nuevo</v>
      </c>
      <c r="L2396" s="68">
        <f t="shared" si="192"/>
        <v>0</v>
      </c>
      <c r="M2396" s="61">
        <f t="shared" si="193"/>
        <v>0</v>
      </c>
    </row>
    <row r="2397" spans="2:13" ht="12">
      <c r="B2397" s="15">
        <v>2290</v>
      </c>
      <c r="C2397" s="6"/>
      <c r="D2397" s="6"/>
      <c r="E2397" s="32"/>
      <c r="F2397" s="32"/>
      <c r="G2397" s="55">
        <f t="shared" si="191"/>
        <v>0</v>
      </c>
      <c r="H2397" s="32"/>
      <c r="I2397" s="32"/>
      <c r="J2397" s="54">
        <f t="shared" si="189"/>
        <v>0</v>
      </c>
      <c r="K2397" s="67" t="str">
        <f t="shared" si="190"/>
        <v>Nuevo</v>
      </c>
      <c r="L2397" s="68">
        <f t="shared" si="192"/>
        <v>0</v>
      </c>
      <c r="M2397" s="61">
        <f t="shared" si="193"/>
        <v>0</v>
      </c>
    </row>
    <row r="2398" spans="2:13" ht="12">
      <c r="B2398" s="15">
        <v>2291</v>
      </c>
      <c r="C2398" s="6"/>
      <c r="D2398" s="6"/>
      <c r="E2398" s="32"/>
      <c r="F2398" s="32"/>
      <c r="G2398" s="55">
        <f t="shared" si="191"/>
        <v>0</v>
      </c>
      <c r="H2398" s="32"/>
      <c r="I2398" s="32"/>
      <c r="J2398" s="54">
        <f t="shared" si="189"/>
        <v>0</v>
      </c>
      <c r="K2398" s="67" t="str">
        <f t="shared" si="190"/>
        <v>Nuevo</v>
      </c>
      <c r="L2398" s="68">
        <f t="shared" si="192"/>
        <v>0</v>
      </c>
      <c r="M2398" s="61">
        <f t="shared" si="193"/>
        <v>0</v>
      </c>
    </row>
    <row r="2399" spans="2:13" ht="12">
      <c r="B2399" s="15">
        <v>2292</v>
      </c>
      <c r="C2399" s="6"/>
      <c r="D2399" s="6"/>
      <c r="E2399" s="32"/>
      <c r="F2399" s="32"/>
      <c r="G2399" s="55">
        <f t="shared" si="191"/>
        <v>0</v>
      </c>
      <c r="H2399" s="32"/>
      <c r="I2399" s="32"/>
      <c r="J2399" s="54">
        <f t="shared" si="189"/>
        <v>0</v>
      </c>
      <c r="K2399" s="67" t="str">
        <f t="shared" si="190"/>
        <v>Nuevo</v>
      </c>
      <c r="L2399" s="68">
        <f t="shared" si="192"/>
        <v>0</v>
      </c>
      <c r="M2399" s="61">
        <f t="shared" si="193"/>
        <v>0</v>
      </c>
    </row>
    <row r="2400" spans="2:13" ht="12">
      <c r="B2400" s="15">
        <v>2293</v>
      </c>
      <c r="C2400" s="6"/>
      <c r="D2400" s="6"/>
      <c r="E2400" s="32"/>
      <c r="F2400" s="32"/>
      <c r="G2400" s="55">
        <f t="shared" si="191"/>
        <v>0</v>
      </c>
      <c r="H2400" s="32"/>
      <c r="I2400" s="32"/>
      <c r="J2400" s="54">
        <f t="shared" si="189"/>
        <v>0</v>
      </c>
      <c r="K2400" s="67" t="str">
        <f t="shared" si="190"/>
        <v>Nuevo</v>
      </c>
      <c r="L2400" s="68">
        <f t="shared" si="192"/>
        <v>0</v>
      </c>
      <c r="M2400" s="61">
        <f t="shared" si="193"/>
        <v>0</v>
      </c>
    </row>
    <row r="2401" spans="2:13" ht="12">
      <c r="B2401" s="15">
        <v>2294</v>
      </c>
      <c r="C2401" s="6"/>
      <c r="D2401" s="6"/>
      <c r="E2401" s="32"/>
      <c r="F2401" s="32"/>
      <c r="G2401" s="55">
        <f t="shared" si="191"/>
        <v>0</v>
      </c>
      <c r="H2401" s="32"/>
      <c r="I2401" s="32"/>
      <c r="J2401" s="54">
        <f t="shared" si="189"/>
        <v>0</v>
      </c>
      <c r="K2401" s="67" t="str">
        <f t="shared" si="190"/>
        <v>Nuevo</v>
      </c>
      <c r="L2401" s="68">
        <f t="shared" si="192"/>
        <v>0</v>
      </c>
      <c r="M2401" s="61">
        <f t="shared" si="193"/>
        <v>0</v>
      </c>
    </row>
    <row r="2402" spans="2:13" ht="12">
      <c r="B2402" s="15">
        <v>2295</v>
      </c>
      <c r="C2402" s="6"/>
      <c r="D2402" s="6"/>
      <c r="E2402" s="32"/>
      <c r="F2402" s="32"/>
      <c r="G2402" s="55">
        <f t="shared" si="191"/>
        <v>0</v>
      </c>
      <c r="H2402" s="32"/>
      <c r="I2402" s="32"/>
      <c r="J2402" s="54">
        <f t="shared" si="189"/>
        <v>0</v>
      </c>
      <c r="K2402" s="67" t="str">
        <f t="shared" si="190"/>
        <v>Nuevo</v>
      </c>
      <c r="L2402" s="68">
        <f t="shared" si="192"/>
        <v>0</v>
      </c>
      <c r="M2402" s="61">
        <f t="shared" si="193"/>
        <v>0</v>
      </c>
    </row>
    <row r="2403" spans="2:13" ht="12">
      <c r="B2403" s="15">
        <v>2296</v>
      </c>
      <c r="C2403" s="6"/>
      <c r="D2403" s="6"/>
      <c r="E2403" s="32"/>
      <c r="F2403" s="32"/>
      <c r="G2403" s="55">
        <f t="shared" si="191"/>
        <v>0</v>
      </c>
      <c r="H2403" s="32"/>
      <c r="I2403" s="32"/>
      <c r="J2403" s="54">
        <f t="shared" si="189"/>
        <v>0</v>
      </c>
      <c r="K2403" s="67" t="str">
        <f t="shared" si="190"/>
        <v>Nuevo</v>
      </c>
      <c r="L2403" s="68">
        <f t="shared" si="192"/>
        <v>0</v>
      </c>
      <c r="M2403" s="61">
        <f t="shared" si="193"/>
        <v>0</v>
      </c>
    </row>
    <row r="2404" spans="2:13" ht="12">
      <c r="B2404" s="15">
        <v>2297</v>
      </c>
      <c r="C2404" s="6"/>
      <c r="D2404" s="6"/>
      <c r="E2404" s="32"/>
      <c r="F2404" s="32"/>
      <c r="G2404" s="55">
        <f t="shared" si="191"/>
        <v>0</v>
      </c>
      <c r="H2404" s="32"/>
      <c r="I2404" s="32"/>
      <c r="J2404" s="54">
        <f t="shared" si="189"/>
        <v>0</v>
      </c>
      <c r="K2404" s="67" t="str">
        <f t="shared" si="190"/>
        <v>Nuevo</v>
      </c>
      <c r="L2404" s="68">
        <f t="shared" si="192"/>
        <v>0</v>
      </c>
      <c r="M2404" s="61">
        <f t="shared" si="193"/>
        <v>0</v>
      </c>
    </row>
    <row r="2405" spans="2:13" ht="12">
      <c r="B2405" s="15">
        <v>2298</v>
      </c>
      <c r="C2405" s="6"/>
      <c r="D2405" s="6"/>
      <c r="E2405" s="32"/>
      <c r="F2405" s="32"/>
      <c r="G2405" s="55">
        <f t="shared" si="191"/>
        <v>0</v>
      </c>
      <c r="H2405" s="32"/>
      <c r="I2405" s="32"/>
      <c r="J2405" s="54">
        <f t="shared" si="189"/>
        <v>0</v>
      </c>
      <c r="K2405" s="67" t="str">
        <f t="shared" si="190"/>
        <v>Nuevo</v>
      </c>
      <c r="L2405" s="68">
        <f t="shared" si="192"/>
        <v>0</v>
      </c>
      <c r="M2405" s="61">
        <f t="shared" si="193"/>
        <v>0</v>
      </c>
    </row>
    <row r="2406" spans="2:13" ht="12">
      <c r="B2406" s="15">
        <v>2299</v>
      </c>
      <c r="C2406" s="6"/>
      <c r="D2406" s="6"/>
      <c r="E2406" s="32"/>
      <c r="F2406" s="32"/>
      <c r="G2406" s="55">
        <f t="shared" si="191"/>
        <v>0</v>
      </c>
      <c r="H2406" s="32"/>
      <c r="I2406" s="32"/>
      <c r="J2406" s="54">
        <f t="shared" si="189"/>
        <v>0</v>
      </c>
      <c r="K2406" s="67" t="str">
        <f t="shared" si="190"/>
        <v>Nuevo</v>
      </c>
      <c r="L2406" s="68">
        <f t="shared" si="192"/>
        <v>0</v>
      </c>
      <c r="M2406" s="61">
        <f t="shared" si="193"/>
        <v>0</v>
      </c>
    </row>
    <row r="2407" spans="2:13" ht="12">
      <c r="B2407" s="15">
        <v>2300</v>
      </c>
      <c r="C2407" s="6"/>
      <c r="D2407" s="6"/>
      <c r="E2407" s="32"/>
      <c r="F2407" s="32"/>
      <c r="G2407" s="55">
        <f t="shared" si="191"/>
        <v>0</v>
      </c>
      <c r="H2407" s="32"/>
      <c r="I2407" s="32"/>
      <c r="J2407" s="54">
        <f t="shared" si="189"/>
        <v>0</v>
      </c>
      <c r="K2407" s="67" t="str">
        <f t="shared" si="190"/>
        <v>Nuevo</v>
      </c>
      <c r="L2407" s="68">
        <f t="shared" si="192"/>
        <v>0</v>
      </c>
      <c r="M2407" s="61">
        <f t="shared" si="193"/>
        <v>0</v>
      </c>
    </row>
    <row r="2408" spans="2:13" ht="12">
      <c r="B2408" s="15">
        <v>2301</v>
      </c>
      <c r="C2408" s="6"/>
      <c r="D2408" s="6"/>
      <c r="E2408" s="32"/>
      <c r="F2408" s="32"/>
      <c r="G2408" s="55">
        <f t="shared" si="191"/>
        <v>0</v>
      </c>
      <c r="H2408" s="32"/>
      <c r="I2408" s="32"/>
      <c r="J2408" s="54">
        <f aca="true" t="shared" si="194" ref="J2408:J2471">(H2408/$H$112)</f>
        <v>0</v>
      </c>
      <c r="K2408" s="67" t="str">
        <f aca="true" t="shared" si="195" ref="K2408:K2471">IF(E2408=0,"Nuevo",((H2408/E2408)-1))</f>
        <v>Nuevo</v>
      </c>
      <c r="L2408" s="68">
        <f t="shared" si="192"/>
        <v>0</v>
      </c>
      <c r="M2408" s="61">
        <f t="shared" si="193"/>
        <v>0</v>
      </c>
    </row>
    <row r="2409" spans="2:13" ht="12">
      <c r="B2409" s="15">
        <v>2302</v>
      </c>
      <c r="C2409" s="6"/>
      <c r="D2409" s="6"/>
      <c r="E2409" s="32"/>
      <c r="F2409" s="32"/>
      <c r="G2409" s="55">
        <f t="shared" si="191"/>
        <v>0</v>
      </c>
      <c r="H2409" s="32"/>
      <c r="I2409" s="32"/>
      <c r="J2409" s="54">
        <f t="shared" si="194"/>
        <v>0</v>
      </c>
      <c r="K2409" s="67" t="str">
        <f t="shared" si="195"/>
        <v>Nuevo</v>
      </c>
      <c r="L2409" s="68">
        <f t="shared" si="192"/>
        <v>0</v>
      </c>
      <c r="M2409" s="61">
        <f t="shared" si="193"/>
        <v>0</v>
      </c>
    </row>
    <row r="2410" spans="2:13" ht="12">
      <c r="B2410" s="15">
        <v>2303</v>
      </c>
      <c r="C2410" s="6"/>
      <c r="D2410" s="6"/>
      <c r="E2410" s="32"/>
      <c r="F2410" s="32"/>
      <c r="G2410" s="55">
        <f t="shared" si="191"/>
        <v>0</v>
      </c>
      <c r="H2410" s="32"/>
      <c r="I2410" s="32"/>
      <c r="J2410" s="54">
        <f t="shared" si="194"/>
        <v>0</v>
      </c>
      <c r="K2410" s="67" t="str">
        <f t="shared" si="195"/>
        <v>Nuevo</v>
      </c>
      <c r="L2410" s="68">
        <f t="shared" si="192"/>
        <v>0</v>
      </c>
      <c r="M2410" s="61">
        <f t="shared" si="193"/>
        <v>0</v>
      </c>
    </row>
    <row r="2411" spans="2:13" ht="12">
      <c r="B2411" s="15">
        <v>2304</v>
      </c>
      <c r="C2411" s="6"/>
      <c r="D2411" s="6"/>
      <c r="E2411" s="32"/>
      <c r="F2411" s="32"/>
      <c r="G2411" s="55">
        <f t="shared" si="191"/>
        <v>0</v>
      </c>
      <c r="H2411" s="32"/>
      <c r="I2411" s="32"/>
      <c r="J2411" s="54">
        <f t="shared" si="194"/>
        <v>0</v>
      </c>
      <c r="K2411" s="67" t="str">
        <f t="shared" si="195"/>
        <v>Nuevo</v>
      </c>
      <c r="L2411" s="68">
        <f t="shared" si="192"/>
        <v>0</v>
      </c>
      <c r="M2411" s="61">
        <f t="shared" si="193"/>
        <v>0</v>
      </c>
    </row>
    <row r="2412" spans="2:13" ht="12">
      <c r="B2412" s="15">
        <v>2305</v>
      </c>
      <c r="C2412" s="6"/>
      <c r="D2412" s="6"/>
      <c r="E2412" s="32"/>
      <c r="F2412" s="32"/>
      <c r="G2412" s="55">
        <f t="shared" si="191"/>
        <v>0</v>
      </c>
      <c r="H2412" s="32"/>
      <c r="I2412" s="32"/>
      <c r="J2412" s="54">
        <f t="shared" si="194"/>
        <v>0</v>
      </c>
      <c r="K2412" s="67" t="str">
        <f t="shared" si="195"/>
        <v>Nuevo</v>
      </c>
      <c r="L2412" s="68">
        <f t="shared" si="192"/>
        <v>0</v>
      </c>
      <c r="M2412" s="61">
        <f t="shared" si="193"/>
        <v>0</v>
      </c>
    </row>
    <row r="2413" spans="2:13" ht="12">
      <c r="B2413" s="15">
        <v>2306</v>
      </c>
      <c r="C2413" s="6"/>
      <c r="D2413" s="6"/>
      <c r="E2413" s="32"/>
      <c r="F2413" s="32"/>
      <c r="G2413" s="55">
        <f t="shared" si="191"/>
        <v>0</v>
      </c>
      <c r="H2413" s="32"/>
      <c r="I2413" s="32"/>
      <c r="J2413" s="54">
        <f t="shared" si="194"/>
        <v>0</v>
      </c>
      <c r="K2413" s="67" t="str">
        <f t="shared" si="195"/>
        <v>Nuevo</v>
      </c>
      <c r="L2413" s="68">
        <f t="shared" si="192"/>
        <v>0</v>
      </c>
      <c r="M2413" s="61">
        <f t="shared" si="193"/>
        <v>0</v>
      </c>
    </row>
    <row r="2414" spans="2:13" ht="12">
      <c r="B2414" s="15">
        <v>2307</v>
      </c>
      <c r="C2414" s="6"/>
      <c r="D2414" s="6"/>
      <c r="E2414" s="32"/>
      <c r="F2414" s="32"/>
      <c r="G2414" s="55">
        <f t="shared" si="191"/>
        <v>0</v>
      </c>
      <c r="H2414" s="32"/>
      <c r="I2414" s="32"/>
      <c r="J2414" s="54">
        <f t="shared" si="194"/>
        <v>0</v>
      </c>
      <c r="K2414" s="67" t="str">
        <f t="shared" si="195"/>
        <v>Nuevo</v>
      </c>
      <c r="L2414" s="68">
        <f t="shared" si="192"/>
        <v>0</v>
      </c>
      <c r="M2414" s="61">
        <f t="shared" si="193"/>
        <v>0</v>
      </c>
    </row>
    <row r="2415" spans="2:13" ht="12">
      <c r="B2415" s="15">
        <v>2308</v>
      </c>
      <c r="C2415" s="6"/>
      <c r="D2415" s="6"/>
      <c r="E2415" s="32"/>
      <c r="F2415" s="32"/>
      <c r="G2415" s="55">
        <f t="shared" si="191"/>
        <v>0</v>
      </c>
      <c r="H2415" s="32"/>
      <c r="I2415" s="32"/>
      <c r="J2415" s="54">
        <f t="shared" si="194"/>
        <v>0</v>
      </c>
      <c r="K2415" s="67" t="str">
        <f t="shared" si="195"/>
        <v>Nuevo</v>
      </c>
      <c r="L2415" s="68">
        <f t="shared" si="192"/>
        <v>0</v>
      </c>
      <c r="M2415" s="61">
        <f t="shared" si="193"/>
        <v>0</v>
      </c>
    </row>
    <row r="2416" spans="2:13" ht="12">
      <c r="B2416" s="15">
        <v>2309</v>
      </c>
      <c r="C2416" s="6"/>
      <c r="D2416" s="6"/>
      <c r="E2416" s="32"/>
      <c r="F2416" s="32"/>
      <c r="G2416" s="55">
        <f t="shared" si="191"/>
        <v>0</v>
      </c>
      <c r="H2416" s="32"/>
      <c r="I2416" s="32"/>
      <c r="J2416" s="54">
        <f t="shared" si="194"/>
        <v>0</v>
      </c>
      <c r="K2416" s="67" t="str">
        <f t="shared" si="195"/>
        <v>Nuevo</v>
      </c>
      <c r="L2416" s="68">
        <f t="shared" si="192"/>
        <v>0</v>
      </c>
      <c r="M2416" s="61">
        <f t="shared" si="193"/>
        <v>0</v>
      </c>
    </row>
    <row r="2417" spans="2:13" ht="12">
      <c r="B2417" s="15">
        <v>2310</v>
      </c>
      <c r="C2417" s="6"/>
      <c r="D2417" s="6"/>
      <c r="E2417" s="32"/>
      <c r="F2417" s="32"/>
      <c r="G2417" s="55">
        <f t="shared" si="191"/>
        <v>0</v>
      </c>
      <c r="H2417" s="32"/>
      <c r="I2417" s="32"/>
      <c r="J2417" s="54">
        <f t="shared" si="194"/>
        <v>0</v>
      </c>
      <c r="K2417" s="67" t="str">
        <f t="shared" si="195"/>
        <v>Nuevo</v>
      </c>
      <c r="L2417" s="68">
        <f t="shared" si="192"/>
        <v>0</v>
      </c>
      <c r="M2417" s="61">
        <f t="shared" si="193"/>
        <v>0</v>
      </c>
    </row>
    <row r="2418" spans="2:13" ht="12">
      <c r="B2418" s="15">
        <v>2311</v>
      </c>
      <c r="C2418" s="6"/>
      <c r="D2418" s="6"/>
      <c r="E2418" s="32"/>
      <c r="F2418" s="32"/>
      <c r="G2418" s="55">
        <f t="shared" si="191"/>
        <v>0</v>
      </c>
      <c r="H2418" s="32"/>
      <c r="I2418" s="32"/>
      <c r="J2418" s="54">
        <f t="shared" si="194"/>
        <v>0</v>
      </c>
      <c r="K2418" s="67" t="str">
        <f t="shared" si="195"/>
        <v>Nuevo</v>
      </c>
      <c r="L2418" s="68">
        <f t="shared" si="192"/>
        <v>0</v>
      </c>
      <c r="M2418" s="61">
        <f t="shared" si="193"/>
        <v>0</v>
      </c>
    </row>
    <row r="2419" spans="2:13" ht="12">
      <c r="B2419" s="15">
        <v>2312</v>
      </c>
      <c r="C2419" s="6"/>
      <c r="D2419" s="6"/>
      <c r="E2419" s="32"/>
      <c r="F2419" s="32"/>
      <c r="G2419" s="55">
        <f t="shared" si="191"/>
        <v>0</v>
      </c>
      <c r="H2419" s="32"/>
      <c r="I2419" s="32"/>
      <c r="J2419" s="54">
        <f t="shared" si="194"/>
        <v>0</v>
      </c>
      <c r="K2419" s="67" t="str">
        <f t="shared" si="195"/>
        <v>Nuevo</v>
      </c>
      <c r="L2419" s="68">
        <f t="shared" si="192"/>
        <v>0</v>
      </c>
      <c r="M2419" s="61">
        <f t="shared" si="193"/>
        <v>0</v>
      </c>
    </row>
    <row r="2420" spans="2:13" ht="12">
      <c r="B2420" s="15">
        <v>2313</v>
      </c>
      <c r="C2420" s="6"/>
      <c r="D2420" s="6"/>
      <c r="E2420" s="32"/>
      <c r="F2420" s="32"/>
      <c r="G2420" s="55">
        <f t="shared" si="191"/>
        <v>0</v>
      </c>
      <c r="H2420" s="32"/>
      <c r="I2420" s="32"/>
      <c r="J2420" s="54">
        <f t="shared" si="194"/>
        <v>0</v>
      </c>
      <c r="K2420" s="67" t="str">
        <f t="shared" si="195"/>
        <v>Nuevo</v>
      </c>
      <c r="L2420" s="68">
        <f t="shared" si="192"/>
        <v>0</v>
      </c>
      <c r="M2420" s="61">
        <f t="shared" si="193"/>
        <v>0</v>
      </c>
    </row>
    <row r="2421" spans="2:13" ht="12">
      <c r="B2421" s="15">
        <v>2314</v>
      </c>
      <c r="C2421" s="6"/>
      <c r="D2421" s="6"/>
      <c r="E2421" s="32"/>
      <c r="F2421" s="32"/>
      <c r="G2421" s="55">
        <f t="shared" si="191"/>
        <v>0</v>
      </c>
      <c r="H2421" s="32"/>
      <c r="I2421" s="32"/>
      <c r="J2421" s="54">
        <f t="shared" si="194"/>
        <v>0</v>
      </c>
      <c r="K2421" s="67" t="str">
        <f t="shared" si="195"/>
        <v>Nuevo</v>
      </c>
      <c r="L2421" s="68">
        <f t="shared" si="192"/>
        <v>0</v>
      </c>
      <c r="M2421" s="61">
        <f t="shared" si="193"/>
        <v>0</v>
      </c>
    </row>
    <row r="2422" spans="2:13" ht="12">
      <c r="B2422" s="15">
        <v>2315</v>
      </c>
      <c r="C2422" s="6"/>
      <c r="D2422" s="6"/>
      <c r="E2422" s="32"/>
      <c r="F2422" s="32"/>
      <c r="G2422" s="55">
        <f t="shared" si="191"/>
        <v>0</v>
      </c>
      <c r="H2422" s="32"/>
      <c r="I2422" s="32"/>
      <c r="J2422" s="54">
        <f t="shared" si="194"/>
        <v>0</v>
      </c>
      <c r="K2422" s="67" t="str">
        <f t="shared" si="195"/>
        <v>Nuevo</v>
      </c>
      <c r="L2422" s="68">
        <f t="shared" si="192"/>
        <v>0</v>
      </c>
      <c r="M2422" s="61">
        <f t="shared" si="193"/>
        <v>0</v>
      </c>
    </row>
    <row r="2423" spans="2:13" ht="12">
      <c r="B2423" s="15">
        <v>2316</v>
      </c>
      <c r="C2423" s="6"/>
      <c r="D2423" s="6"/>
      <c r="E2423" s="32"/>
      <c r="F2423" s="32"/>
      <c r="G2423" s="55">
        <f t="shared" si="191"/>
        <v>0</v>
      </c>
      <c r="H2423" s="32"/>
      <c r="I2423" s="32"/>
      <c r="J2423" s="54">
        <f t="shared" si="194"/>
        <v>0</v>
      </c>
      <c r="K2423" s="67" t="str">
        <f t="shared" si="195"/>
        <v>Nuevo</v>
      </c>
      <c r="L2423" s="68">
        <f t="shared" si="192"/>
        <v>0</v>
      </c>
      <c r="M2423" s="61">
        <f t="shared" si="193"/>
        <v>0</v>
      </c>
    </row>
    <row r="2424" spans="2:13" ht="12">
      <c r="B2424" s="15">
        <v>2317</v>
      </c>
      <c r="C2424" s="6"/>
      <c r="D2424" s="6"/>
      <c r="E2424" s="32"/>
      <c r="F2424" s="32"/>
      <c r="G2424" s="55">
        <f t="shared" si="191"/>
        <v>0</v>
      </c>
      <c r="H2424" s="32"/>
      <c r="I2424" s="32"/>
      <c r="J2424" s="54">
        <f t="shared" si="194"/>
        <v>0</v>
      </c>
      <c r="K2424" s="67" t="str">
        <f t="shared" si="195"/>
        <v>Nuevo</v>
      </c>
      <c r="L2424" s="68">
        <f t="shared" si="192"/>
        <v>0</v>
      </c>
      <c r="M2424" s="61">
        <f t="shared" si="193"/>
        <v>0</v>
      </c>
    </row>
    <row r="2425" spans="2:13" ht="12">
      <c r="B2425" s="15">
        <v>2318</v>
      </c>
      <c r="C2425" s="6"/>
      <c r="D2425" s="6"/>
      <c r="E2425" s="32"/>
      <c r="F2425" s="32"/>
      <c r="G2425" s="55">
        <f aca="true" t="shared" si="196" ref="G2425:G2488">(E2425/$E$112)</f>
        <v>0</v>
      </c>
      <c r="H2425" s="32"/>
      <c r="I2425" s="32"/>
      <c r="J2425" s="54">
        <f t="shared" si="194"/>
        <v>0</v>
      </c>
      <c r="K2425" s="67" t="str">
        <f t="shared" si="195"/>
        <v>Nuevo</v>
      </c>
      <c r="L2425" s="68">
        <f aca="true" t="shared" si="197" ref="L2425:L2488">IF(E2425=0,0,E2425/F2425)</f>
        <v>0</v>
      </c>
      <c r="M2425" s="61">
        <f aca="true" t="shared" si="198" ref="M2425:M2488">IF(H2425=0,0,H2425/I2425)</f>
        <v>0</v>
      </c>
    </row>
    <row r="2426" spans="2:13" ht="12">
      <c r="B2426" s="15">
        <v>2319</v>
      </c>
      <c r="C2426" s="6"/>
      <c r="D2426" s="6"/>
      <c r="E2426" s="32"/>
      <c r="F2426" s="32"/>
      <c r="G2426" s="55">
        <f t="shared" si="196"/>
        <v>0</v>
      </c>
      <c r="H2426" s="32"/>
      <c r="I2426" s="32"/>
      <c r="J2426" s="54">
        <f t="shared" si="194"/>
        <v>0</v>
      </c>
      <c r="K2426" s="67" t="str">
        <f t="shared" si="195"/>
        <v>Nuevo</v>
      </c>
      <c r="L2426" s="68">
        <f t="shared" si="197"/>
        <v>0</v>
      </c>
      <c r="M2426" s="61">
        <f t="shared" si="198"/>
        <v>0</v>
      </c>
    </row>
    <row r="2427" spans="2:13" ht="12">
      <c r="B2427" s="15">
        <v>2320</v>
      </c>
      <c r="C2427" s="6"/>
      <c r="D2427" s="6"/>
      <c r="E2427" s="32"/>
      <c r="F2427" s="32"/>
      <c r="G2427" s="55">
        <f t="shared" si="196"/>
        <v>0</v>
      </c>
      <c r="H2427" s="32"/>
      <c r="I2427" s="32"/>
      <c r="J2427" s="54">
        <f t="shared" si="194"/>
        <v>0</v>
      </c>
      <c r="K2427" s="67" t="str">
        <f t="shared" si="195"/>
        <v>Nuevo</v>
      </c>
      <c r="L2427" s="68">
        <f t="shared" si="197"/>
        <v>0</v>
      </c>
      <c r="M2427" s="61">
        <f t="shared" si="198"/>
        <v>0</v>
      </c>
    </row>
    <row r="2428" spans="2:13" ht="12">
      <c r="B2428" s="15">
        <v>2321</v>
      </c>
      <c r="C2428" s="6"/>
      <c r="D2428" s="6"/>
      <c r="E2428" s="32"/>
      <c r="F2428" s="32"/>
      <c r="G2428" s="55">
        <f t="shared" si="196"/>
        <v>0</v>
      </c>
      <c r="H2428" s="32"/>
      <c r="I2428" s="32"/>
      <c r="J2428" s="54">
        <f t="shared" si="194"/>
        <v>0</v>
      </c>
      <c r="K2428" s="67" t="str">
        <f t="shared" si="195"/>
        <v>Nuevo</v>
      </c>
      <c r="L2428" s="68">
        <f t="shared" si="197"/>
        <v>0</v>
      </c>
      <c r="M2428" s="61">
        <f t="shared" si="198"/>
        <v>0</v>
      </c>
    </row>
    <row r="2429" spans="2:13" ht="12">
      <c r="B2429" s="15">
        <v>2322</v>
      </c>
      <c r="C2429" s="6"/>
      <c r="D2429" s="6"/>
      <c r="E2429" s="32"/>
      <c r="F2429" s="32"/>
      <c r="G2429" s="55">
        <f t="shared" si="196"/>
        <v>0</v>
      </c>
      <c r="H2429" s="32"/>
      <c r="I2429" s="32"/>
      <c r="J2429" s="54">
        <f t="shared" si="194"/>
        <v>0</v>
      </c>
      <c r="K2429" s="67" t="str">
        <f t="shared" si="195"/>
        <v>Nuevo</v>
      </c>
      <c r="L2429" s="68">
        <f t="shared" si="197"/>
        <v>0</v>
      </c>
      <c r="M2429" s="61">
        <f t="shared" si="198"/>
        <v>0</v>
      </c>
    </row>
    <row r="2430" spans="2:13" ht="12">
      <c r="B2430" s="15">
        <v>2323</v>
      </c>
      <c r="C2430" s="6"/>
      <c r="D2430" s="6"/>
      <c r="E2430" s="32"/>
      <c r="F2430" s="32"/>
      <c r="G2430" s="55">
        <f t="shared" si="196"/>
        <v>0</v>
      </c>
      <c r="H2430" s="32"/>
      <c r="I2430" s="32"/>
      <c r="J2430" s="54">
        <f t="shared" si="194"/>
        <v>0</v>
      </c>
      <c r="K2430" s="67" t="str">
        <f t="shared" si="195"/>
        <v>Nuevo</v>
      </c>
      <c r="L2430" s="68">
        <f t="shared" si="197"/>
        <v>0</v>
      </c>
      <c r="M2430" s="61">
        <f t="shared" si="198"/>
        <v>0</v>
      </c>
    </row>
    <row r="2431" spans="2:13" ht="12">
      <c r="B2431" s="15">
        <v>2324</v>
      </c>
      <c r="C2431" s="6"/>
      <c r="D2431" s="6"/>
      <c r="E2431" s="32"/>
      <c r="F2431" s="32"/>
      <c r="G2431" s="55">
        <f t="shared" si="196"/>
        <v>0</v>
      </c>
      <c r="H2431" s="32"/>
      <c r="I2431" s="32"/>
      <c r="J2431" s="54">
        <f t="shared" si="194"/>
        <v>0</v>
      </c>
      <c r="K2431" s="67" t="str">
        <f t="shared" si="195"/>
        <v>Nuevo</v>
      </c>
      <c r="L2431" s="68">
        <f t="shared" si="197"/>
        <v>0</v>
      </c>
      <c r="M2431" s="61">
        <f t="shared" si="198"/>
        <v>0</v>
      </c>
    </row>
    <row r="2432" spans="2:13" ht="12">
      <c r="B2432" s="15">
        <v>2325</v>
      </c>
      <c r="C2432" s="6"/>
      <c r="D2432" s="6"/>
      <c r="E2432" s="32"/>
      <c r="F2432" s="32"/>
      <c r="G2432" s="55">
        <f t="shared" si="196"/>
        <v>0</v>
      </c>
      <c r="H2432" s="32"/>
      <c r="I2432" s="32"/>
      <c r="J2432" s="54">
        <f t="shared" si="194"/>
        <v>0</v>
      </c>
      <c r="K2432" s="67" t="str">
        <f t="shared" si="195"/>
        <v>Nuevo</v>
      </c>
      <c r="L2432" s="68">
        <f t="shared" si="197"/>
        <v>0</v>
      </c>
      <c r="M2432" s="61">
        <f t="shared" si="198"/>
        <v>0</v>
      </c>
    </row>
    <row r="2433" spans="2:13" ht="12">
      <c r="B2433" s="15">
        <v>2326</v>
      </c>
      <c r="C2433" s="6"/>
      <c r="D2433" s="6"/>
      <c r="E2433" s="32"/>
      <c r="F2433" s="32"/>
      <c r="G2433" s="55">
        <f t="shared" si="196"/>
        <v>0</v>
      </c>
      <c r="H2433" s="32"/>
      <c r="I2433" s="32"/>
      <c r="J2433" s="54">
        <f t="shared" si="194"/>
        <v>0</v>
      </c>
      <c r="K2433" s="67" t="str">
        <f t="shared" si="195"/>
        <v>Nuevo</v>
      </c>
      <c r="L2433" s="68">
        <f t="shared" si="197"/>
        <v>0</v>
      </c>
      <c r="M2433" s="61">
        <f t="shared" si="198"/>
        <v>0</v>
      </c>
    </row>
    <row r="2434" spans="2:13" ht="12">
      <c r="B2434" s="15">
        <v>2327</v>
      </c>
      <c r="C2434" s="6"/>
      <c r="D2434" s="6"/>
      <c r="E2434" s="32"/>
      <c r="F2434" s="32"/>
      <c r="G2434" s="55">
        <f t="shared" si="196"/>
        <v>0</v>
      </c>
      <c r="H2434" s="32"/>
      <c r="I2434" s="32"/>
      <c r="J2434" s="54">
        <f t="shared" si="194"/>
        <v>0</v>
      </c>
      <c r="K2434" s="67" t="str">
        <f t="shared" si="195"/>
        <v>Nuevo</v>
      </c>
      <c r="L2434" s="68">
        <f t="shared" si="197"/>
        <v>0</v>
      </c>
      <c r="M2434" s="61">
        <f t="shared" si="198"/>
        <v>0</v>
      </c>
    </row>
    <row r="2435" spans="2:13" ht="12">
      <c r="B2435" s="15">
        <v>2328</v>
      </c>
      <c r="C2435" s="6"/>
      <c r="D2435" s="6"/>
      <c r="E2435" s="32"/>
      <c r="F2435" s="32"/>
      <c r="G2435" s="55">
        <f t="shared" si="196"/>
        <v>0</v>
      </c>
      <c r="H2435" s="32"/>
      <c r="I2435" s="32"/>
      <c r="J2435" s="54">
        <f t="shared" si="194"/>
        <v>0</v>
      </c>
      <c r="K2435" s="67" t="str">
        <f t="shared" si="195"/>
        <v>Nuevo</v>
      </c>
      <c r="L2435" s="68">
        <f t="shared" si="197"/>
        <v>0</v>
      </c>
      <c r="M2435" s="61">
        <f t="shared" si="198"/>
        <v>0</v>
      </c>
    </row>
    <row r="2436" spans="2:13" ht="12">
      <c r="B2436" s="15">
        <v>2329</v>
      </c>
      <c r="C2436" s="6"/>
      <c r="D2436" s="6"/>
      <c r="E2436" s="32"/>
      <c r="F2436" s="32"/>
      <c r="G2436" s="55">
        <f t="shared" si="196"/>
        <v>0</v>
      </c>
      <c r="H2436" s="32"/>
      <c r="I2436" s="32"/>
      <c r="J2436" s="54">
        <f t="shared" si="194"/>
        <v>0</v>
      </c>
      <c r="K2436" s="67" t="str">
        <f t="shared" si="195"/>
        <v>Nuevo</v>
      </c>
      <c r="L2436" s="68">
        <f t="shared" si="197"/>
        <v>0</v>
      </c>
      <c r="M2436" s="61">
        <f t="shared" si="198"/>
        <v>0</v>
      </c>
    </row>
    <row r="2437" spans="2:13" ht="12">
      <c r="B2437" s="15">
        <v>2330</v>
      </c>
      <c r="C2437" s="6"/>
      <c r="D2437" s="6"/>
      <c r="E2437" s="32"/>
      <c r="F2437" s="32"/>
      <c r="G2437" s="55">
        <f t="shared" si="196"/>
        <v>0</v>
      </c>
      <c r="H2437" s="32"/>
      <c r="I2437" s="32"/>
      <c r="J2437" s="54">
        <f t="shared" si="194"/>
        <v>0</v>
      </c>
      <c r="K2437" s="67" t="str">
        <f t="shared" si="195"/>
        <v>Nuevo</v>
      </c>
      <c r="L2437" s="68">
        <f t="shared" si="197"/>
        <v>0</v>
      </c>
      <c r="M2437" s="61">
        <f t="shared" si="198"/>
        <v>0</v>
      </c>
    </row>
    <row r="2438" spans="2:13" ht="12">
      <c r="B2438" s="15">
        <v>2331</v>
      </c>
      <c r="C2438" s="6"/>
      <c r="D2438" s="6"/>
      <c r="E2438" s="32"/>
      <c r="F2438" s="32"/>
      <c r="G2438" s="55">
        <f t="shared" si="196"/>
        <v>0</v>
      </c>
      <c r="H2438" s="32"/>
      <c r="I2438" s="32"/>
      <c r="J2438" s="54">
        <f t="shared" si="194"/>
        <v>0</v>
      </c>
      <c r="K2438" s="67" t="str">
        <f t="shared" si="195"/>
        <v>Nuevo</v>
      </c>
      <c r="L2438" s="68">
        <f t="shared" si="197"/>
        <v>0</v>
      </c>
      <c r="M2438" s="61">
        <f t="shared" si="198"/>
        <v>0</v>
      </c>
    </row>
    <row r="2439" spans="2:13" ht="12">
      <c r="B2439" s="15">
        <v>2332</v>
      </c>
      <c r="C2439" s="6"/>
      <c r="D2439" s="6"/>
      <c r="E2439" s="32"/>
      <c r="F2439" s="32"/>
      <c r="G2439" s="55">
        <f t="shared" si="196"/>
        <v>0</v>
      </c>
      <c r="H2439" s="32"/>
      <c r="I2439" s="32"/>
      <c r="J2439" s="54">
        <f t="shared" si="194"/>
        <v>0</v>
      </c>
      <c r="K2439" s="67" t="str">
        <f t="shared" si="195"/>
        <v>Nuevo</v>
      </c>
      <c r="L2439" s="68">
        <f t="shared" si="197"/>
        <v>0</v>
      </c>
      <c r="M2439" s="61">
        <f t="shared" si="198"/>
        <v>0</v>
      </c>
    </row>
    <row r="2440" spans="2:13" ht="12">
      <c r="B2440" s="15">
        <v>2333</v>
      </c>
      <c r="C2440" s="6"/>
      <c r="D2440" s="6"/>
      <c r="E2440" s="32"/>
      <c r="F2440" s="32"/>
      <c r="G2440" s="55">
        <f t="shared" si="196"/>
        <v>0</v>
      </c>
      <c r="H2440" s="32"/>
      <c r="I2440" s="32"/>
      <c r="J2440" s="54">
        <f t="shared" si="194"/>
        <v>0</v>
      </c>
      <c r="K2440" s="67" t="str">
        <f t="shared" si="195"/>
        <v>Nuevo</v>
      </c>
      <c r="L2440" s="68">
        <f t="shared" si="197"/>
        <v>0</v>
      </c>
      <c r="M2440" s="61">
        <f t="shared" si="198"/>
        <v>0</v>
      </c>
    </row>
    <row r="2441" spans="2:13" ht="12">
      <c r="B2441" s="15">
        <v>2334</v>
      </c>
      <c r="C2441" s="6"/>
      <c r="D2441" s="6"/>
      <c r="E2441" s="32"/>
      <c r="F2441" s="32"/>
      <c r="G2441" s="55">
        <f t="shared" si="196"/>
        <v>0</v>
      </c>
      <c r="H2441" s="32"/>
      <c r="I2441" s="32"/>
      <c r="J2441" s="54">
        <f t="shared" si="194"/>
        <v>0</v>
      </c>
      <c r="K2441" s="67" t="str">
        <f t="shared" si="195"/>
        <v>Nuevo</v>
      </c>
      <c r="L2441" s="68">
        <f t="shared" si="197"/>
        <v>0</v>
      </c>
      <c r="M2441" s="61">
        <f t="shared" si="198"/>
        <v>0</v>
      </c>
    </row>
    <row r="2442" spans="2:13" ht="12">
      <c r="B2442" s="15">
        <v>2335</v>
      </c>
      <c r="C2442" s="6"/>
      <c r="D2442" s="6"/>
      <c r="E2442" s="32"/>
      <c r="F2442" s="32"/>
      <c r="G2442" s="55">
        <f t="shared" si="196"/>
        <v>0</v>
      </c>
      <c r="H2442" s="32"/>
      <c r="I2442" s="32"/>
      <c r="J2442" s="54">
        <f t="shared" si="194"/>
        <v>0</v>
      </c>
      <c r="K2442" s="67" t="str">
        <f t="shared" si="195"/>
        <v>Nuevo</v>
      </c>
      <c r="L2442" s="68">
        <f t="shared" si="197"/>
        <v>0</v>
      </c>
      <c r="M2442" s="61">
        <f t="shared" si="198"/>
        <v>0</v>
      </c>
    </row>
    <row r="2443" spans="2:13" ht="12">
      <c r="B2443" s="15">
        <v>2336</v>
      </c>
      <c r="C2443" s="6"/>
      <c r="D2443" s="6"/>
      <c r="E2443" s="32"/>
      <c r="F2443" s="32"/>
      <c r="G2443" s="55">
        <f t="shared" si="196"/>
        <v>0</v>
      </c>
      <c r="H2443" s="32"/>
      <c r="I2443" s="32"/>
      <c r="J2443" s="54">
        <f t="shared" si="194"/>
        <v>0</v>
      </c>
      <c r="K2443" s="67" t="str">
        <f t="shared" si="195"/>
        <v>Nuevo</v>
      </c>
      <c r="L2443" s="68">
        <f t="shared" si="197"/>
        <v>0</v>
      </c>
      <c r="M2443" s="61">
        <f t="shared" si="198"/>
        <v>0</v>
      </c>
    </row>
    <row r="2444" spans="2:13" ht="12">
      <c r="B2444" s="15">
        <v>2337</v>
      </c>
      <c r="C2444" s="6"/>
      <c r="D2444" s="6"/>
      <c r="E2444" s="32"/>
      <c r="F2444" s="32"/>
      <c r="G2444" s="55">
        <f t="shared" si="196"/>
        <v>0</v>
      </c>
      <c r="H2444" s="32"/>
      <c r="I2444" s="32"/>
      <c r="J2444" s="54">
        <f t="shared" si="194"/>
        <v>0</v>
      </c>
      <c r="K2444" s="67" t="str">
        <f t="shared" si="195"/>
        <v>Nuevo</v>
      </c>
      <c r="L2444" s="68">
        <f t="shared" si="197"/>
        <v>0</v>
      </c>
      <c r="M2444" s="61">
        <f t="shared" si="198"/>
        <v>0</v>
      </c>
    </row>
    <row r="2445" spans="2:13" ht="12">
      <c r="B2445" s="15">
        <v>2338</v>
      </c>
      <c r="C2445" s="6"/>
      <c r="D2445" s="6"/>
      <c r="E2445" s="32"/>
      <c r="F2445" s="32"/>
      <c r="G2445" s="55">
        <f t="shared" si="196"/>
        <v>0</v>
      </c>
      <c r="H2445" s="32"/>
      <c r="I2445" s="32"/>
      <c r="J2445" s="54">
        <f t="shared" si="194"/>
        <v>0</v>
      </c>
      <c r="K2445" s="67" t="str">
        <f t="shared" si="195"/>
        <v>Nuevo</v>
      </c>
      <c r="L2445" s="68">
        <f t="shared" si="197"/>
        <v>0</v>
      </c>
      <c r="M2445" s="61">
        <f t="shared" si="198"/>
        <v>0</v>
      </c>
    </row>
    <row r="2446" spans="2:13" ht="12">
      <c r="B2446" s="15">
        <v>2339</v>
      </c>
      <c r="C2446" s="6"/>
      <c r="D2446" s="6"/>
      <c r="E2446" s="32"/>
      <c r="F2446" s="32"/>
      <c r="G2446" s="55">
        <f t="shared" si="196"/>
        <v>0</v>
      </c>
      <c r="H2446" s="32"/>
      <c r="I2446" s="32"/>
      <c r="J2446" s="54">
        <f t="shared" si="194"/>
        <v>0</v>
      </c>
      <c r="K2446" s="67" t="str">
        <f t="shared" si="195"/>
        <v>Nuevo</v>
      </c>
      <c r="L2446" s="68">
        <f t="shared" si="197"/>
        <v>0</v>
      </c>
      <c r="M2446" s="61">
        <f t="shared" si="198"/>
        <v>0</v>
      </c>
    </row>
    <row r="2447" spans="2:13" ht="12">
      <c r="B2447" s="15">
        <v>2340</v>
      </c>
      <c r="C2447" s="6"/>
      <c r="D2447" s="6"/>
      <c r="E2447" s="32"/>
      <c r="F2447" s="32"/>
      <c r="G2447" s="55">
        <f t="shared" si="196"/>
        <v>0</v>
      </c>
      <c r="H2447" s="32"/>
      <c r="I2447" s="32"/>
      <c r="J2447" s="54">
        <f t="shared" si="194"/>
        <v>0</v>
      </c>
      <c r="K2447" s="67" t="str">
        <f t="shared" si="195"/>
        <v>Nuevo</v>
      </c>
      <c r="L2447" s="68">
        <f t="shared" si="197"/>
        <v>0</v>
      </c>
      <c r="M2447" s="61">
        <f t="shared" si="198"/>
        <v>0</v>
      </c>
    </row>
    <row r="2448" spans="2:13" ht="12">
      <c r="B2448" s="15">
        <v>2341</v>
      </c>
      <c r="C2448" s="6"/>
      <c r="D2448" s="6"/>
      <c r="E2448" s="32"/>
      <c r="F2448" s="32"/>
      <c r="G2448" s="55">
        <f t="shared" si="196"/>
        <v>0</v>
      </c>
      <c r="H2448" s="32"/>
      <c r="I2448" s="32"/>
      <c r="J2448" s="54">
        <f t="shared" si="194"/>
        <v>0</v>
      </c>
      <c r="K2448" s="67" t="str">
        <f t="shared" si="195"/>
        <v>Nuevo</v>
      </c>
      <c r="L2448" s="68">
        <f t="shared" si="197"/>
        <v>0</v>
      </c>
      <c r="M2448" s="61">
        <f t="shared" si="198"/>
        <v>0</v>
      </c>
    </row>
    <row r="2449" spans="2:13" ht="12">
      <c r="B2449" s="15">
        <v>2342</v>
      </c>
      <c r="C2449" s="6"/>
      <c r="D2449" s="6"/>
      <c r="E2449" s="32"/>
      <c r="F2449" s="32"/>
      <c r="G2449" s="55">
        <f t="shared" si="196"/>
        <v>0</v>
      </c>
      <c r="H2449" s="32"/>
      <c r="I2449" s="32"/>
      <c r="J2449" s="54">
        <f t="shared" si="194"/>
        <v>0</v>
      </c>
      <c r="K2449" s="67" t="str">
        <f t="shared" si="195"/>
        <v>Nuevo</v>
      </c>
      <c r="L2449" s="68">
        <f t="shared" si="197"/>
        <v>0</v>
      </c>
      <c r="M2449" s="61">
        <f t="shared" si="198"/>
        <v>0</v>
      </c>
    </row>
    <row r="2450" spans="2:13" ht="12">
      <c r="B2450" s="15">
        <v>2343</v>
      </c>
      <c r="C2450" s="6"/>
      <c r="D2450" s="6"/>
      <c r="E2450" s="32"/>
      <c r="F2450" s="32"/>
      <c r="G2450" s="55">
        <f t="shared" si="196"/>
        <v>0</v>
      </c>
      <c r="H2450" s="32"/>
      <c r="I2450" s="32"/>
      <c r="J2450" s="54">
        <f t="shared" si="194"/>
        <v>0</v>
      </c>
      <c r="K2450" s="67" t="str">
        <f t="shared" si="195"/>
        <v>Nuevo</v>
      </c>
      <c r="L2450" s="68">
        <f t="shared" si="197"/>
        <v>0</v>
      </c>
      <c r="M2450" s="61">
        <f t="shared" si="198"/>
        <v>0</v>
      </c>
    </row>
    <row r="2451" spans="2:13" ht="12">
      <c r="B2451" s="15">
        <v>2344</v>
      </c>
      <c r="C2451" s="6"/>
      <c r="D2451" s="6"/>
      <c r="E2451" s="32"/>
      <c r="F2451" s="32"/>
      <c r="G2451" s="55">
        <f t="shared" si="196"/>
        <v>0</v>
      </c>
      <c r="H2451" s="32"/>
      <c r="I2451" s="32"/>
      <c r="J2451" s="54">
        <f t="shared" si="194"/>
        <v>0</v>
      </c>
      <c r="K2451" s="67" t="str">
        <f t="shared" si="195"/>
        <v>Nuevo</v>
      </c>
      <c r="L2451" s="68">
        <f t="shared" si="197"/>
        <v>0</v>
      </c>
      <c r="M2451" s="61">
        <f t="shared" si="198"/>
        <v>0</v>
      </c>
    </row>
    <row r="2452" spans="2:13" ht="12">
      <c r="B2452" s="15">
        <v>2345</v>
      </c>
      <c r="C2452" s="6"/>
      <c r="D2452" s="6"/>
      <c r="E2452" s="32"/>
      <c r="F2452" s="32"/>
      <c r="G2452" s="55">
        <f t="shared" si="196"/>
        <v>0</v>
      </c>
      <c r="H2452" s="32"/>
      <c r="I2452" s="32"/>
      <c r="J2452" s="54">
        <f t="shared" si="194"/>
        <v>0</v>
      </c>
      <c r="K2452" s="67" t="str">
        <f t="shared" si="195"/>
        <v>Nuevo</v>
      </c>
      <c r="L2452" s="68">
        <f t="shared" si="197"/>
        <v>0</v>
      </c>
      <c r="M2452" s="61">
        <f t="shared" si="198"/>
        <v>0</v>
      </c>
    </row>
    <row r="2453" spans="2:13" ht="12">
      <c r="B2453" s="15">
        <v>2346</v>
      </c>
      <c r="C2453" s="6"/>
      <c r="D2453" s="6"/>
      <c r="E2453" s="32"/>
      <c r="F2453" s="32"/>
      <c r="G2453" s="55">
        <f t="shared" si="196"/>
        <v>0</v>
      </c>
      <c r="H2453" s="32"/>
      <c r="I2453" s="32"/>
      <c r="J2453" s="54">
        <f t="shared" si="194"/>
        <v>0</v>
      </c>
      <c r="K2453" s="67" t="str">
        <f t="shared" si="195"/>
        <v>Nuevo</v>
      </c>
      <c r="L2453" s="68">
        <f t="shared" si="197"/>
        <v>0</v>
      </c>
      <c r="M2453" s="61">
        <f t="shared" si="198"/>
        <v>0</v>
      </c>
    </row>
    <row r="2454" spans="2:13" ht="12">
      <c r="B2454" s="15">
        <v>2347</v>
      </c>
      <c r="C2454" s="6"/>
      <c r="D2454" s="6"/>
      <c r="E2454" s="32"/>
      <c r="F2454" s="32"/>
      <c r="G2454" s="55">
        <f t="shared" si="196"/>
        <v>0</v>
      </c>
      <c r="H2454" s="32"/>
      <c r="I2454" s="32"/>
      <c r="J2454" s="54">
        <f t="shared" si="194"/>
        <v>0</v>
      </c>
      <c r="K2454" s="67" t="str">
        <f t="shared" si="195"/>
        <v>Nuevo</v>
      </c>
      <c r="L2454" s="68">
        <f t="shared" si="197"/>
        <v>0</v>
      </c>
      <c r="M2454" s="61">
        <f t="shared" si="198"/>
        <v>0</v>
      </c>
    </row>
    <row r="2455" spans="2:13" ht="12">
      <c r="B2455" s="15">
        <v>2348</v>
      </c>
      <c r="C2455" s="6"/>
      <c r="D2455" s="6"/>
      <c r="E2455" s="32"/>
      <c r="F2455" s="32"/>
      <c r="G2455" s="55">
        <f t="shared" si="196"/>
        <v>0</v>
      </c>
      <c r="H2455" s="32"/>
      <c r="I2455" s="32"/>
      <c r="J2455" s="54">
        <f t="shared" si="194"/>
        <v>0</v>
      </c>
      <c r="K2455" s="67" t="str">
        <f t="shared" si="195"/>
        <v>Nuevo</v>
      </c>
      <c r="L2455" s="68">
        <f t="shared" si="197"/>
        <v>0</v>
      </c>
      <c r="M2455" s="61">
        <f t="shared" si="198"/>
        <v>0</v>
      </c>
    </row>
    <row r="2456" spans="2:13" ht="12">
      <c r="B2456" s="15">
        <v>2349</v>
      </c>
      <c r="C2456" s="6"/>
      <c r="D2456" s="6"/>
      <c r="E2456" s="32"/>
      <c r="F2456" s="32"/>
      <c r="G2456" s="55">
        <f t="shared" si="196"/>
        <v>0</v>
      </c>
      <c r="H2456" s="32"/>
      <c r="I2456" s="32"/>
      <c r="J2456" s="54">
        <f t="shared" si="194"/>
        <v>0</v>
      </c>
      <c r="K2456" s="67" t="str">
        <f t="shared" si="195"/>
        <v>Nuevo</v>
      </c>
      <c r="L2456" s="68">
        <f t="shared" si="197"/>
        <v>0</v>
      </c>
      <c r="M2456" s="61">
        <f t="shared" si="198"/>
        <v>0</v>
      </c>
    </row>
    <row r="2457" spans="2:13" ht="12">
      <c r="B2457" s="15">
        <v>2350</v>
      </c>
      <c r="C2457" s="6"/>
      <c r="D2457" s="6"/>
      <c r="E2457" s="32"/>
      <c r="F2457" s="32"/>
      <c r="G2457" s="55">
        <f t="shared" si="196"/>
        <v>0</v>
      </c>
      <c r="H2457" s="32"/>
      <c r="I2457" s="32"/>
      <c r="J2457" s="54">
        <f t="shared" si="194"/>
        <v>0</v>
      </c>
      <c r="K2457" s="67" t="str">
        <f t="shared" si="195"/>
        <v>Nuevo</v>
      </c>
      <c r="L2457" s="68">
        <f t="shared" si="197"/>
        <v>0</v>
      </c>
      <c r="M2457" s="61">
        <f t="shared" si="198"/>
        <v>0</v>
      </c>
    </row>
    <row r="2458" spans="2:13" ht="12">
      <c r="B2458" s="15">
        <v>2351</v>
      </c>
      <c r="C2458" s="6"/>
      <c r="D2458" s="6"/>
      <c r="E2458" s="32"/>
      <c r="F2458" s="32"/>
      <c r="G2458" s="55">
        <f t="shared" si="196"/>
        <v>0</v>
      </c>
      <c r="H2458" s="32"/>
      <c r="I2458" s="32"/>
      <c r="J2458" s="54">
        <f t="shared" si="194"/>
        <v>0</v>
      </c>
      <c r="K2458" s="67" t="str">
        <f t="shared" si="195"/>
        <v>Nuevo</v>
      </c>
      <c r="L2458" s="68">
        <f t="shared" si="197"/>
        <v>0</v>
      </c>
      <c r="M2458" s="61">
        <f t="shared" si="198"/>
        <v>0</v>
      </c>
    </row>
    <row r="2459" spans="2:13" ht="12">
      <c r="B2459" s="15">
        <v>2352</v>
      </c>
      <c r="C2459" s="6"/>
      <c r="D2459" s="6"/>
      <c r="E2459" s="32"/>
      <c r="F2459" s="32"/>
      <c r="G2459" s="55">
        <f t="shared" si="196"/>
        <v>0</v>
      </c>
      <c r="H2459" s="32"/>
      <c r="I2459" s="32"/>
      <c r="J2459" s="54">
        <f t="shared" si="194"/>
        <v>0</v>
      </c>
      <c r="K2459" s="67" t="str">
        <f t="shared" si="195"/>
        <v>Nuevo</v>
      </c>
      <c r="L2459" s="68">
        <f t="shared" si="197"/>
        <v>0</v>
      </c>
      <c r="M2459" s="61">
        <f t="shared" si="198"/>
        <v>0</v>
      </c>
    </row>
    <row r="2460" spans="2:13" ht="12">
      <c r="B2460" s="15">
        <v>2353</v>
      </c>
      <c r="C2460" s="6"/>
      <c r="D2460" s="6"/>
      <c r="E2460" s="32"/>
      <c r="F2460" s="32"/>
      <c r="G2460" s="55">
        <f t="shared" si="196"/>
        <v>0</v>
      </c>
      <c r="H2460" s="32"/>
      <c r="I2460" s="32"/>
      <c r="J2460" s="54">
        <f t="shared" si="194"/>
        <v>0</v>
      </c>
      <c r="K2460" s="67" t="str">
        <f t="shared" si="195"/>
        <v>Nuevo</v>
      </c>
      <c r="L2460" s="68">
        <f t="shared" si="197"/>
        <v>0</v>
      </c>
      <c r="M2460" s="61">
        <f t="shared" si="198"/>
        <v>0</v>
      </c>
    </row>
    <row r="2461" spans="2:13" ht="12">
      <c r="B2461" s="15">
        <v>2354</v>
      </c>
      <c r="C2461" s="6"/>
      <c r="D2461" s="6"/>
      <c r="E2461" s="32"/>
      <c r="F2461" s="32"/>
      <c r="G2461" s="55">
        <f t="shared" si="196"/>
        <v>0</v>
      </c>
      <c r="H2461" s="32"/>
      <c r="I2461" s="32"/>
      <c r="J2461" s="54">
        <f t="shared" si="194"/>
        <v>0</v>
      </c>
      <c r="K2461" s="67" t="str">
        <f t="shared" si="195"/>
        <v>Nuevo</v>
      </c>
      <c r="L2461" s="68">
        <f t="shared" si="197"/>
        <v>0</v>
      </c>
      <c r="M2461" s="61">
        <f t="shared" si="198"/>
        <v>0</v>
      </c>
    </row>
    <row r="2462" spans="2:13" ht="12">
      <c r="B2462" s="15">
        <v>2355</v>
      </c>
      <c r="C2462" s="6"/>
      <c r="D2462" s="6"/>
      <c r="E2462" s="32"/>
      <c r="F2462" s="32"/>
      <c r="G2462" s="55">
        <f t="shared" si="196"/>
        <v>0</v>
      </c>
      <c r="H2462" s="32"/>
      <c r="I2462" s="32"/>
      <c r="J2462" s="54">
        <f t="shared" si="194"/>
        <v>0</v>
      </c>
      <c r="K2462" s="67" t="str">
        <f t="shared" si="195"/>
        <v>Nuevo</v>
      </c>
      <c r="L2462" s="68">
        <f t="shared" si="197"/>
        <v>0</v>
      </c>
      <c r="M2462" s="61">
        <f t="shared" si="198"/>
        <v>0</v>
      </c>
    </row>
    <row r="2463" spans="2:13" ht="12">
      <c r="B2463" s="15">
        <v>2356</v>
      </c>
      <c r="C2463" s="6"/>
      <c r="D2463" s="6"/>
      <c r="E2463" s="32"/>
      <c r="F2463" s="32"/>
      <c r="G2463" s="55">
        <f t="shared" si="196"/>
        <v>0</v>
      </c>
      <c r="H2463" s="32"/>
      <c r="I2463" s="32"/>
      <c r="J2463" s="54">
        <f t="shared" si="194"/>
        <v>0</v>
      </c>
      <c r="K2463" s="67" t="str">
        <f t="shared" si="195"/>
        <v>Nuevo</v>
      </c>
      <c r="L2463" s="68">
        <f t="shared" si="197"/>
        <v>0</v>
      </c>
      <c r="M2463" s="61">
        <f t="shared" si="198"/>
        <v>0</v>
      </c>
    </row>
    <row r="2464" spans="2:13" ht="12">
      <c r="B2464" s="15">
        <v>2357</v>
      </c>
      <c r="C2464" s="6"/>
      <c r="D2464" s="6"/>
      <c r="E2464" s="32"/>
      <c r="F2464" s="32"/>
      <c r="G2464" s="55">
        <f t="shared" si="196"/>
        <v>0</v>
      </c>
      <c r="H2464" s="32"/>
      <c r="I2464" s="32"/>
      <c r="J2464" s="54">
        <f t="shared" si="194"/>
        <v>0</v>
      </c>
      <c r="K2464" s="67" t="str">
        <f t="shared" si="195"/>
        <v>Nuevo</v>
      </c>
      <c r="L2464" s="68">
        <f t="shared" si="197"/>
        <v>0</v>
      </c>
      <c r="M2464" s="61">
        <f t="shared" si="198"/>
        <v>0</v>
      </c>
    </row>
    <row r="2465" spans="2:13" ht="12">
      <c r="B2465" s="15">
        <v>2358</v>
      </c>
      <c r="C2465" s="6"/>
      <c r="D2465" s="6"/>
      <c r="E2465" s="32"/>
      <c r="F2465" s="32"/>
      <c r="G2465" s="55">
        <f t="shared" si="196"/>
        <v>0</v>
      </c>
      <c r="H2465" s="32"/>
      <c r="I2465" s="32"/>
      <c r="J2465" s="54">
        <f t="shared" si="194"/>
        <v>0</v>
      </c>
      <c r="K2465" s="67" t="str">
        <f t="shared" si="195"/>
        <v>Nuevo</v>
      </c>
      <c r="L2465" s="68">
        <f t="shared" si="197"/>
        <v>0</v>
      </c>
      <c r="M2465" s="61">
        <f t="shared" si="198"/>
        <v>0</v>
      </c>
    </row>
    <row r="2466" spans="2:13" ht="12">
      <c r="B2466" s="15">
        <v>2359</v>
      </c>
      <c r="C2466" s="6"/>
      <c r="D2466" s="6"/>
      <c r="E2466" s="32"/>
      <c r="F2466" s="32"/>
      <c r="G2466" s="55">
        <f t="shared" si="196"/>
        <v>0</v>
      </c>
      <c r="H2466" s="32"/>
      <c r="I2466" s="32"/>
      <c r="J2466" s="54">
        <f t="shared" si="194"/>
        <v>0</v>
      </c>
      <c r="K2466" s="67" t="str">
        <f t="shared" si="195"/>
        <v>Nuevo</v>
      </c>
      <c r="L2466" s="68">
        <f t="shared" si="197"/>
        <v>0</v>
      </c>
      <c r="M2466" s="61">
        <f t="shared" si="198"/>
        <v>0</v>
      </c>
    </row>
    <row r="2467" spans="2:13" ht="12">
      <c r="B2467" s="15">
        <v>2360</v>
      </c>
      <c r="C2467" s="6"/>
      <c r="D2467" s="6"/>
      <c r="E2467" s="32"/>
      <c r="F2467" s="32"/>
      <c r="G2467" s="55">
        <f t="shared" si="196"/>
        <v>0</v>
      </c>
      <c r="H2467" s="32"/>
      <c r="I2467" s="32"/>
      <c r="J2467" s="54">
        <f t="shared" si="194"/>
        <v>0</v>
      </c>
      <c r="K2467" s="67" t="str">
        <f t="shared" si="195"/>
        <v>Nuevo</v>
      </c>
      <c r="L2467" s="68">
        <f t="shared" si="197"/>
        <v>0</v>
      </c>
      <c r="M2467" s="61">
        <f t="shared" si="198"/>
        <v>0</v>
      </c>
    </row>
    <row r="2468" spans="2:13" ht="12">
      <c r="B2468" s="15">
        <v>2361</v>
      </c>
      <c r="C2468" s="6"/>
      <c r="D2468" s="6"/>
      <c r="E2468" s="32"/>
      <c r="F2468" s="32"/>
      <c r="G2468" s="55">
        <f t="shared" si="196"/>
        <v>0</v>
      </c>
      <c r="H2468" s="32"/>
      <c r="I2468" s="32"/>
      <c r="J2468" s="54">
        <f t="shared" si="194"/>
        <v>0</v>
      </c>
      <c r="K2468" s="67" t="str">
        <f t="shared" si="195"/>
        <v>Nuevo</v>
      </c>
      <c r="L2468" s="68">
        <f t="shared" si="197"/>
        <v>0</v>
      </c>
      <c r="M2468" s="61">
        <f t="shared" si="198"/>
        <v>0</v>
      </c>
    </row>
    <row r="2469" spans="2:13" ht="12">
      <c r="B2469" s="15">
        <v>2362</v>
      </c>
      <c r="C2469" s="6"/>
      <c r="D2469" s="6"/>
      <c r="E2469" s="32"/>
      <c r="F2469" s="32"/>
      <c r="G2469" s="55">
        <f t="shared" si="196"/>
        <v>0</v>
      </c>
      <c r="H2469" s="32"/>
      <c r="I2469" s="32"/>
      <c r="J2469" s="54">
        <f t="shared" si="194"/>
        <v>0</v>
      </c>
      <c r="K2469" s="67" t="str">
        <f t="shared" si="195"/>
        <v>Nuevo</v>
      </c>
      <c r="L2469" s="68">
        <f t="shared" si="197"/>
        <v>0</v>
      </c>
      <c r="M2469" s="61">
        <f t="shared" si="198"/>
        <v>0</v>
      </c>
    </row>
    <row r="2470" spans="2:13" ht="12">
      <c r="B2470" s="15">
        <v>2363</v>
      </c>
      <c r="C2470" s="6"/>
      <c r="D2470" s="6"/>
      <c r="E2470" s="32"/>
      <c r="F2470" s="32"/>
      <c r="G2470" s="55">
        <f t="shared" si="196"/>
        <v>0</v>
      </c>
      <c r="H2470" s="32"/>
      <c r="I2470" s="32"/>
      <c r="J2470" s="54">
        <f t="shared" si="194"/>
        <v>0</v>
      </c>
      <c r="K2470" s="67" t="str">
        <f t="shared" si="195"/>
        <v>Nuevo</v>
      </c>
      <c r="L2470" s="68">
        <f t="shared" si="197"/>
        <v>0</v>
      </c>
      <c r="M2470" s="61">
        <f t="shared" si="198"/>
        <v>0</v>
      </c>
    </row>
    <row r="2471" spans="2:13" ht="12">
      <c r="B2471" s="15">
        <v>2364</v>
      </c>
      <c r="C2471" s="6"/>
      <c r="D2471" s="6"/>
      <c r="E2471" s="32"/>
      <c r="F2471" s="32"/>
      <c r="G2471" s="55">
        <f t="shared" si="196"/>
        <v>0</v>
      </c>
      <c r="H2471" s="32"/>
      <c r="I2471" s="32"/>
      <c r="J2471" s="54">
        <f t="shared" si="194"/>
        <v>0</v>
      </c>
      <c r="K2471" s="67" t="str">
        <f t="shared" si="195"/>
        <v>Nuevo</v>
      </c>
      <c r="L2471" s="68">
        <f t="shared" si="197"/>
        <v>0</v>
      </c>
      <c r="M2471" s="61">
        <f t="shared" si="198"/>
        <v>0</v>
      </c>
    </row>
    <row r="2472" spans="2:13" ht="12">
      <c r="B2472" s="15">
        <v>2365</v>
      </c>
      <c r="C2472" s="6"/>
      <c r="D2472" s="6"/>
      <c r="E2472" s="32"/>
      <c r="F2472" s="32"/>
      <c r="G2472" s="55">
        <f t="shared" si="196"/>
        <v>0</v>
      </c>
      <c r="H2472" s="32"/>
      <c r="I2472" s="32"/>
      <c r="J2472" s="54">
        <f aca="true" t="shared" si="199" ref="J2472:J2535">(H2472/$H$112)</f>
        <v>0</v>
      </c>
      <c r="K2472" s="67" t="str">
        <f aca="true" t="shared" si="200" ref="K2472:K2535">IF(E2472=0,"Nuevo",((H2472/E2472)-1))</f>
        <v>Nuevo</v>
      </c>
      <c r="L2472" s="68">
        <f t="shared" si="197"/>
        <v>0</v>
      </c>
      <c r="M2472" s="61">
        <f t="shared" si="198"/>
        <v>0</v>
      </c>
    </row>
    <row r="2473" spans="2:13" ht="12">
      <c r="B2473" s="15">
        <v>2366</v>
      </c>
      <c r="C2473" s="6"/>
      <c r="D2473" s="6"/>
      <c r="E2473" s="32"/>
      <c r="F2473" s="32"/>
      <c r="G2473" s="55">
        <f t="shared" si="196"/>
        <v>0</v>
      </c>
      <c r="H2473" s="32"/>
      <c r="I2473" s="32"/>
      <c r="J2473" s="54">
        <f t="shared" si="199"/>
        <v>0</v>
      </c>
      <c r="K2473" s="67" t="str">
        <f t="shared" si="200"/>
        <v>Nuevo</v>
      </c>
      <c r="L2473" s="68">
        <f t="shared" si="197"/>
        <v>0</v>
      </c>
      <c r="M2473" s="61">
        <f t="shared" si="198"/>
        <v>0</v>
      </c>
    </row>
    <row r="2474" spans="2:13" ht="12">
      <c r="B2474" s="15">
        <v>2367</v>
      </c>
      <c r="C2474" s="6"/>
      <c r="D2474" s="6"/>
      <c r="E2474" s="32"/>
      <c r="F2474" s="32"/>
      <c r="G2474" s="55">
        <f t="shared" si="196"/>
        <v>0</v>
      </c>
      <c r="H2474" s="32"/>
      <c r="I2474" s="32"/>
      <c r="J2474" s="54">
        <f t="shared" si="199"/>
        <v>0</v>
      </c>
      <c r="K2474" s="67" t="str">
        <f t="shared" si="200"/>
        <v>Nuevo</v>
      </c>
      <c r="L2474" s="68">
        <f t="shared" si="197"/>
        <v>0</v>
      </c>
      <c r="M2474" s="61">
        <f t="shared" si="198"/>
        <v>0</v>
      </c>
    </row>
    <row r="2475" spans="2:13" ht="12">
      <c r="B2475" s="15">
        <v>2368</v>
      </c>
      <c r="C2475" s="6"/>
      <c r="D2475" s="6"/>
      <c r="E2475" s="32"/>
      <c r="F2475" s="32"/>
      <c r="G2475" s="55">
        <f t="shared" si="196"/>
        <v>0</v>
      </c>
      <c r="H2475" s="32"/>
      <c r="I2475" s="32"/>
      <c r="J2475" s="54">
        <f t="shared" si="199"/>
        <v>0</v>
      </c>
      <c r="K2475" s="67" t="str">
        <f t="shared" si="200"/>
        <v>Nuevo</v>
      </c>
      <c r="L2475" s="68">
        <f t="shared" si="197"/>
        <v>0</v>
      </c>
      <c r="M2475" s="61">
        <f t="shared" si="198"/>
        <v>0</v>
      </c>
    </row>
    <row r="2476" spans="2:13" ht="12">
      <c r="B2476" s="15">
        <v>2369</v>
      </c>
      <c r="C2476" s="6"/>
      <c r="D2476" s="6"/>
      <c r="E2476" s="32"/>
      <c r="F2476" s="32"/>
      <c r="G2476" s="55">
        <f t="shared" si="196"/>
        <v>0</v>
      </c>
      <c r="H2476" s="32"/>
      <c r="I2476" s="32"/>
      <c r="J2476" s="54">
        <f t="shared" si="199"/>
        <v>0</v>
      </c>
      <c r="K2476" s="67" t="str">
        <f t="shared" si="200"/>
        <v>Nuevo</v>
      </c>
      <c r="L2476" s="68">
        <f t="shared" si="197"/>
        <v>0</v>
      </c>
      <c r="M2476" s="61">
        <f t="shared" si="198"/>
        <v>0</v>
      </c>
    </row>
    <row r="2477" spans="2:13" ht="12">
      <c r="B2477" s="15">
        <v>2370</v>
      </c>
      <c r="C2477" s="6"/>
      <c r="D2477" s="6"/>
      <c r="E2477" s="32"/>
      <c r="F2477" s="32"/>
      <c r="G2477" s="55">
        <f t="shared" si="196"/>
        <v>0</v>
      </c>
      <c r="H2477" s="32"/>
      <c r="I2477" s="32"/>
      <c r="J2477" s="54">
        <f t="shared" si="199"/>
        <v>0</v>
      </c>
      <c r="K2477" s="67" t="str">
        <f t="shared" si="200"/>
        <v>Nuevo</v>
      </c>
      <c r="L2477" s="68">
        <f t="shared" si="197"/>
        <v>0</v>
      </c>
      <c r="M2477" s="61">
        <f t="shared" si="198"/>
        <v>0</v>
      </c>
    </row>
    <row r="2478" spans="2:13" ht="12">
      <c r="B2478" s="15">
        <v>2371</v>
      </c>
      <c r="C2478" s="6"/>
      <c r="D2478" s="6"/>
      <c r="E2478" s="32"/>
      <c r="F2478" s="32"/>
      <c r="G2478" s="55">
        <f t="shared" si="196"/>
        <v>0</v>
      </c>
      <c r="H2478" s="32"/>
      <c r="I2478" s="32"/>
      <c r="J2478" s="54">
        <f t="shared" si="199"/>
        <v>0</v>
      </c>
      <c r="K2478" s="67" t="str">
        <f t="shared" si="200"/>
        <v>Nuevo</v>
      </c>
      <c r="L2478" s="68">
        <f t="shared" si="197"/>
        <v>0</v>
      </c>
      <c r="M2478" s="61">
        <f t="shared" si="198"/>
        <v>0</v>
      </c>
    </row>
    <row r="2479" spans="2:13" ht="12">
      <c r="B2479" s="15">
        <v>2372</v>
      </c>
      <c r="C2479" s="6"/>
      <c r="D2479" s="6"/>
      <c r="E2479" s="32"/>
      <c r="F2479" s="32"/>
      <c r="G2479" s="55">
        <f t="shared" si="196"/>
        <v>0</v>
      </c>
      <c r="H2479" s="32"/>
      <c r="I2479" s="32"/>
      <c r="J2479" s="54">
        <f t="shared" si="199"/>
        <v>0</v>
      </c>
      <c r="K2479" s="67" t="str">
        <f t="shared" si="200"/>
        <v>Nuevo</v>
      </c>
      <c r="L2479" s="68">
        <f t="shared" si="197"/>
        <v>0</v>
      </c>
      <c r="M2479" s="61">
        <f t="shared" si="198"/>
        <v>0</v>
      </c>
    </row>
    <row r="2480" spans="2:13" ht="12">
      <c r="B2480" s="15">
        <v>2373</v>
      </c>
      <c r="C2480" s="6"/>
      <c r="D2480" s="6"/>
      <c r="E2480" s="32"/>
      <c r="F2480" s="32"/>
      <c r="G2480" s="55">
        <f t="shared" si="196"/>
        <v>0</v>
      </c>
      <c r="H2480" s="32"/>
      <c r="I2480" s="32"/>
      <c r="J2480" s="54">
        <f t="shared" si="199"/>
        <v>0</v>
      </c>
      <c r="K2480" s="67" t="str">
        <f t="shared" si="200"/>
        <v>Nuevo</v>
      </c>
      <c r="L2480" s="68">
        <f t="shared" si="197"/>
        <v>0</v>
      </c>
      <c r="M2480" s="61">
        <f t="shared" si="198"/>
        <v>0</v>
      </c>
    </row>
    <row r="2481" spans="2:13" ht="12">
      <c r="B2481" s="15">
        <v>2374</v>
      </c>
      <c r="C2481" s="6"/>
      <c r="D2481" s="6"/>
      <c r="E2481" s="32"/>
      <c r="F2481" s="32"/>
      <c r="G2481" s="55">
        <f t="shared" si="196"/>
        <v>0</v>
      </c>
      <c r="H2481" s="32"/>
      <c r="I2481" s="32"/>
      <c r="J2481" s="54">
        <f t="shared" si="199"/>
        <v>0</v>
      </c>
      <c r="K2481" s="67" t="str">
        <f t="shared" si="200"/>
        <v>Nuevo</v>
      </c>
      <c r="L2481" s="68">
        <f t="shared" si="197"/>
        <v>0</v>
      </c>
      <c r="M2481" s="61">
        <f t="shared" si="198"/>
        <v>0</v>
      </c>
    </row>
    <row r="2482" spans="2:13" ht="12">
      <c r="B2482" s="15">
        <v>2375</v>
      </c>
      <c r="C2482" s="6"/>
      <c r="D2482" s="6"/>
      <c r="E2482" s="32"/>
      <c r="F2482" s="32"/>
      <c r="G2482" s="55">
        <f t="shared" si="196"/>
        <v>0</v>
      </c>
      <c r="H2482" s="32"/>
      <c r="I2482" s="32"/>
      <c r="J2482" s="54">
        <f t="shared" si="199"/>
        <v>0</v>
      </c>
      <c r="K2482" s="67" t="str">
        <f t="shared" si="200"/>
        <v>Nuevo</v>
      </c>
      <c r="L2482" s="68">
        <f t="shared" si="197"/>
        <v>0</v>
      </c>
      <c r="M2482" s="61">
        <f t="shared" si="198"/>
        <v>0</v>
      </c>
    </row>
    <row r="2483" spans="2:13" ht="12">
      <c r="B2483" s="15">
        <v>2376</v>
      </c>
      <c r="C2483" s="6"/>
      <c r="D2483" s="6"/>
      <c r="E2483" s="32"/>
      <c r="F2483" s="32"/>
      <c r="G2483" s="55">
        <f t="shared" si="196"/>
        <v>0</v>
      </c>
      <c r="H2483" s="32"/>
      <c r="I2483" s="32"/>
      <c r="J2483" s="54">
        <f t="shared" si="199"/>
        <v>0</v>
      </c>
      <c r="K2483" s="67" t="str">
        <f t="shared" si="200"/>
        <v>Nuevo</v>
      </c>
      <c r="L2483" s="68">
        <f t="shared" si="197"/>
        <v>0</v>
      </c>
      <c r="M2483" s="61">
        <f t="shared" si="198"/>
        <v>0</v>
      </c>
    </row>
    <row r="2484" spans="2:13" ht="12">
      <c r="B2484" s="15">
        <v>2377</v>
      </c>
      <c r="C2484" s="6"/>
      <c r="D2484" s="6"/>
      <c r="E2484" s="32"/>
      <c r="F2484" s="32"/>
      <c r="G2484" s="55">
        <f t="shared" si="196"/>
        <v>0</v>
      </c>
      <c r="H2484" s="32"/>
      <c r="I2484" s="32"/>
      <c r="J2484" s="54">
        <f t="shared" si="199"/>
        <v>0</v>
      </c>
      <c r="K2484" s="67" t="str">
        <f t="shared" si="200"/>
        <v>Nuevo</v>
      </c>
      <c r="L2484" s="68">
        <f t="shared" si="197"/>
        <v>0</v>
      </c>
      <c r="M2484" s="61">
        <f t="shared" si="198"/>
        <v>0</v>
      </c>
    </row>
    <row r="2485" spans="2:13" ht="12">
      <c r="B2485" s="15">
        <v>2378</v>
      </c>
      <c r="C2485" s="6"/>
      <c r="D2485" s="6"/>
      <c r="E2485" s="32"/>
      <c r="F2485" s="32"/>
      <c r="G2485" s="55">
        <f t="shared" si="196"/>
        <v>0</v>
      </c>
      <c r="H2485" s="32"/>
      <c r="I2485" s="32"/>
      <c r="J2485" s="54">
        <f t="shared" si="199"/>
        <v>0</v>
      </c>
      <c r="K2485" s="67" t="str">
        <f t="shared" si="200"/>
        <v>Nuevo</v>
      </c>
      <c r="L2485" s="68">
        <f t="shared" si="197"/>
        <v>0</v>
      </c>
      <c r="M2485" s="61">
        <f t="shared" si="198"/>
        <v>0</v>
      </c>
    </row>
    <row r="2486" spans="2:13" ht="12">
      <c r="B2486" s="15">
        <v>2379</v>
      </c>
      <c r="C2486" s="6"/>
      <c r="D2486" s="6"/>
      <c r="E2486" s="32"/>
      <c r="F2486" s="32"/>
      <c r="G2486" s="55">
        <f t="shared" si="196"/>
        <v>0</v>
      </c>
      <c r="H2486" s="32"/>
      <c r="I2486" s="32"/>
      <c r="J2486" s="54">
        <f t="shared" si="199"/>
        <v>0</v>
      </c>
      <c r="K2486" s="67" t="str">
        <f t="shared" si="200"/>
        <v>Nuevo</v>
      </c>
      <c r="L2486" s="68">
        <f t="shared" si="197"/>
        <v>0</v>
      </c>
      <c r="M2486" s="61">
        <f t="shared" si="198"/>
        <v>0</v>
      </c>
    </row>
    <row r="2487" spans="2:13" ht="12">
      <c r="B2487" s="15">
        <v>2380</v>
      </c>
      <c r="C2487" s="6"/>
      <c r="D2487" s="6"/>
      <c r="E2487" s="32"/>
      <c r="F2487" s="32"/>
      <c r="G2487" s="55">
        <f t="shared" si="196"/>
        <v>0</v>
      </c>
      <c r="H2487" s="32"/>
      <c r="I2487" s="32"/>
      <c r="J2487" s="54">
        <f t="shared" si="199"/>
        <v>0</v>
      </c>
      <c r="K2487" s="67" t="str">
        <f t="shared" si="200"/>
        <v>Nuevo</v>
      </c>
      <c r="L2487" s="68">
        <f t="shared" si="197"/>
        <v>0</v>
      </c>
      <c r="M2487" s="61">
        <f t="shared" si="198"/>
        <v>0</v>
      </c>
    </row>
    <row r="2488" spans="2:13" ht="12">
      <c r="B2488" s="15">
        <v>2381</v>
      </c>
      <c r="C2488" s="6"/>
      <c r="D2488" s="6"/>
      <c r="E2488" s="32"/>
      <c r="F2488" s="32"/>
      <c r="G2488" s="55">
        <f t="shared" si="196"/>
        <v>0</v>
      </c>
      <c r="H2488" s="32"/>
      <c r="I2488" s="32"/>
      <c r="J2488" s="54">
        <f t="shared" si="199"/>
        <v>0</v>
      </c>
      <c r="K2488" s="67" t="str">
        <f t="shared" si="200"/>
        <v>Nuevo</v>
      </c>
      <c r="L2488" s="68">
        <f t="shared" si="197"/>
        <v>0</v>
      </c>
      <c r="M2488" s="61">
        <f t="shared" si="198"/>
        <v>0</v>
      </c>
    </row>
    <row r="2489" spans="2:13" ht="12">
      <c r="B2489" s="15">
        <v>2382</v>
      </c>
      <c r="C2489" s="6"/>
      <c r="D2489" s="6"/>
      <c r="E2489" s="32"/>
      <c r="F2489" s="32"/>
      <c r="G2489" s="55">
        <f aca="true" t="shared" si="201" ref="G2489:G2552">(E2489/$E$112)</f>
        <v>0</v>
      </c>
      <c r="H2489" s="32"/>
      <c r="I2489" s="32"/>
      <c r="J2489" s="54">
        <f t="shared" si="199"/>
        <v>0</v>
      </c>
      <c r="K2489" s="67" t="str">
        <f t="shared" si="200"/>
        <v>Nuevo</v>
      </c>
      <c r="L2489" s="68">
        <f aca="true" t="shared" si="202" ref="L2489:L2552">IF(E2489=0,0,E2489/F2489)</f>
        <v>0</v>
      </c>
      <c r="M2489" s="61">
        <f aca="true" t="shared" si="203" ref="M2489:M2552">IF(H2489=0,0,H2489/I2489)</f>
        <v>0</v>
      </c>
    </row>
    <row r="2490" spans="2:13" ht="12">
      <c r="B2490" s="15">
        <v>2383</v>
      </c>
      <c r="C2490" s="6"/>
      <c r="D2490" s="6"/>
      <c r="E2490" s="32"/>
      <c r="F2490" s="32"/>
      <c r="G2490" s="55">
        <f t="shared" si="201"/>
        <v>0</v>
      </c>
      <c r="H2490" s="32"/>
      <c r="I2490" s="32"/>
      <c r="J2490" s="54">
        <f t="shared" si="199"/>
        <v>0</v>
      </c>
      <c r="K2490" s="67" t="str">
        <f t="shared" si="200"/>
        <v>Nuevo</v>
      </c>
      <c r="L2490" s="68">
        <f t="shared" si="202"/>
        <v>0</v>
      </c>
      <c r="M2490" s="61">
        <f t="shared" si="203"/>
        <v>0</v>
      </c>
    </row>
    <row r="2491" spans="2:13" ht="12">
      <c r="B2491" s="15">
        <v>2384</v>
      </c>
      <c r="C2491" s="6"/>
      <c r="D2491" s="6"/>
      <c r="E2491" s="32"/>
      <c r="F2491" s="32"/>
      <c r="G2491" s="55">
        <f t="shared" si="201"/>
        <v>0</v>
      </c>
      <c r="H2491" s="32"/>
      <c r="I2491" s="32"/>
      <c r="J2491" s="54">
        <f t="shared" si="199"/>
        <v>0</v>
      </c>
      <c r="K2491" s="67" t="str">
        <f t="shared" si="200"/>
        <v>Nuevo</v>
      </c>
      <c r="L2491" s="68">
        <f t="shared" si="202"/>
        <v>0</v>
      </c>
      <c r="M2491" s="61">
        <f t="shared" si="203"/>
        <v>0</v>
      </c>
    </row>
    <row r="2492" spans="2:13" ht="12">
      <c r="B2492" s="15">
        <v>2385</v>
      </c>
      <c r="C2492" s="6"/>
      <c r="D2492" s="6"/>
      <c r="E2492" s="32"/>
      <c r="F2492" s="32"/>
      <c r="G2492" s="55">
        <f t="shared" si="201"/>
        <v>0</v>
      </c>
      <c r="H2492" s="32"/>
      <c r="I2492" s="32"/>
      <c r="J2492" s="54">
        <f t="shared" si="199"/>
        <v>0</v>
      </c>
      <c r="K2492" s="67" t="str">
        <f t="shared" si="200"/>
        <v>Nuevo</v>
      </c>
      <c r="L2492" s="68">
        <f t="shared" si="202"/>
        <v>0</v>
      </c>
      <c r="M2492" s="61">
        <f t="shared" si="203"/>
        <v>0</v>
      </c>
    </row>
    <row r="2493" spans="2:13" ht="12">
      <c r="B2493" s="15">
        <v>2386</v>
      </c>
      <c r="C2493" s="6"/>
      <c r="D2493" s="6"/>
      <c r="E2493" s="32"/>
      <c r="F2493" s="32"/>
      <c r="G2493" s="55">
        <f t="shared" si="201"/>
        <v>0</v>
      </c>
      <c r="H2493" s="32"/>
      <c r="I2493" s="32"/>
      <c r="J2493" s="54">
        <f t="shared" si="199"/>
        <v>0</v>
      </c>
      <c r="K2493" s="67" t="str">
        <f t="shared" si="200"/>
        <v>Nuevo</v>
      </c>
      <c r="L2493" s="68">
        <f t="shared" si="202"/>
        <v>0</v>
      </c>
      <c r="M2493" s="61">
        <f t="shared" si="203"/>
        <v>0</v>
      </c>
    </row>
    <row r="2494" spans="2:13" ht="12">
      <c r="B2494" s="15">
        <v>2387</v>
      </c>
      <c r="C2494" s="6"/>
      <c r="D2494" s="6"/>
      <c r="E2494" s="32"/>
      <c r="F2494" s="32"/>
      <c r="G2494" s="55">
        <f t="shared" si="201"/>
        <v>0</v>
      </c>
      <c r="H2494" s="32"/>
      <c r="I2494" s="32"/>
      <c r="J2494" s="54">
        <f t="shared" si="199"/>
        <v>0</v>
      </c>
      <c r="K2494" s="67" t="str">
        <f t="shared" si="200"/>
        <v>Nuevo</v>
      </c>
      <c r="L2494" s="68">
        <f t="shared" si="202"/>
        <v>0</v>
      </c>
      <c r="M2494" s="61">
        <f t="shared" si="203"/>
        <v>0</v>
      </c>
    </row>
    <row r="2495" spans="2:13" ht="12">
      <c r="B2495" s="15">
        <v>2388</v>
      </c>
      <c r="C2495" s="6"/>
      <c r="D2495" s="6"/>
      <c r="E2495" s="32"/>
      <c r="F2495" s="32"/>
      <c r="G2495" s="55">
        <f t="shared" si="201"/>
        <v>0</v>
      </c>
      <c r="H2495" s="32"/>
      <c r="I2495" s="32"/>
      <c r="J2495" s="54">
        <f t="shared" si="199"/>
        <v>0</v>
      </c>
      <c r="K2495" s="67" t="str">
        <f t="shared" si="200"/>
        <v>Nuevo</v>
      </c>
      <c r="L2495" s="68">
        <f t="shared" si="202"/>
        <v>0</v>
      </c>
      <c r="M2495" s="61">
        <f t="shared" si="203"/>
        <v>0</v>
      </c>
    </row>
    <row r="2496" spans="2:13" ht="12">
      <c r="B2496" s="15">
        <v>2389</v>
      </c>
      <c r="C2496" s="6"/>
      <c r="D2496" s="6"/>
      <c r="E2496" s="32"/>
      <c r="F2496" s="32"/>
      <c r="G2496" s="55">
        <f t="shared" si="201"/>
        <v>0</v>
      </c>
      <c r="H2496" s="32"/>
      <c r="I2496" s="32"/>
      <c r="J2496" s="54">
        <f t="shared" si="199"/>
        <v>0</v>
      </c>
      <c r="K2496" s="67" t="str">
        <f t="shared" si="200"/>
        <v>Nuevo</v>
      </c>
      <c r="L2496" s="68">
        <f t="shared" si="202"/>
        <v>0</v>
      </c>
      <c r="M2496" s="61">
        <f t="shared" si="203"/>
        <v>0</v>
      </c>
    </row>
    <row r="2497" spans="2:13" ht="12">
      <c r="B2497" s="15">
        <v>2390</v>
      </c>
      <c r="C2497" s="6"/>
      <c r="D2497" s="6"/>
      <c r="E2497" s="32"/>
      <c r="F2497" s="32"/>
      <c r="G2497" s="55">
        <f t="shared" si="201"/>
        <v>0</v>
      </c>
      <c r="H2497" s="32"/>
      <c r="I2497" s="32"/>
      <c r="J2497" s="54">
        <f t="shared" si="199"/>
        <v>0</v>
      </c>
      <c r="K2497" s="67" t="str">
        <f t="shared" si="200"/>
        <v>Nuevo</v>
      </c>
      <c r="L2497" s="68">
        <f t="shared" si="202"/>
        <v>0</v>
      </c>
      <c r="M2497" s="61">
        <f t="shared" si="203"/>
        <v>0</v>
      </c>
    </row>
    <row r="2498" spans="2:13" ht="12">
      <c r="B2498" s="15">
        <v>2391</v>
      </c>
      <c r="C2498" s="6"/>
      <c r="D2498" s="6"/>
      <c r="E2498" s="32"/>
      <c r="F2498" s="32"/>
      <c r="G2498" s="55">
        <f t="shared" si="201"/>
        <v>0</v>
      </c>
      <c r="H2498" s="32"/>
      <c r="I2498" s="32"/>
      <c r="J2498" s="54">
        <f t="shared" si="199"/>
        <v>0</v>
      </c>
      <c r="K2498" s="67" t="str">
        <f t="shared" si="200"/>
        <v>Nuevo</v>
      </c>
      <c r="L2498" s="68">
        <f t="shared" si="202"/>
        <v>0</v>
      </c>
      <c r="M2498" s="61">
        <f t="shared" si="203"/>
        <v>0</v>
      </c>
    </row>
    <row r="2499" spans="2:13" ht="12">
      <c r="B2499" s="15">
        <v>2392</v>
      </c>
      <c r="C2499" s="6"/>
      <c r="D2499" s="6"/>
      <c r="E2499" s="32"/>
      <c r="F2499" s="32"/>
      <c r="G2499" s="55">
        <f t="shared" si="201"/>
        <v>0</v>
      </c>
      <c r="H2499" s="32"/>
      <c r="I2499" s="32"/>
      <c r="J2499" s="54">
        <f t="shared" si="199"/>
        <v>0</v>
      </c>
      <c r="K2499" s="67" t="str">
        <f t="shared" si="200"/>
        <v>Nuevo</v>
      </c>
      <c r="L2499" s="68">
        <f t="shared" si="202"/>
        <v>0</v>
      </c>
      <c r="M2499" s="61">
        <f t="shared" si="203"/>
        <v>0</v>
      </c>
    </row>
    <row r="2500" spans="2:13" ht="12">
      <c r="B2500" s="15">
        <v>2393</v>
      </c>
      <c r="C2500" s="6"/>
      <c r="D2500" s="6"/>
      <c r="E2500" s="32"/>
      <c r="F2500" s="32"/>
      <c r="G2500" s="55">
        <f t="shared" si="201"/>
        <v>0</v>
      </c>
      <c r="H2500" s="32"/>
      <c r="I2500" s="32"/>
      <c r="J2500" s="54">
        <f t="shared" si="199"/>
        <v>0</v>
      </c>
      <c r="K2500" s="67" t="str">
        <f t="shared" si="200"/>
        <v>Nuevo</v>
      </c>
      <c r="L2500" s="68">
        <f t="shared" si="202"/>
        <v>0</v>
      </c>
      <c r="M2500" s="61">
        <f t="shared" si="203"/>
        <v>0</v>
      </c>
    </row>
    <row r="2501" spans="2:13" ht="12">
      <c r="B2501" s="15">
        <v>2394</v>
      </c>
      <c r="C2501" s="6"/>
      <c r="D2501" s="6"/>
      <c r="E2501" s="32"/>
      <c r="F2501" s="32"/>
      <c r="G2501" s="55">
        <f t="shared" si="201"/>
        <v>0</v>
      </c>
      <c r="H2501" s="32"/>
      <c r="I2501" s="32"/>
      <c r="J2501" s="54">
        <f t="shared" si="199"/>
        <v>0</v>
      </c>
      <c r="K2501" s="67" t="str">
        <f t="shared" si="200"/>
        <v>Nuevo</v>
      </c>
      <c r="L2501" s="68">
        <f t="shared" si="202"/>
        <v>0</v>
      </c>
      <c r="M2501" s="61">
        <f t="shared" si="203"/>
        <v>0</v>
      </c>
    </row>
    <row r="2502" spans="2:13" ht="12">
      <c r="B2502" s="15">
        <v>2395</v>
      </c>
      <c r="C2502" s="6"/>
      <c r="D2502" s="6"/>
      <c r="E2502" s="32"/>
      <c r="F2502" s="32"/>
      <c r="G2502" s="55">
        <f t="shared" si="201"/>
        <v>0</v>
      </c>
      <c r="H2502" s="32"/>
      <c r="I2502" s="32"/>
      <c r="J2502" s="54">
        <f t="shared" si="199"/>
        <v>0</v>
      </c>
      <c r="K2502" s="67" t="str">
        <f t="shared" si="200"/>
        <v>Nuevo</v>
      </c>
      <c r="L2502" s="68">
        <f t="shared" si="202"/>
        <v>0</v>
      </c>
      <c r="M2502" s="61">
        <f t="shared" si="203"/>
        <v>0</v>
      </c>
    </row>
    <row r="2503" spans="2:13" ht="12">
      <c r="B2503" s="15">
        <v>2396</v>
      </c>
      <c r="C2503" s="6"/>
      <c r="D2503" s="6"/>
      <c r="E2503" s="32"/>
      <c r="F2503" s="32"/>
      <c r="G2503" s="55">
        <f t="shared" si="201"/>
        <v>0</v>
      </c>
      <c r="H2503" s="32"/>
      <c r="I2503" s="32"/>
      <c r="J2503" s="54">
        <f t="shared" si="199"/>
        <v>0</v>
      </c>
      <c r="K2503" s="67" t="str">
        <f t="shared" si="200"/>
        <v>Nuevo</v>
      </c>
      <c r="L2503" s="68">
        <f t="shared" si="202"/>
        <v>0</v>
      </c>
      <c r="M2503" s="61">
        <f t="shared" si="203"/>
        <v>0</v>
      </c>
    </row>
    <row r="2504" spans="2:13" ht="12">
      <c r="B2504" s="15">
        <v>2397</v>
      </c>
      <c r="C2504" s="6"/>
      <c r="D2504" s="6"/>
      <c r="E2504" s="32"/>
      <c r="F2504" s="32"/>
      <c r="G2504" s="55">
        <f t="shared" si="201"/>
        <v>0</v>
      </c>
      <c r="H2504" s="32"/>
      <c r="I2504" s="32"/>
      <c r="J2504" s="54">
        <f t="shared" si="199"/>
        <v>0</v>
      </c>
      <c r="K2504" s="67" t="str">
        <f t="shared" si="200"/>
        <v>Nuevo</v>
      </c>
      <c r="L2504" s="68">
        <f t="shared" si="202"/>
        <v>0</v>
      </c>
      <c r="M2504" s="61">
        <f t="shared" si="203"/>
        <v>0</v>
      </c>
    </row>
    <row r="2505" spans="2:13" ht="12">
      <c r="B2505" s="15">
        <v>2398</v>
      </c>
      <c r="C2505" s="6"/>
      <c r="D2505" s="6"/>
      <c r="E2505" s="32"/>
      <c r="F2505" s="32"/>
      <c r="G2505" s="55">
        <f t="shared" si="201"/>
        <v>0</v>
      </c>
      <c r="H2505" s="32"/>
      <c r="I2505" s="32"/>
      <c r="J2505" s="54">
        <f t="shared" si="199"/>
        <v>0</v>
      </c>
      <c r="K2505" s="67" t="str">
        <f t="shared" si="200"/>
        <v>Nuevo</v>
      </c>
      <c r="L2505" s="68">
        <f t="shared" si="202"/>
        <v>0</v>
      </c>
      <c r="M2505" s="61">
        <f t="shared" si="203"/>
        <v>0</v>
      </c>
    </row>
    <row r="2506" spans="2:13" ht="12">
      <c r="B2506" s="15">
        <v>2399</v>
      </c>
      <c r="C2506" s="6"/>
      <c r="D2506" s="6"/>
      <c r="E2506" s="32"/>
      <c r="F2506" s="32"/>
      <c r="G2506" s="55">
        <f t="shared" si="201"/>
        <v>0</v>
      </c>
      <c r="H2506" s="32"/>
      <c r="I2506" s="32"/>
      <c r="J2506" s="54">
        <f t="shared" si="199"/>
        <v>0</v>
      </c>
      <c r="K2506" s="67" t="str">
        <f t="shared" si="200"/>
        <v>Nuevo</v>
      </c>
      <c r="L2506" s="68">
        <f t="shared" si="202"/>
        <v>0</v>
      </c>
      <c r="M2506" s="61">
        <f t="shared" si="203"/>
        <v>0</v>
      </c>
    </row>
    <row r="2507" spans="2:13" ht="12">
      <c r="B2507" s="15">
        <v>2400</v>
      </c>
      <c r="C2507" s="6"/>
      <c r="D2507" s="6"/>
      <c r="E2507" s="32"/>
      <c r="F2507" s="32"/>
      <c r="G2507" s="55">
        <f t="shared" si="201"/>
        <v>0</v>
      </c>
      <c r="H2507" s="32"/>
      <c r="I2507" s="32"/>
      <c r="J2507" s="54">
        <f t="shared" si="199"/>
        <v>0</v>
      </c>
      <c r="K2507" s="67" t="str">
        <f t="shared" si="200"/>
        <v>Nuevo</v>
      </c>
      <c r="L2507" s="68">
        <f t="shared" si="202"/>
        <v>0</v>
      </c>
      <c r="M2507" s="61">
        <f t="shared" si="203"/>
        <v>0</v>
      </c>
    </row>
    <row r="2508" spans="2:13" ht="12">
      <c r="B2508" s="15">
        <v>2401</v>
      </c>
      <c r="C2508" s="6"/>
      <c r="D2508" s="6"/>
      <c r="E2508" s="32"/>
      <c r="F2508" s="32"/>
      <c r="G2508" s="55">
        <f t="shared" si="201"/>
        <v>0</v>
      </c>
      <c r="H2508" s="32"/>
      <c r="I2508" s="32"/>
      <c r="J2508" s="54">
        <f t="shared" si="199"/>
        <v>0</v>
      </c>
      <c r="K2508" s="67" t="str">
        <f t="shared" si="200"/>
        <v>Nuevo</v>
      </c>
      <c r="L2508" s="68">
        <f t="shared" si="202"/>
        <v>0</v>
      </c>
      <c r="M2508" s="61">
        <f t="shared" si="203"/>
        <v>0</v>
      </c>
    </row>
    <row r="2509" spans="2:13" ht="12">
      <c r="B2509" s="15">
        <v>2402</v>
      </c>
      <c r="C2509" s="6"/>
      <c r="D2509" s="6"/>
      <c r="E2509" s="32"/>
      <c r="F2509" s="32"/>
      <c r="G2509" s="55">
        <f t="shared" si="201"/>
        <v>0</v>
      </c>
      <c r="H2509" s="32"/>
      <c r="I2509" s="32"/>
      <c r="J2509" s="54">
        <f t="shared" si="199"/>
        <v>0</v>
      </c>
      <c r="K2509" s="67" t="str">
        <f t="shared" si="200"/>
        <v>Nuevo</v>
      </c>
      <c r="L2509" s="68">
        <f t="shared" si="202"/>
        <v>0</v>
      </c>
      <c r="M2509" s="61">
        <f t="shared" si="203"/>
        <v>0</v>
      </c>
    </row>
    <row r="2510" spans="2:13" ht="12">
      <c r="B2510" s="15">
        <v>2403</v>
      </c>
      <c r="C2510" s="6"/>
      <c r="D2510" s="6"/>
      <c r="E2510" s="32"/>
      <c r="F2510" s="32"/>
      <c r="G2510" s="55">
        <f t="shared" si="201"/>
        <v>0</v>
      </c>
      <c r="H2510" s="32"/>
      <c r="I2510" s="32"/>
      <c r="J2510" s="54">
        <f t="shared" si="199"/>
        <v>0</v>
      </c>
      <c r="K2510" s="67" t="str">
        <f t="shared" si="200"/>
        <v>Nuevo</v>
      </c>
      <c r="L2510" s="68">
        <f t="shared" si="202"/>
        <v>0</v>
      </c>
      <c r="M2510" s="61">
        <f t="shared" si="203"/>
        <v>0</v>
      </c>
    </row>
    <row r="2511" spans="2:13" ht="12">
      <c r="B2511" s="15">
        <v>2404</v>
      </c>
      <c r="C2511" s="6"/>
      <c r="D2511" s="6"/>
      <c r="E2511" s="32"/>
      <c r="F2511" s="32"/>
      <c r="G2511" s="55">
        <f t="shared" si="201"/>
        <v>0</v>
      </c>
      <c r="H2511" s="32"/>
      <c r="I2511" s="32"/>
      <c r="J2511" s="54">
        <f t="shared" si="199"/>
        <v>0</v>
      </c>
      <c r="K2511" s="67" t="str">
        <f t="shared" si="200"/>
        <v>Nuevo</v>
      </c>
      <c r="L2511" s="68">
        <f t="shared" si="202"/>
        <v>0</v>
      </c>
      <c r="M2511" s="61">
        <f t="shared" si="203"/>
        <v>0</v>
      </c>
    </row>
    <row r="2512" spans="2:13" ht="12">
      <c r="B2512" s="15">
        <v>2405</v>
      </c>
      <c r="C2512" s="6"/>
      <c r="D2512" s="6"/>
      <c r="E2512" s="32"/>
      <c r="F2512" s="32"/>
      <c r="G2512" s="55">
        <f t="shared" si="201"/>
        <v>0</v>
      </c>
      <c r="H2512" s="32"/>
      <c r="I2512" s="32"/>
      <c r="J2512" s="54">
        <f t="shared" si="199"/>
        <v>0</v>
      </c>
      <c r="K2512" s="67" t="str">
        <f t="shared" si="200"/>
        <v>Nuevo</v>
      </c>
      <c r="L2512" s="68">
        <f t="shared" si="202"/>
        <v>0</v>
      </c>
      <c r="M2512" s="61">
        <f t="shared" si="203"/>
        <v>0</v>
      </c>
    </row>
    <row r="2513" spans="2:13" ht="12">
      <c r="B2513" s="15">
        <v>2406</v>
      </c>
      <c r="C2513" s="6"/>
      <c r="D2513" s="6"/>
      <c r="E2513" s="32"/>
      <c r="F2513" s="32"/>
      <c r="G2513" s="55">
        <f t="shared" si="201"/>
        <v>0</v>
      </c>
      <c r="H2513" s="32"/>
      <c r="I2513" s="32"/>
      <c r="J2513" s="54">
        <f t="shared" si="199"/>
        <v>0</v>
      </c>
      <c r="K2513" s="67" t="str">
        <f t="shared" si="200"/>
        <v>Nuevo</v>
      </c>
      <c r="L2513" s="68">
        <f t="shared" si="202"/>
        <v>0</v>
      </c>
      <c r="M2513" s="61">
        <f t="shared" si="203"/>
        <v>0</v>
      </c>
    </row>
    <row r="2514" spans="2:13" ht="12">
      <c r="B2514" s="15">
        <v>2407</v>
      </c>
      <c r="C2514" s="6"/>
      <c r="D2514" s="6"/>
      <c r="E2514" s="32"/>
      <c r="F2514" s="32"/>
      <c r="G2514" s="55">
        <f t="shared" si="201"/>
        <v>0</v>
      </c>
      <c r="H2514" s="32"/>
      <c r="I2514" s="32"/>
      <c r="J2514" s="54">
        <f t="shared" si="199"/>
        <v>0</v>
      </c>
      <c r="K2514" s="67" t="str">
        <f t="shared" si="200"/>
        <v>Nuevo</v>
      </c>
      <c r="L2514" s="68">
        <f t="shared" si="202"/>
        <v>0</v>
      </c>
      <c r="M2514" s="61">
        <f t="shared" si="203"/>
        <v>0</v>
      </c>
    </row>
    <row r="2515" spans="2:13" ht="12">
      <c r="B2515" s="15">
        <v>2408</v>
      </c>
      <c r="C2515" s="6"/>
      <c r="D2515" s="6"/>
      <c r="E2515" s="32"/>
      <c r="F2515" s="32"/>
      <c r="G2515" s="55">
        <f t="shared" si="201"/>
        <v>0</v>
      </c>
      <c r="H2515" s="32"/>
      <c r="I2515" s="32"/>
      <c r="J2515" s="54">
        <f t="shared" si="199"/>
        <v>0</v>
      </c>
      <c r="K2515" s="67" t="str">
        <f t="shared" si="200"/>
        <v>Nuevo</v>
      </c>
      <c r="L2515" s="68">
        <f t="shared" si="202"/>
        <v>0</v>
      </c>
      <c r="M2515" s="61">
        <f t="shared" si="203"/>
        <v>0</v>
      </c>
    </row>
    <row r="2516" spans="2:13" ht="12">
      <c r="B2516" s="15">
        <v>2409</v>
      </c>
      <c r="C2516" s="6"/>
      <c r="D2516" s="6"/>
      <c r="E2516" s="32"/>
      <c r="F2516" s="32"/>
      <c r="G2516" s="55">
        <f t="shared" si="201"/>
        <v>0</v>
      </c>
      <c r="H2516" s="32"/>
      <c r="I2516" s="32"/>
      <c r="J2516" s="54">
        <f t="shared" si="199"/>
        <v>0</v>
      </c>
      <c r="K2516" s="67" t="str">
        <f t="shared" si="200"/>
        <v>Nuevo</v>
      </c>
      <c r="L2516" s="68">
        <f t="shared" si="202"/>
        <v>0</v>
      </c>
      <c r="M2516" s="61">
        <f t="shared" si="203"/>
        <v>0</v>
      </c>
    </row>
    <row r="2517" spans="2:13" ht="12">
      <c r="B2517" s="15">
        <v>2410</v>
      </c>
      <c r="C2517" s="6"/>
      <c r="D2517" s="6"/>
      <c r="E2517" s="32"/>
      <c r="F2517" s="32"/>
      <c r="G2517" s="55">
        <f t="shared" si="201"/>
        <v>0</v>
      </c>
      <c r="H2517" s="32"/>
      <c r="I2517" s="32"/>
      <c r="J2517" s="54">
        <f t="shared" si="199"/>
        <v>0</v>
      </c>
      <c r="K2517" s="67" t="str">
        <f t="shared" si="200"/>
        <v>Nuevo</v>
      </c>
      <c r="L2517" s="68">
        <f t="shared" si="202"/>
        <v>0</v>
      </c>
      <c r="M2517" s="61">
        <f t="shared" si="203"/>
        <v>0</v>
      </c>
    </row>
    <row r="2518" spans="2:13" ht="12">
      <c r="B2518" s="15">
        <v>2411</v>
      </c>
      <c r="C2518" s="6"/>
      <c r="D2518" s="6"/>
      <c r="E2518" s="32"/>
      <c r="F2518" s="32"/>
      <c r="G2518" s="55">
        <f t="shared" si="201"/>
        <v>0</v>
      </c>
      <c r="H2518" s="32"/>
      <c r="I2518" s="32"/>
      <c r="J2518" s="54">
        <f t="shared" si="199"/>
        <v>0</v>
      </c>
      <c r="K2518" s="67" t="str">
        <f t="shared" si="200"/>
        <v>Nuevo</v>
      </c>
      <c r="L2518" s="68">
        <f t="shared" si="202"/>
        <v>0</v>
      </c>
      <c r="M2518" s="61">
        <f t="shared" si="203"/>
        <v>0</v>
      </c>
    </row>
    <row r="2519" spans="2:13" ht="12">
      <c r="B2519" s="15">
        <v>2412</v>
      </c>
      <c r="C2519" s="6"/>
      <c r="D2519" s="6"/>
      <c r="E2519" s="32"/>
      <c r="F2519" s="32"/>
      <c r="G2519" s="55">
        <f t="shared" si="201"/>
        <v>0</v>
      </c>
      <c r="H2519" s="32"/>
      <c r="I2519" s="32"/>
      <c r="J2519" s="54">
        <f t="shared" si="199"/>
        <v>0</v>
      </c>
      <c r="K2519" s="67" t="str">
        <f t="shared" si="200"/>
        <v>Nuevo</v>
      </c>
      <c r="L2519" s="68">
        <f t="shared" si="202"/>
        <v>0</v>
      </c>
      <c r="M2519" s="61">
        <f t="shared" si="203"/>
        <v>0</v>
      </c>
    </row>
    <row r="2520" spans="2:13" ht="12">
      <c r="B2520" s="15">
        <v>2413</v>
      </c>
      <c r="C2520" s="6"/>
      <c r="D2520" s="6"/>
      <c r="E2520" s="32"/>
      <c r="F2520" s="32"/>
      <c r="G2520" s="55">
        <f t="shared" si="201"/>
        <v>0</v>
      </c>
      <c r="H2520" s="32"/>
      <c r="I2520" s="32"/>
      <c r="J2520" s="54">
        <f t="shared" si="199"/>
        <v>0</v>
      </c>
      <c r="K2520" s="67" t="str">
        <f t="shared" si="200"/>
        <v>Nuevo</v>
      </c>
      <c r="L2520" s="68">
        <f t="shared" si="202"/>
        <v>0</v>
      </c>
      <c r="M2520" s="61">
        <f t="shared" si="203"/>
        <v>0</v>
      </c>
    </row>
    <row r="2521" spans="2:13" ht="12">
      <c r="B2521" s="15">
        <v>2414</v>
      </c>
      <c r="C2521" s="6"/>
      <c r="D2521" s="6"/>
      <c r="E2521" s="32"/>
      <c r="F2521" s="32"/>
      <c r="G2521" s="55">
        <f t="shared" si="201"/>
        <v>0</v>
      </c>
      <c r="H2521" s="32"/>
      <c r="I2521" s="32"/>
      <c r="J2521" s="54">
        <f t="shared" si="199"/>
        <v>0</v>
      </c>
      <c r="K2521" s="67" t="str">
        <f t="shared" si="200"/>
        <v>Nuevo</v>
      </c>
      <c r="L2521" s="68">
        <f t="shared" si="202"/>
        <v>0</v>
      </c>
      <c r="M2521" s="61">
        <f t="shared" si="203"/>
        <v>0</v>
      </c>
    </row>
    <row r="2522" spans="2:13" ht="12">
      <c r="B2522" s="15">
        <v>2415</v>
      </c>
      <c r="C2522" s="6"/>
      <c r="D2522" s="6"/>
      <c r="E2522" s="32"/>
      <c r="F2522" s="32"/>
      <c r="G2522" s="55">
        <f t="shared" si="201"/>
        <v>0</v>
      </c>
      <c r="H2522" s="32"/>
      <c r="I2522" s="32"/>
      <c r="J2522" s="54">
        <f t="shared" si="199"/>
        <v>0</v>
      </c>
      <c r="K2522" s="67" t="str">
        <f t="shared" si="200"/>
        <v>Nuevo</v>
      </c>
      <c r="L2522" s="68">
        <f t="shared" si="202"/>
        <v>0</v>
      </c>
      <c r="M2522" s="61">
        <f t="shared" si="203"/>
        <v>0</v>
      </c>
    </row>
    <row r="2523" spans="2:13" ht="12">
      <c r="B2523" s="15">
        <v>2416</v>
      </c>
      <c r="C2523" s="6"/>
      <c r="D2523" s="6"/>
      <c r="E2523" s="32"/>
      <c r="F2523" s="32"/>
      <c r="G2523" s="55">
        <f t="shared" si="201"/>
        <v>0</v>
      </c>
      <c r="H2523" s="32"/>
      <c r="I2523" s="32"/>
      <c r="J2523" s="54">
        <f t="shared" si="199"/>
        <v>0</v>
      </c>
      <c r="K2523" s="67" t="str">
        <f t="shared" si="200"/>
        <v>Nuevo</v>
      </c>
      <c r="L2523" s="68">
        <f t="shared" si="202"/>
        <v>0</v>
      </c>
      <c r="M2523" s="61">
        <f t="shared" si="203"/>
        <v>0</v>
      </c>
    </row>
    <row r="2524" spans="2:13" ht="12">
      <c r="B2524" s="15">
        <v>2417</v>
      </c>
      <c r="C2524" s="6"/>
      <c r="D2524" s="6"/>
      <c r="E2524" s="32"/>
      <c r="F2524" s="32"/>
      <c r="G2524" s="55">
        <f t="shared" si="201"/>
        <v>0</v>
      </c>
      <c r="H2524" s="32"/>
      <c r="I2524" s="32"/>
      <c r="J2524" s="54">
        <f t="shared" si="199"/>
        <v>0</v>
      </c>
      <c r="K2524" s="67" t="str">
        <f t="shared" si="200"/>
        <v>Nuevo</v>
      </c>
      <c r="L2524" s="68">
        <f t="shared" si="202"/>
        <v>0</v>
      </c>
      <c r="M2524" s="61">
        <f t="shared" si="203"/>
        <v>0</v>
      </c>
    </row>
    <row r="2525" spans="2:13" ht="12">
      <c r="B2525" s="15">
        <v>2418</v>
      </c>
      <c r="C2525" s="6"/>
      <c r="D2525" s="6"/>
      <c r="E2525" s="32"/>
      <c r="F2525" s="32"/>
      <c r="G2525" s="55">
        <f t="shared" si="201"/>
        <v>0</v>
      </c>
      <c r="H2525" s="32"/>
      <c r="I2525" s="32"/>
      <c r="J2525" s="54">
        <f t="shared" si="199"/>
        <v>0</v>
      </c>
      <c r="K2525" s="67" t="str">
        <f t="shared" si="200"/>
        <v>Nuevo</v>
      </c>
      <c r="L2525" s="68">
        <f t="shared" si="202"/>
        <v>0</v>
      </c>
      <c r="M2525" s="61">
        <f t="shared" si="203"/>
        <v>0</v>
      </c>
    </row>
    <row r="2526" spans="2:13" ht="12">
      <c r="B2526" s="15">
        <v>2419</v>
      </c>
      <c r="C2526" s="6"/>
      <c r="D2526" s="6"/>
      <c r="E2526" s="32"/>
      <c r="F2526" s="32"/>
      <c r="G2526" s="55">
        <f t="shared" si="201"/>
        <v>0</v>
      </c>
      <c r="H2526" s="32"/>
      <c r="I2526" s="32"/>
      <c r="J2526" s="54">
        <f t="shared" si="199"/>
        <v>0</v>
      </c>
      <c r="K2526" s="67" t="str">
        <f t="shared" si="200"/>
        <v>Nuevo</v>
      </c>
      <c r="L2526" s="68">
        <f t="shared" si="202"/>
        <v>0</v>
      </c>
      <c r="M2526" s="61">
        <f t="shared" si="203"/>
        <v>0</v>
      </c>
    </row>
    <row r="2527" spans="2:13" ht="12">
      <c r="B2527" s="15">
        <v>2420</v>
      </c>
      <c r="C2527" s="6"/>
      <c r="D2527" s="6"/>
      <c r="E2527" s="32"/>
      <c r="F2527" s="32"/>
      <c r="G2527" s="55">
        <f t="shared" si="201"/>
        <v>0</v>
      </c>
      <c r="H2527" s="32"/>
      <c r="I2527" s="32"/>
      <c r="J2527" s="54">
        <f t="shared" si="199"/>
        <v>0</v>
      </c>
      <c r="K2527" s="67" t="str">
        <f t="shared" si="200"/>
        <v>Nuevo</v>
      </c>
      <c r="L2527" s="68">
        <f t="shared" si="202"/>
        <v>0</v>
      </c>
      <c r="M2527" s="61">
        <f t="shared" si="203"/>
        <v>0</v>
      </c>
    </row>
    <row r="2528" spans="2:13" ht="12">
      <c r="B2528" s="15">
        <v>2421</v>
      </c>
      <c r="C2528" s="6"/>
      <c r="D2528" s="6"/>
      <c r="E2528" s="32"/>
      <c r="F2528" s="32"/>
      <c r="G2528" s="55">
        <f t="shared" si="201"/>
        <v>0</v>
      </c>
      <c r="H2528" s="32"/>
      <c r="I2528" s="32"/>
      <c r="J2528" s="54">
        <f t="shared" si="199"/>
        <v>0</v>
      </c>
      <c r="K2528" s="67" t="str">
        <f t="shared" si="200"/>
        <v>Nuevo</v>
      </c>
      <c r="L2528" s="68">
        <f t="shared" si="202"/>
        <v>0</v>
      </c>
      <c r="M2528" s="61">
        <f t="shared" si="203"/>
        <v>0</v>
      </c>
    </row>
    <row r="2529" spans="2:13" ht="12">
      <c r="B2529" s="15">
        <v>2422</v>
      </c>
      <c r="C2529" s="6"/>
      <c r="D2529" s="6"/>
      <c r="E2529" s="32"/>
      <c r="F2529" s="32"/>
      <c r="G2529" s="55">
        <f t="shared" si="201"/>
        <v>0</v>
      </c>
      <c r="H2529" s="32"/>
      <c r="I2529" s="32"/>
      <c r="J2529" s="54">
        <f t="shared" si="199"/>
        <v>0</v>
      </c>
      <c r="K2529" s="67" t="str">
        <f t="shared" si="200"/>
        <v>Nuevo</v>
      </c>
      <c r="L2529" s="68">
        <f t="shared" si="202"/>
        <v>0</v>
      </c>
      <c r="M2529" s="61">
        <f t="shared" si="203"/>
        <v>0</v>
      </c>
    </row>
    <row r="2530" spans="2:13" ht="12">
      <c r="B2530" s="15">
        <v>2423</v>
      </c>
      <c r="C2530" s="6"/>
      <c r="D2530" s="6"/>
      <c r="E2530" s="32"/>
      <c r="F2530" s="32"/>
      <c r="G2530" s="55">
        <f t="shared" si="201"/>
        <v>0</v>
      </c>
      <c r="H2530" s="32"/>
      <c r="I2530" s="32"/>
      <c r="J2530" s="54">
        <f t="shared" si="199"/>
        <v>0</v>
      </c>
      <c r="K2530" s="67" t="str">
        <f t="shared" si="200"/>
        <v>Nuevo</v>
      </c>
      <c r="L2530" s="68">
        <f t="shared" si="202"/>
        <v>0</v>
      </c>
      <c r="M2530" s="61">
        <f t="shared" si="203"/>
        <v>0</v>
      </c>
    </row>
    <row r="2531" spans="2:13" ht="12">
      <c r="B2531" s="15">
        <v>2424</v>
      </c>
      <c r="C2531" s="6"/>
      <c r="D2531" s="6"/>
      <c r="E2531" s="32"/>
      <c r="F2531" s="32"/>
      <c r="G2531" s="55">
        <f t="shared" si="201"/>
        <v>0</v>
      </c>
      <c r="H2531" s="32"/>
      <c r="I2531" s="32"/>
      <c r="J2531" s="54">
        <f t="shared" si="199"/>
        <v>0</v>
      </c>
      <c r="K2531" s="67" t="str">
        <f t="shared" si="200"/>
        <v>Nuevo</v>
      </c>
      <c r="L2531" s="68">
        <f t="shared" si="202"/>
        <v>0</v>
      </c>
      <c r="M2531" s="61">
        <f t="shared" si="203"/>
        <v>0</v>
      </c>
    </row>
    <row r="2532" spans="2:13" ht="12">
      <c r="B2532" s="15">
        <v>2425</v>
      </c>
      <c r="C2532" s="6"/>
      <c r="D2532" s="6"/>
      <c r="E2532" s="32"/>
      <c r="F2532" s="32"/>
      <c r="G2532" s="55">
        <f t="shared" si="201"/>
        <v>0</v>
      </c>
      <c r="H2532" s="32"/>
      <c r="I2532" s="32"/>
      <c r="J2532" s="54">
        <f t="shared" si="199"/>
        <v>0</v>
      </c>
      <c r="K2532" s="67" t="str">
        <f t="shared" si="200"/>
        <v>Nuevo</v>
      </c>
      <c r="L2532" s="68">
        <f t="shared" si="202"/>
        <v>0</v>
      </c>
      <c r="M2532" s="61">
        <f t="shared" si="203"/>
        <v>0</v>
      </c>
    </row>
    <row r="2533" spans="2:13" ht="12">
      <c r="B2533" s="15">
        <v>2426</v>
      </c>
      <c r="C2533" s="6"/>
      <c r="D2533" s="6"/>
      <c r="E2533" s="32"/>
      <c r="F2533" s="32"/>
      <c r="G2533" s="55">
        <f t="shared" si="201"/>
        <v>0</v>
      </c>
      <c r="H2533" s="32"/>
      <c r="I2533" s="32"/>
      <c r="J2533" s="54">
        <f t="shared" si="199"/>
        <v>0</v>
      </c>
      <c r="K2533" s="67" t="str">
        <f t="shared" si="200"/>
        <v>Nuevo</v>
      </c>
      <c r="L2533" s="68">
        <f t="shared" si="202"/>
        <v>0</v>
      </c>
      <c r="M2533" s="61">
        <f t="shared" si="203"/>
        <v>0</v>
      </c>
    </row>
    <row r="2534" spans="2:13" ht="12">
      <c r="B2534" s="15">
        <v>2427</v>
      </c>
      <c r="C2534" s="6"/>
      <c r="D2534" s="6"/>
      <c r="E2534" s="32"/>
      <c r="F2534" s="32"/>
      <c r="G2534" s="55">
        <f t="shared" si="201"/>
        <v>0</v>
      </c>
      <c r="H2534" s="32"/>
      <c r="I2534" s="32"/>
      <c r="J2534" s="54">
        <f t="shared" si="199"/>
        <v>0</v>
      </c>
      <c r="K2534" s="67" t="str">
        <f t="shared" si="200"/>
        <v>Nuevo</v>
      </c>
      <c r="L2534" s="68">
        <f t="shared" si="202"/>
        <v>0</v>
      </c>
      <c r="M2534" s="61">
        <f t="shared" si="203"/>
        <v>0</v>
      </c>
    </row>
    <row r="2535" spans="2:13" ht="12">
      <c r="B2535" s="15">
        <v>2428</v>
      </c>
      <c r="C2535" s="6"/>
      <c r="D2535" s="6"/>
      <c r="E2535" s="32"/>
      <c r="F2535" s="32"/>
      <c r="G2535" s="55">
        <f t="shared" si="201"/>
        <v>0</v>
      </c>
      <c r="H2535" s="32"/>
      <c r="I2535" s="32"/>
      <c r="J2535" s="54">
        <f t="shared" si="199"/>
        <v>0</v>
      </c>
      <c r="K2535" s="67" t="str">
        <f t="shared" si="200"/>
        <v>Nuevo</v>
      </c>
      <c r="L2535" s="68">
        <f t="shared" si="202"/>
        <v>0</v>
      </c>
      <c r="M2535" s="61">
        <f t="shared" si="203"/>
        <v>0</v>
      </c>
    </row>
    <row r="2536" spans="2:13" ht="12">
      <c r="B2536" s="15">
        <v>2429</v>
      </c>
      <c r="C2536" s="6"/>
      <c r="D2536" s="6"/>
      <c r="E2536" s="32"/>
      <c r="F2536" s="32"/>
      <c r="G2536" s="55">
        <f t="shared" si="201"/>
        <v>0</v>
      </c>
      <c r="H2536" s="32"/>
      <c r="I2536" s="32"/>
      <c r="J2536" s="54">
        <f aca="true" t="shared" si="204" ref="J2536:J2599">(H2536/$H$112)</f>
        <v>0</v>
      </c>
      <c r="K2536" s="67" t="str">
        <f aca="true" t="shared" si="205" ref="K2536:K2599">IF(E2536=0,"Nuevo",((H2536/E2536)-1))</f>
        <v>Nuevo</v>
      </c>
      <c r="L2536" s="68">
        <f t="shared" si="202"/>
        <v>0</v>
      </c>
      <c r="M2536" s="61">
        <f t="shared" si="203"/>
        <v>0</v>
      </c>
    </row>
    <row r="2537" spans="2:13" ht="12">
      <c r="B2537" s="15">
        <v>2430</v>
      </c>
      <c r="C2537" s="6"/>
      <c r="D2537" s="6"/>
      <c r="E2537" s="32"/>
      <c r="F2537" s="32"/>
      <c r="G2537" s="55">
        <f t="shared" si="201"/>
        <v>0</v>
      </c>
      <c r="H2537" s="32"/>
      <c r="I2537" s="32"/>
      <c r="J2537" s="54">
        <f t="shared" si="204"/>
        <v>0</v>
      </c>
      <c r="K2537" s="67" t="str">
        <f t="shared" si="205"/>
        <v>Nuevo</v>
      </c>
      <c r="L2537" s="68">
        <f t="shared" si="202"/>
        <v>0</v>
      </c>
      <c r="M2537" s="61">
        <f t="shared" si="203"/>
        <v>0</v>
      </c>
    </row>
    <row r="2538" spans="2:13" ht="12">
      <c r="B2538" s="15">
        <v>2431</v>
      </c>
      <c r="C2538" s="6"/>
      <c r="D2538" s="6"/>
      <c r="E2538" s="32"/>
      <c r="F2538" s="32"/>
      <c r="G2538" s="55">
        <f t="shared" si="201"/>
        <v>0</v>
      </c>
      <c r="H2538" s="32"/>
      <c r="I2538" s="32"/>
      <c r="J2538" s="54">
        <f t="shared" si="204"/>
        <v>0</v>
      </c>
      <c r="K2538" s="67" t="str">
        <f t="shared" si="205"/>
        <v>Nuevo</v>
      </c>
      <c r="L2538" s="68">
        <f t="shared" si="202"/>
        <v>0</v>
      </c>
      <c r="M2538" s="61">
        <f t="shared" si="203"/>
        <v>0</v>
      </c>
    </row>
    <row r="2539" spans="2:13" ht="12">
      <c r="B2539" s="15">
        <v>2432</v>
      </c>
      <c r="C2539" s="6"/>
      <c r="D2539" s="6"/>
      <c r="E2539" s="32"/>
      <c r="F2539" s="32"/>
      <c r="G2539" s="55">
        <f t="shared" si="201"/>
        <v>0</v>
      </c>
      <c r="H2539" s="32"/>
      <c r="I2539" s="32"/>
      <c r="J2539" s="54">
        <f t="shared" si="204"/>
        <v>0</v>
      </c>
      <c r="K2539" s="67" t="str">
        <f t="shared" si="205"/>
        <v>Nuevo</v>
      </c>
      <c r="L2539" s="68">
        <f t="shared" si="202"/>
        <v>0</v>
      </c>
      <c r="M2539" s="61">
        <f t="shared" si="203"/>
        <v>0</v>
      </c>
    </row>
    <row r="2540" spans="2:13" ht="12">
      <c r="B2540" s="15">
        <v>2433</v>
      </c>
      <c r="C2540" s="6"/>
      <c r="D2540" s="6"/>
      <c r="E2540" s="32"/>
      <c r="F2540" s="32"/>
      <c r="G2540" s="55">
        <f t="shared" si="201"/>
        <v>0</v>
      </c>
      <c r="H2540" s="32"/>
      <c r="I2540" s="32"/>
      <c r="J2540" s="54">
        <f t="shared" si="204"/>
        <v>0</v>
      </c>
      <c r="K2540" s="67" t="str">
        <f t="shared" si="205"/>
        <v>Nuevo</v>
      </c>
      <c r="L2540" s="68">
        <f t="shared" si="202"/>
        <v>0</v>
      </c>
      <c r="M2540" s="61">
        <f t="shared" si="203"/>
        <v>0</v>
      </c>
    </row>
    <row r="2541" spans="2:13" ht="12">
      <c r="B2541" s="15">
        <v>2434</v>
      </c>
      <c r="C2541" s="6"/>
      <c r="D2541" s="6"/>
      <c r="E2541" s="32"/>
      <c r="F2541" s="32"/>
      <c r="G2541" s="55">
        <f t="shared" si="201"/>
        <v>0</v>
      </c>
      <c r="H2541" s="32"/>
      <c r="I2541" s="32"/>
      <c r="J2541" s="54">
        <f t="shared" si="204"/>
        <v>0</v>
      </c>
      <c r="K2541" s="67" t="str">
        <f t="shared" si="205"/>
        <v>Nuevo</v>
      </c>
      <c r="L2541" s="68">
        <f t="shared" si="202"/>
        <v>0</v>
      </c>
      <c r="M2541" s="61">
        <f t="shared" si="203"/>
        <v>0</v>
      </c>
    </row>
    <row r="2542" spans="2:13" ht="12">
      <c r="B2542" s="15">
        <v>2435</v>
      </c>
      <c r="C2542" s="6"/>
      <c r="D2542" s="6"/>
      <c r="E2542" s="32"/>
      <c r="F2542" s="32"/>
      <c r="G2542" s="55">
        <f t="shared" si="201"/>
        <v>0</v>
      </c>
      <c r="H2542" s="32"/>
      <c r="I2542" s="32"/>
      <c r="J2542" s="54">
        <f t="shared" si="204"/>
        <v>0</v>
      </c>
      <c r="K2542" s="67" t="str">
        <f t="shared" si="205"/>
        <v>Nuevo</v>
      </c>
      <c r="L2542" s="68">
        <f t="shared" si="202"/>
        <v>0</v>
      </c>
      <c r="M2542" s="61">
        <f t="shared" si="203"/>
        <v>0</v>
      </c>
    </row>
    <row r="2543" spans="2:13" ht="12">
      <c r="B2543" s="15">
        <v>2436</v>
      </c>
      <c r="C2543" s="6"/>
      <c r="D2543" s="6"/>
      <c r="E2543" s="32"/>
      <c r="F2543" s="32"/>
      <c r="G2543" s="55">
        <f t="shared" si="201"/>
        <v>0</v>
      </c>
      <c r="H2543" s="32"/>
      <c r="I2543" s="32"/>
      <c r="J2543" s="54">
        <f t="shared" si="204"/>
        <v>0</v>
      </c>
      <c r="K2543" s="67" t="str">
        <f t="shared" si="205"/>
        <v>Nuevo</v>
      </c>
      <c r="L2543" s="68">
        <f t="shared" si="202"/>
        <v>0</v>
      </c>
      <c r="M2543" s="61">
        <f t="shared" si="203"/>
        <v>0</v>
      </c>
    </row>
    <row r="2544" spans="2:13" ht="12">
      <c r="B2544" s="15">
        <v>2437</v>
      </c>
      <c r="C2544" s="6"/>
      <c r="D2544" s="6"/>
      <c r="E2544" s="32"/>
      <c r="F2544" s="32"/>
      <c r="G2544" s="55">
        <f t="shared" si="201"/>
        <v>0</v>
      </c>
      <c r="H2544" s="32"/>
      <c r="I2544" s="32"/>
      <c r="J2544" s="54">
        <f t="shared" si="204"/>
        <v>0</v>
      </c>
      <c r="K2544" s="67" t="str">
        <f t="shared" si="205"/>
        <v>Nuevo</v>
      </c>
      <c r="L2544" s="68">
        <f t="shared" si="202"/>
        <v>0</v>
      </c>
      <c r="M2544" s="61">
        <f t="shared" si="203"/>
        <v>0</v>
      </c>
    </row>
    <row r="2545" spans="2:13" ht="12">
      <c r="B2545" s="15">
        <v>2438</v>
      </c>
      <c r="C2545" s="6"/>
      <c r="D2545" s="6"/>
      <c r="E2545" s="32"/>
      <c r="F2545" s="32"/>
      <c r="G2545" s="55">
        <f t="shared" si="201"/>
        <v>0</v>
      </c>
      <c r="H2545" s="32"/>
      <c r="I2545" s="32"/>
      <c r="J2545" s="54">
        <f t="shared" si="204"/>
        <v>0</v>
      </c>
      <c r="K2545" s="67" t="str">
        <f t="shared" si="205"/>
        <v>Nuevo</v>
      </c>
      <c r="L2545" s="68">
        <f t="shared" si="202"/>
        <v>0</v>
      </c>
      <c r="M2545" s="61">
        <f t="shared" si="203"/>
        <v>0</v>
      </c>
    </row>
    <row r="2546" spans="2:13" ht="12">
      <c r="B2546" s="15">
        <v>2439</v>
      </c>
      <c r="C2546" s="6"/>
      <c r="D2546" s="6"/>
      <c r="E2546" s="32"/>
      <c r="F2546" s="32"/>
      <c r="G2546" s="55">
        <f t="shared" si="201"/>
        <v>0</v>
      </c>
      <c r="H2546" s="32"/>
      <c r="I2546" s="32"/>
      <c r="J2546" s="54">
        <f t="shared" si="204"/>
        <v>0</v>
      </c>
      <c r="K2546" s="67" t="str">
        <f t="shared" si="205"/>
        <v>Nuevo</v>
      </c>
      <c r="L2546" s="68">
        <f t="shared" si="202"/>
        <v>0</v>
      </c>
      <c r="M2546" s="61">
        <f t="shared" si="203"/>
        <v>0</v>
      </c>
    </row>
    <row r="2547" spans="2:13" ht="12">
      <c r="B2547" s="15">
        <v>2440</v>
      </c>
      <c r="C2547" s="6"/>
      <c r="D2547" s="6"/>
      <c r="E2547" s="32"/>
      <c r="F2547" s="32"/>
      <c r="G2547" s="55">
        <f t="shared" si="201"/>
        <v>0</v>
      </c>
      <c r="H2547" s="32"/>
      <c r="I2547" s="32"/>
      <c r="J2547" s="54">
        <f t="shared" si="204"/>
        <v>0</v>
      </c>
      <c r="K2547" s="67" t="str">
        <f t="shared" si="205"/>
        <v>Nuevo</v>
      </c>
      <c r="L2547" s="68">
        <f t="shared" si="202"/>
        <v>0</v>
      </c>
      <c r="M2547" s="61">
        <f t="shared" si="203"/>
        <v>0</v>
      </c>
    </row>
    <row r="2548" spans="2:13" ht="12">
      <c r="B2548" s="15">
        <v>2441</v>
      </c>
      <c r="C2548" s="6"/>
      <c r="D2548" s="6"/>
      <c r="E2548" s="32"/>
      <c r="F2548" s="32"/>
      <c r="G2548" s="55">
        <f t="shared" si="201"/>
        <v>0</v>
      </c>
      <c r="H2548" s="32"/>
      <c r="I2548" s="32"/>
      <c r="J2548" s="54">
        <f t="shared" si="204"/>
        <v>0</v>
      </c>
      <c r="K2548" s="67" t="str">
        <f t="shared" si="205"/>
        <v>Nuevo</v>
      </c>
      <c r="L2548" s="68">
        <f t="shared" si="202"/>
        <v>0</v>
      </c>
      <c r="M2548" s="61">
        <f t="shared" si="203"/>
        <v>0</v>
      </c>
    </row>
    <row r="2549" spans="2:13" ht="12">
      <c r="B2549" s="15">
        <v>2442</v>
      </c>
      <c r="C2549" s="6"/>
      <c r="D2549" s="6"/>
      <c r="E2549" s="32"/>
      <c r="F2549" s="32"/>
      <c r="G2549" s="55">
        <f t="shared" si="201"/>
        <v>0</v>
      </c>
      <c r="H2549" s="32"/>
      <c r="I2549" s="32"/>
      <c r="J2549" s="54">
        <f t="shared" si="204"/>
        <v>0</v>
      </c>
      <c r="K2549" s="67" t="str">
        <f t="shared" si="205"/>
        <v>Nuevo</v>
      </c>
      <c r="L2549" s="68">
        <f t="shared" si="202"/>
        <v>0</v>
      </c>
      <c r="M2549" s="61">
        <f t="shared" si="203"/>
        <v>0</v>
      </c>
    </row>
    <row r="2550" spans="2:13" ht="12">
      <c r="B2550" s="15">
        <v>2443</v>
      </c>
      <c r="C2550" s="6"/>
      <c r="D2550" s="6"/>
      <c r="E2550" s="32"/>
      <c r="F2550" s="32"/>
      <c r="G2550" s="55">
        <f t="shared" si="201"/>
        <v>0</v>
      </c>
      <c r="H2550" s="32"/>
      <c r="I2550" s="32"/>
      <c r="J2550" s="54">
        <f t="shared" si="204"/>
        <v>0</v>
      </c>
      <c r="K2550" s="67" t="str">
        <f t="shared" si="205"/>
        <v>Nuevo</v>
      </c>
      <c r="L2550" s="68">
        <f t="shared" si="202"/>
        <v>0</v>
      </c>
      <c r="M2550" s="61">
        <f t="shared" si="203"/>
        <v>0</v>
      </c>
    </row>
    <row r="2551" spans="2:13" ht="12">
      <c r="B2551" s="15">
        <v>2444</v>
      </c>
      <c r="C2551" s="6"/>
      <c r="D2551" s="6"/>
      <c r="E2551" s="32"/>
      <c r="F2551" s="32"/>
      <c r="G2551" s="55">
        <f t="shared" si="201"/>
        <v>0</v>
      </c>
      <c r="H2551" s="32"/>
      <c r="I2551" s="32"/>
      <c r="J2551" s="54">
        <f t="shared" si="204"/>
        <v>0</v>
      </c>
      <c r="K2551" s="67" t="str">
        <f t="shared" si="205"/>
        <v>Nuevo</v>
      </c>
      <c r="L2551" s="68">
        <f t="shared" si="202"/>
        <v>0</v>
      </c>
      <c r="M2551" s="61">
        <f t="shared" si="203"/>
        <v>0</v>
      </c>
    </row>
    <row r="2552" spans="2:13" ht="12">
      <c r="B2552" s="15">
        <v>2445</v>
      </c>
      <c r="C2552" s="6"/>
      <c r="D2552" s="6"/>
      <c r="E2552" s="32"/>
      <c r="F2552" s="32"/>
      <c r="G2552" s="55">
        <f t="shared" si="201"/>
        <v>0</v>
      </c>
      <c r="H2552" s="32"/>
      <c r="I2552" s="32"/>
      <c r="J2552" s="54">
        <f t="shared" si="204"/>
        <v>0</v>
      </c>
      <c r="K2552" s="67" t="str">
        <f t="shared" si="205"/>
        <v>Nuevo</v>
      </c>
      <c r="L2552" s="68">
        <f t="shared" si="202"/>
        <v>0</v>
      </c>
      <c r="M2552" s="61">
        <f t="shared" si="203"/>
        <v>0</v>
      </c>
    </row>
    <row r="2553" spans="2:13" ht="12">
      <c r="B2553" s="15">
        <v>2446</v>
      </c>
      <c r="C2553" s="6"/>
      <c r="D2553" s="6"/>
      <c r="E2553" s="32"/>
      <c r="F2553" s="32"/>
      <c r="G2553" s="55">
        <f aca="true" t="shared" si="206" ref="G2553:G2616">(E2553/$E$112)</f>
        <v>0</v>
      </c>
      <c r="H2553" s="32"/>
      <c r="I2553" s="32"/>
      <c r="J2553" s="54">
        <f t="shared" si="204"/>
        <v>0</v>
      </c>
      <c r="K2553" s="67" t="str">
        <f t="shared" si="205"/>
        <v>Nuevo</v>
      </c>
      <c r="L2553" s="68">
        <f aca="true" t="shared" si="207" ref="L2553:L2616">IF(E2553=0,0,E2553/F2553)</f>
        <v>0</v>
      </c>
      <c r="M2553" s="61">
        <f aca="true" t="shared" si="208" ref="M2553:M2616">IF(H2553=0,0,H2553/I2553)</f>
        <v>0</v>
      </c>
    </row>
    <row r="2554" spans="2:13" ht="12">
      <c r="B2554" s="15">
        <v>2447</v>
      </c>
      <c r="C2554" s="6"/>
      <c r="D2554" s="6"/>
      <c r="E2554" s="32"/>
      <c r="F2554" s="32"/>
      <c r="G2554" s="55">
        <f t="shared" si="206"/>
        <v>0</v>
      </c>
      <c r="H2554" s="32"/>
      <c r="I2554" s="32"/>
      <c r="J2554" s="54">
        <f t="shared" si="204"/>
        <v>0</v>
      </c>
      <c r="K2554" s="67" t="str">
        <f t="shared" si="205"/>
        <v>Nuevo</v>
      </c>
      <c r="L2554" s="68">
        <f t="shared" si="207"/>
        <v>0</v>
      </c>
      <c r="M2554" s="61">
        <f t="shared" si="208"/>
        <v>0</v>
      </c>
    </row>
    <row r="2555" spans="2:13" ht="12">
      <c r="B2555" s="15">
        <v>2448</v>
      </c>
      <c r="C2555" s="6"/>
      <c r="D2555" s="6"/>
      <c r="E2555" s="32"/>
      <c r="F2555" s="32"/>
      <c r="G2555" s="55">
        <f t="shared" si="206"/>
        <v>0</v>
      </c>
      <c r="H2555" s="32"/>
      <c r="I2555" s="32"/>
      <c r="J2555" s="54">
        <f t="shared" si="204"/>
        <v>0</v>
      </c>
      <c r="K2555" s="67" t="str">
        <f t="shared" si="205"/>
        <v>Nuevo</v>
      </c>
      <c r="L2555" s="68">
        <f t="shared" si="207"/>
        <v>0</v>
      </c>
      <c r="M2555" s="61">
        <f t="shared" si="208"/>
        <v>0</v>
      </c>
    </row>
    <row r="2556" spans="2:13" ht="12">
      <c r="B2556" s="15">
        <v>2449</v>
      </c>
      <c r="C2556" s="6"/>
      <c r="D2556" s="6"/>
      <c r="E2556" s="32"/>
      <c r="F2556" s="32"/>
      <c r="G2556" s="55">
        <f t="shared" si="206"/>
        <v>0</v>
      </c>
      <c r="H2556" s="32"/>
      <c r="I2556" s="32"/>
      <c r="J2556" s="54">
        <f t="shared" si="204"/>
        <v>0</v>
      </c>
      <c r="K2556" s="67" t="str">
        <f t="shared" si="205"/>
        <v>Nuevo</v>
      </c>
      <c r="L2556" s="68">
        <f t="shared" si="207"/>
        <v>0</v>
      </c>
      <c r="M2556" s="61">
        <f t="shared" si="208"/>
        <v>0</v>
      </c>
    </row>
    <row r="2557" spans="2:13" ht="12">
      <c r="B2557" s="15">
        <v>2450</v>
      </c>
      <c r="C2557" s="6"/>
      <c r="D2557" s="6"/>
      <c r="E2557" s="32"/>
      <c r="F2557" s="32"/>
      <c r="G2557" s="55">
        <f t="shared" si="206"/>
        <v>0</v>
      </c>
      <c r="H2557" s="32"/>
      <c r="I2557" s="32"/>
      <c r="J2557" s="54">
        <f t="shared" si="204"/>
        <v>0</v>
      </c>
      <c r="K2557" s="67" t="str">
        <f t="shared" si="205"/>
        <v>Nuevo</v>
      </c>
      <c r="L2557" s="68">
        <f t="shared" si="207"/>
        <v>0</v>
      </c>
      <c r="M2557" s="61">
        <f t="shared" si="208"/>
        <v>0</v>
      </c>
    </row>
    <row r="2558" spans="2:13" ht="12">
      <c r="B2558" s="15">
        <v>2451</v>
      </c>
      <c r="C2558" s="6"/>
      <c r="D2558" s="6"/>
      <c r="E2558" s="32"/>
      <c r="F2558" s="32"/>
      <c r="G2558" s="55">
        <f t="shared" si="206"/>
        <v>0</v>
      </c>
      <c r="H2558" s="32"/>
      <c r="I2558" s="32"/>
      <c r="J2558" s="54">
        <f t="shared" si="204"/>
        <v>0</v>
      </c>
      <c r="K2558" s="67" t="str">
        <f t="shared" si="205"/>
        <v>Nuevo</v>
      </c>
      <c r="L2558" s="68">
        <f t="shared" si="207"/>
        <v>0</v>
      </c>
      <c r="M2558" s="61">
        <f t="shared" si="208"/>
        <v>0</v>
      </c>
    </row>
    <row r="2559" spans="2:13" ht="12">
      <c r="B2559" s="15">
        <v>2452</v>
      </c>
      <c r="C2559" s="6"/>
      <c r="D2559" s="6"/>
      <c r="E2559" s="32"/>
      <c r="F2559" s="32"/>
      <c r="G2559" s="55">
        <f t="shared" si="206"/>
        <v>0</v>
      </c>
      <c r="H2559" s="32"/>
      <c r="I2559" s="32"/>
      <c r="J2559" s="54">
        <f t="shared" si="204"/>
        <v>0</v>
      </c>
      <c r="K2559" s="67" t="str">
        <f t="shared" si="205"/>
        <v>Nuevo</v>
      </c>
      <c r="L2559" s="68">
        <f t="shared" si="207"/>
        <v>0</v>
      </c>
      <c r="M2559" s="61">
        <f t="shared" si="208"/>
        <v>0</v>
      </c>
    </row>
    <row r="2560" spans="2:13" ht="12">
      <c r="B2560" s="15">
        <v>2453</v>
      </c>
      <c r="C2560" s="6"/>
      <c r="D2560" s="6"/>
      <c r="E2560" s="32"/>
      <c r="F2560" s="32"/>
      <c r="G2560" s="55">
        <f t="shared" si="206"/>
        <v>0</v>
      </c>
      <c r="H2560" s="32"/>
      <c r="I2560" s="32"/>
      <c r="J2560" s="54">
        <f t="shared" si="204"/>
        <v>0</v>
      </c>
      <c r="K2560" s="67" t="str">
        <f t="shared" si="205"/>
        <v>Nuevo</v>
      </c>
      <c r="L2560" s="68">
        <f t="shared" si="207"/>
        <v>0</v>
      </c>
      <c r="M2560" s="61">
        <f t="shared" si="208"/>
        <v>0</v>
      </c>
    </row>
    <row r="2561" spans="2:13" ht="12">
      <c r="B2561" s="15">
        <v>2454</v>
      </c>
      <c r="C2561" s="6"/>
      <c r="D2561" s="6"/>
      <c r="E2561" s="32"/>
      <c r="F2561" s="32"/>
      <c r="G2561" s="55">
        <f t="shared" si="206"/>
        <v>0</v>
      </c>
      <c r="H2561" s="32"/>
      <c r="I2561" s="32"/>
      <c r="J2561" s="54">
        <f t="shared" si="204"/>
        <v>0</v>
      </c>
      <c r="K2561" s="67" t="str">
        <f t="shared" si="205"/>
        <v>Nuevo</v>
      </c>
      <c r="L2561" s="68">
        <f t="shared" si="207"/>
        <v>0</v>
      </c>
      <c r="M2561" s="61">
        <f t="shared" si="208"/>
        <v>0</v>
      </c>
    </row>
    <row r="2562" spans="2:13" ht="12">
      <c r="B2562" s="15">
        <v>2455</v>
      </c>
      <c r="C2562" s="6"/>
      <c r="D2562" s="6"/>
      <c r="E2562" s="32"/>
      <c r="F2562" s="32"/>
      <c r="G2562" s="55">
        <f t="shared" si="206"/>
        <v>0</v>
      </c>
      <c r="H2562" s="32"/>
      <c r="I2562" s="32"/>
      <c r="J2562" s="54">
        <f t="shared" si="204"/>
        <v>0</v>
      </c>
      <c r="K2562" s="67" t="str">
        <f t="shared" si="205"/>
        <v>Nuevo</v>
      </c>
      <c r="L2562" s="68">
        <f t="shared" si="207"/>
        <v>0</v>
      </c>
      <c r="M2562" s="61">
        <f t="shared" si="208"/>
        <v>0</v>
      </c>
    </row>
    <row r="2563" spans="2:13" ht="12">
      <c r="B2563" s="15">
        <v>2456</v>
      </c>
      <c r="C2563" s="6"/>
      <c r="D2563" s="6"/>
      <c r="E2563" s="32"/>
      <c r="F2563" s="32"/>
      <c r="G2563" s="55">
        <f t="shared" si="206"/>
        <v>0</v>
      </c>
      <c r="H2563" s="32"/>
      <c r="I2563" s="32"/>
      <c r="J2563" s="54">
        <f t="shared" si="204"/>
        <v>0</v>
      </c>
      <c r="K2563" s="67" t="str">
        <f t="shared" si="205"/>
        <v>Nuevo</v>
      </c>
      <c r="L2563" s="68">
        <f t="shared" si="207"/>
        <v>0</v>
      </c>
      <c r="M2563" s="61">
        <f t="shared" si="208"/>
        <v>0</v>
      </c>
    </row>
    <row r="2564" spans="2:13" ht="12">
      <c r="B2564" s="15">
        <v>2457</v>
      </c>
      <c r="C2564" s="6"/>
      <c r="D2564" s="6"/>
      <c r="E2564" s="32"/>
      <c r="F2564" s="32"/>
      <c r="G2564" s="55">
        <f t="shared" si="206"/>
        <v>0</v>
      </c>
      <c r="H2564" s="32"/>
      <c r="I2564" s="32"/>
      <c r="J2564" s="54">
        <f t="shared" si="204"/>
        <v>0</v>
      </c>
      <c r="K2564" s="67" t="str">
        <f t="shared" si="205"/>
        <v>Nuevo</v>
      </c>
      <c r="L2564" s="68">
        <f t="shared" si="207"/>
        <v>0</v>
      </c>
      <c r="M2564" s="61">
        <f t="shared" si="208"/>
        <v>0</v>
      </c>
    </row>
    <row r="2565" spans="2:13" ht="12">
      <c r="B2565" s="15">
        <v>2458</v>
      </c>
      <c r="C2565" s="6"/>
      <c r="D2565" s="6"/>
      <c r="E2565" s="32"/>
      <c r="F2565" s="32"/>
      <c r="G2565" s="55">
        <f t="shared" si="206"/>
        <v>0</v>
      </c>
      <c r="H2565" s="32"/>
      <c r="I2565" s="32"/>
      <c r="J2565" s="54">
        <f t="shared" si="204"/>
        <v>0</v>
      </c>
      <c r="K2565" s="67" t="str">
        <f t="shared" si="205"/>
        <v>Nuevo</v>
      </c>
      <c r="L2565" s="68">
        <f t="shared" si="207"/>
        <v>0</v>
      </c>
      <c r="M2565" s="61">
        <f t="shared" si="208"/>
        <v>0</v>
      </c>
    </row>
    <row r="2566" spans="2:13" ht="12">
      <c r="B2566" s="15">
        <v>2459</v>
      </c>
      <c r="C2566" s="6"/>
      <c r="D2566" s="6"/>
      <c r="E2566" s="32"/>
      <c r="F2566" s="32"/>
      <c r="G2566" s="55">
        <f t="shared" si="206"/>
        <v>0</v>
      </c>
      <c r="H2566" s="32"/>
      <c r="I2566" s="32"/>
      <c r="J2566" s="54">
        <f t="shared" si="204"/>
        <v>0</v>
      </c>
      <c r="K2566" s="67" t="str">
        <f t="shared" si="205"/>
        <v>Nuevo</v>
      </c>
      <c r="L2566" s="68">
        <f t="shared" si="207"/>
        <v>0</v>
      </c>
      <c r="M2566" s="61">
        <f t="shared" si="208"/>
        <v>0</v>
      </c>
    </row>
    <row r="2567" spans="2:13" ht="12">
      <c r="B2567" s="15">
        <v>2460</v>
      </c>
      <c r="C2567" s="6"/>
      <c r="D2567" s="6"/>
      <c r="E2567" s="32"/>
      <c r="F2567" s="32"/>
      <c r="G2567" s="55">
        <f t="shared" si="206"/>
        <v>0</v>
      </c>
      <c r="H2567" s="32"/>
      <c r="I2567" s="32"/>
      <c r="J2567" s="54">
        <f t="shared" si="204"/>
        <v>0</v>
      </c>
      <c r="K2567" s="67" t="str">
        <f t="shared" si="205"/>
        <v>Nuevo</v>
      </c>
      <c r="L2567" s="68">
        <f t="shared" si="207"/>
        <v>0</v>
      </c>
      <c r="M2567" s="61">
        <f t="shared" si="208"/>
        <v>0</v>
      </c>
    </row>
    <row r="2568" spans="2:13" ht="12">
      <c r="B2568" s="15">
        <v>2461</v>
      </c>
      <c r="C2568" s="6"/>
      <c r="D2568" s="6"/>
      <c r="E2568" s="32"/>
      <c r="F2568" s="32"/>
      <c r="G2568" s="55">
        <f t="shared" si="206"/>
        <v>0</v>
      </c>
      <c r="H2568" s="32"/>
      <c r="I2568" s="32"/>
      <c r="J2568" s="54">
        <f t="shared" si="204"/>
        <v>0</v>
      </c>
      <c r="K2568" s="67" t="str">
        <f t="shared" si="205"/>
        <v>Nuevo</v>
      </c>
      <c r="L2568" s="68">
        <f t="shared" si="207"/>
        <v>0</v>
      </c>
      <c r="M2568" s="61">
        <f t="shared" si="208"/>
        <v>0</v>
      </c>
    </row>
    <row r="2569" spans="2:13" ht="12">
      <c r="B2569" s="15">
        <v>2462</v>
      </c>
      <c r="C2569" s="6"/>
      <c r="D2569" s="6"/>
      <c r="E2569" s="32"/>
      <c r="F2569" s="32"/>
      <c r="G2569" s="55">
        <f t="shared" si="206"/>
        <v>0</v>
      </c>
      <c r="H2569" s="32"/>
      <c r="I2569" s="32"/>
      <c r="J2569" s="54">
        <f t="shared" si="204"/>
        <v>0</v>
      </c>
      <c r="K2569" s="67" t="str">
        <f t="shared" si="205"/>
        <v>Nuevo</v>
      </c>
      <c r="L2569" s="68">
        <f t="shared" si="207"/>
        <v>0</v>
      </c>
      <c r="M2569" s="61">
        <f t="shared" si="208"/>
        <v>0</v>
      </c>
    </row>
    <row r="2570" spans="2:13" ht="12">
      <c r="B2570" s="15">
        <v>2463</v>
      </c>
      <c r="C2570" s="6"/>
      <c r="D2570" s="6"/>
      <c r="E2570" s="32"/>
      <c r="F2570" s="32"/>
      <c r="G2570" s="55">
        <f t="shared" si="206"/>
        <v>0</v>
      </c>
      <c r="H2570" s="32"/>
      <c r="I2570" s="32"/>
      <c r="J2570" s="54">
        <f t="shared" si="204"/>
        <v>0</v>
      </c>
      <c r="K2570" s="67" t="str">
        <f t="shared" si="205"/>
        <v>Nuevo</v>
      </c>
      <c r="L2570" s="68">
        <f t="shared" si="207"/>
        <v>0</v>
      </c>
      <c r="M2570" s="61">
        <f t="shared" si="208"/>
        <v>0</v>
      </c>
    </row>
    <row r="2571" spans="2:13" ht="12">
      <c r="B2571" s="15">
        <v>2464</v>
      </c>
      <c r="C2571" s="6"/>
      <c r="D2571" s="6"/>
      <c r="E2571" s="32"/>
      <c r="F2571" s="32"/>
      <c r="G2571" s="55">
        <f t="shared" si="206"/>
        <v>0</v>
      </c>
      <c r="H2571" s="32"/>
      <c r="I2571" s="32"/>
      <c r="J2571" s="54">
        <f t="shared" si="204"/>
        <v>0</v>
      </c>
      <c r="K2571" s="67" t="str">
        <f t="shared" si="205"/>
        <v>Nuevo</v>
      </c>
      <c r="L2571" s="68">
        <f t="shared" si="207"/>
        <v>0</v>
      </c>
      <c r="M2571" s="61">
        <f t="shared" si="208"/>
        <v>0</v>
      </c>
    </row>
    <row r="2572" spans="2:13" ht="12">
      <c r="B2572" s="15">
        <v>2465</v>
      </c>
      <c r="C2572" s="6"/>
      <c r="D2572" s="6"/>
      <c r="E2572" s="32"/>
      <c r="F2572" s="32"/>
      <c r="G2572" s="55">
        <f t="shared" si="206"/>
        <v>0</v>
      </c>
      <c r="H2572" s="32"/>
      <c r="I2572" s="32"/>
      <c r="J2572" s="54">
        <f t="shared" si="204"/>
        <v>0</v>
      </c>
      <c r="K2572" s="67" t="str">
        <f t="shared" si="205"/>
        <v>Nuevo</v>
      </c>
      <c r="L2572" s="68">
        <f t="shared" si="207"/>
        <v>0</v>
      </c>
      <c r="M2572" s="61">
        <f t="shared" si="208"/>
        <v>0</v>
      </c>
    </row>
    <row r="2573" spans="2:13" ht="12">
      <c r="B2573" s="15">
        <v>2466</v>
      </c>
      <c r="C2573" s="6"/>
      <c r="D2573" s="6"/>
      <c r="E2573" s="32"/>
      <c r="F2573" s="32"/>
      <c r="G2573" s="55">
        <f t="shared" si="206"/>
        <v>0</v>
      </c>
      <c r="H2573" s="32"/>
      <c r="I2573" s="32"/>
      <c r="J2573" s="54">
        <f t="shared" si="204"/>
        <v>0</v>
      </c>
      <c r="K2573" s="67" t="str">
        <f t="shared" si="205"/>
        <v>Nuevo</v>
      </c>
      <c r="L2573" s="68">
        <f t="shared" si="207"/>
        <v>0</v>
      </c>
      <c r="M2573" s="61">
        <f t="shared" si="208"/>
        <v>0</v>
      </c>
    </row>
    <row r="2574" spans="2:13" ht="12">
      <c r="B2574" s="15">
        <v>2467</v>
      </c>
      <c r="C2574" s="6"/>
      <c r="D2574" s="6"/>
      <c r="E2574" s="32"/>
      <c r="F2574" s="32"/>
      <c r="G2574" s="55">
        <f t="shared" si="206"/>
        <v>0</v>
      </c>
      <c r="H2574" s="32"/>
      <c r="I2574" s="32"/>
      <c r="J2574" s="54">
        <f t="shared" si="204"/>
        <v>0</v>
      </c>
      <c r="K2574" s="67" t="str">
        <f t="shared" si="205"/>
        <v>Nuevo</v>
      </c>
      <c r="L2574" s="68">
        <f t="shared" si="207"/>
        <v>0</v>
      </c>
      <c r="M2574" s="61">
        <f t="shared" si="208"/>
        <v>0</v>
      </c>
    </row>
    <row r="2575" spans="2:13" ht="12">
      <c r="B2575" s="15">
        <v>2468</v>
      </c>
      <c r="C2575" s="6"/>
      <c r="D2575" s="6"/>
      <c r="E2575" s="32"/>
      <c r="F2575" s="32"/>
      <c r="G2575" s="55">
        <f t="shared" si="206"/>
        <v>0</v>
      </c>
      <c r="H2575" s="32"/>
      <c r="I2575" s="32"/>
      <c r="J2575" s="54">
        <f t="shared" si="204"/>
        <v>0</v>
      </c>
      <c r="K2575" s="67" t="str">
        <f t="shared" si="205"/>
        <v>Nuevo</v>
      </c>
      <c r="L2575" s="68">
        <f t="shared" si="207"/>
        <v>0</v>
      </c>
      <c r="M2575" s="61">
        <f t="shared" si="208"/>
        <v>0</v>
      </c>
    </row>
    <row r="2576" spans="2:13" ht="12">
      <c r="B2576" s="15">
        <v>2469</v>
      </c>
      <c r="C2576" s="6"/>
      <c r="D2576" s="6"/>
      <c r="E2576" s="32"/>
      <c r="F2576" s="32"/>
      <c r="G2576" s="55">
        <f t="shared" si="206"/>
        <v>0</v>
      </c>
      <c r="H2576" s="32"/>
      <c r="I2576" s="32"/>
      <c r="J2576" s="54">
        <f t="shared" si="204"/>
        <v>0</v>
      </c>
      <c r="K2576" s="67" t="str">
        <f t="shared" si="205"/>
        <v>Nuevo</v>
      </c>
      <c r="L2576" s="68">
        <f t="shared" si="207"/>
        <v>0</v>
      </c>
      <c r="M2576" s="61">
        <f t="shared" si="208"/>
        <v>0</v>
      </c>
    </row>
    <row r="2577" spans="2:13" ht="12">
      <c r="B2577" s="15">
        <v>2470</v>
      </c>
      <c r="C2577" s="6"/>
      <c r="D2577" s="6"/>
      <c r="E2577" s="32"/>
      <c r="F2577" s="32"/>
      <c r="G2577" s="55">
        <f t="shared" si="206"/>
        <v>0</v>
      </c>
      <c r="H2577" s="32"/>
      <c r="I2577" s="32"/>
      <c r="J2577" s="54">
        <f t="shared" si="204"/>
        <v>0</v>
      </c>
      <c r="K2577" s="67" t="str">
        <f t="shared" si="205"/>
        <v>Nuevo</v>
      </c>
      <c r="L2577" s="68">
        <f t="shared" si="207"/>
        <v>0</v>
      </c>
      <c r="M2577" s="61">
        <f t="shared" si="208"/>
        <v>0</v>
      </c>
    </row>
    <row r="2578" spans="2:13" ht="12">
      <c r="B2578" s="15">
        <v>2471</v>
      </c>
      <c r="C2578" s="6"/>
      <c r="D2578" s="6"/>
      <c r="E2578" s="32"/>
      <c r="F2578" s="32"/>
      <c r="G2578" s="55">
        <f t="shared" si="206"/>
        <v>0</v>
      </c>
      <c r="H2578" s="32"/>
      <c r="I2578" s="32"/>
      <c r="J2578" s="54">
        <f t="shared" si="204"/>
        <v>0</v>
      </c>
      <c r="K2578" s="67" t="str">
        <f t="shared" si="205"/>
        <v>Nuevo</v>
      </c>
      <c r="L2578" s="68">
        <f t="shared" si="207"/>
        <v>0</v>
      </c>
      <c r="M2578" s="61">
        <f t="shared" si="208"/>
        <v>0</v>
      </c>
    </row>
    <row r="2579" spans="2:13" ht="12">
      <c r="B2579" s="15">
        <v>2472</v>
      </c>
      <c r="C2579" s="6"/>
      <c r="D2579" s="6"/>
      <c r="E2579" s="32"/>
      <c r="F2579" s="32"/>
      <c r="G2579" s="55">
        <f t="shared" si="206"/>
        <v>0</v>
      </c>
      <c r="H2579" s="32"/>
      <c r="I2579" s="32"/>
      <c r="J2579" s="54">
        <f t="shared" si="204"/>
        <v>0</v>
      </c>
      <c r="K2579" s="67" t="str">
        <f t="shared" si="205"/>
        <v>Nuevo</v>
      </c>
      <c r="L2579" s="68">
        <f t="shared" si="207"/>
        <v>0</v>
      </c>
      <c r="M2579" s="61">
        <f t="shared" si="208"/>
        <v>0</v>
      </c>
    </row>
    <row r="2580" spans="2:13" ht="12">
      <c r="B2580" s="15">
        <v>2473</v>
      </c>
      <c r="C2580" s="6"/>
      <c r="D2580" s="6"/>
      <c r="E2580" s="32"/>
      <c r="F2580" s="32"/>
      <c r="G2580" s="55">
        <f t="shared" si="206"/>
        <v>0</v>
      </c>
      <c r="H2580" s="32"/>
      <c r="I2580" s="32"/>
      <c r="J2580" s="54">
        <f t="shared" si="204"/>
        <v>0</v>
      </c>
      <c r="K2580" s="67" t="str">
        <f t="shared" si="205"/>
        <v>Nuevo</v>
      </c>
      <c r="L2580" s="68">
        <f t="shared" si="207"/>
        <v>0</v>
      </c>
      <c r="M2580" s="61">
        <f t="shared" si="208"/>
        <v>0</v>
      </c>
    </row>
    <row r="2581" spans="2:13" ht="12">
      <c r="B2581" s="15">
        <v>2474</v>
      </c>
      <c r="C2581" s="6"/>
      <c r="D2581" s="6"/>
      <c r="E2581" s="32"/>
      <c r="F2581" s="32"/>
      <c r="G2581" s="55">
        <f t="shared" si="206"/>
        <v>0</v>
      </c>
      <c r="H2581" s="32"/>
      <c r="I2581" s="32"/>
      <c r="J2581" s="54">
        <f t="shared" si="204"/>
        <v>0</v>
      </c>
      <c r="K2581" s="67" t="str">
        <f t="shared" si="205"/>
        <v>Nuevo</v>
      </c>
      <c r="L2581" s="68">
        <f t="shared" si="207"/>
        <v>0</v>
      </c>
      <c r="M2581" s="61">
        <f t="shared" si="208"/>
        <v>0</v>
      </c>
    </row>
    <row r="2582" spans="2:13" ht="12">
      <c r="B2582" s="15">
        <v>2475</v>
      </c>
      <c r="C2582" s="6"/>
      <c r="D2582" s="6"/>
      <c r="E2582" s="32"/>
      <c r="F2582" s="32"/>
      <c r="G2582" s="55">
        <f t="shared" si="206"/>
        <v>0</v>
      </c>
      <c r="H2582" s="32"/>
      <c r="I2582" s="32"/>
      <c r="J2582" s="54">
        <f t="shared" si="204"/>
        <v>0</v>
      </c>
      <c r="K2582" s="67" t="str">
        <f t="shared" si="205"/>
        <v>Nuevo</v>
      </c>
      <c r="L2582" s="68">
        <f t="shared" si="207"/>
        <v>0</v>
      </c>
      <c r="M2582" s="61">
        <f t="shared" si="208"/>
        <v>0</v>
      </c>
    </row>
    <row r="2583" spans="2:13" ht="12">
      <c r="B2583" s="15">
        <v>2476</v>
      </c>
      <c r="C2583" s="6"/>
      <c r="D2583" s="6"/>
      <c r="E2583" s="32"/>
      <c r="F2583" s="32"/>
      <c r="G2583" s="55">
        <f t="shared" si="206"/>
        <v>0</v>
      </c>
      <c r="H2583" s="32"/>
      <c r="I2583" s="32"/>
      <c r="J2583" s="54">
        <f t="shared" si="204"/>
        <v>0</v>
      </c>
      <c r="K2583" s="67" t="str">
        <f t="shared" si="205"/>
        <v>Nuevo</v>
      </c>
      <c r="L2583" s="68">
        <f t="shared" si="207"/>
        <v>0</v>
      </c>
      <c r="M2583" s="61">
        <f t="shared" si="208"/>
        <v>0</v>
      </c>
    </row>
    <row r="2584" spans="2:13" ht="12">
      <c r="B2584" s="15">
        <v>2477</v>
      </c>
      <c r="C2584" s="6"/>
      <c r="D2584" s="6"/>
      <c r="E2584" s="32"/>
      <c r="F2584" s="32"/>
      <c r="G2584" s="55">
        <f t="shared" si="206"/>
        <v>0</v>
      </c>
      <c r="H2584" s="32"/>
      <c r="I2584" s="32"/>
      <c r="J2584" s="54">
        <f t="shared" si="204"/>
        <v>0</v>
      </c>
      <c r="K2584" s="67" t="str">
        <f t="shared" si="205"/>
        <v>Nuevo</v>
      </c>
      <c r="L2584" s="68">
        <f t="shared" si="207"/>
        <v>0</v>
      </c>
      <c r="M2584" s="61">
        <f t="shared" si="208"/>
        <v>0</v>
      </c>
    </row>
    <row r="2585" spans="2:13" ht="12">
      <c r="B2585" s="15">
        <v>2478</v>
      </c>
      <c r="C2585" s="6"/>
      <c r="D2585" s="6"/>
      <c r="E2585" s="32"/>
      <c r="F2585" s="32"/>
      <c r="G2585" s="55">
        <f t="shared" si="206"/>
        <v>0</v>
      </c>
      <c r="H2585" s="32"/>
      <c r="I2585" s="32"/>
      <c r="J2585" s="54">
        <f t="shared" si="204"/>
        <v>0</v>
      </c>
      <c r="K2585" s="67" t="str">
        <f t="shared" si="205"/>
        <v>Nuevo</v>
      </c>
      <c r="L2585" s="68">
        <f t="shared" si="207"/>
        <v>0</v>
      </c>
      <c r="M2585" s="61">
        <f t="shared" si="208"/>
        <v>0</v>
      </c>
    </row>
    <row r="2586" spans="2:13" ht="12">
      <c r="B2586" s="15">
        <v>2479</v>
      </c>
      <c r="C2586" s="6"/>
      <c r="D2586" s="6"/>
      <c r="E2586" s="32"/>
      <c r="F2586" s="32"/>
      <c r="G2586" s="55">
        <f t="shared" si="206"/>
        <v>0</v>
      </c>
      <c r="H2586" s="32"/>
      <c r="I2586" s="32"/>
      <c r="J2586" s="54">
        <f t="shared" si="204"/>
        <v>0</v>
      </c>
      <c r="K2586" s="67" t="str">
        <f t="shared" si="205"/>
        <v>Nuevo</v>
      </c>
      <c r="L2586" s="68">
        <f t="shared" si="207"/>
        <v>0</v>
      </c>
      <c r="M2586" s="61">
        <f t="shared" si="208"/>
        <v>0</v>
      </c>
    </row>
    <row r="2587" spans="2:13" ht="12">
      <c r="B2587" s="15">
        <v>2480</v>
      </c>
      <c r="C2587" s="6"/>
      <c r="D2587" s="6"/>
      <c r="E2587" s="32"/>
      <c r="F2587" s="32"/>
      <c r="G2587" s="55">
        <f t="shared" si="206"/>
        <v>0</v>
      </c>
      <c r="H2587" s="32"/>
      <c r="I2587" s="32"/>
      <c r="J2587" s="54">
        <f t="shared" si="204"/>
        <v>0</v>
      </c>
      <c r="K2587" s="67" t="str">
        <f t="shared" si="205"/>
        <v>Nuevo</v>
      </c>
      <c r="L2587" s="68">
        <f t="shared" si="207"/>
        <v>0</v>
      </c>
      <c r="M2587" s="61">
        <f t="shared" si="208"/>
        <v>0</v>
      </c>
    </row>
    <row r="2588" spans="2:13" ht="12">
      <c r="B2588" s="15">
        <v>2481</v>
      </c>
      <c r="C2588" s="6"/>
      <c r="D2588" s="6"/>
      <c r="E2588" s="32"/>
      <c r="F2588" s="32"/>
      <c r="G2588" s="55">
        <f t="shared" si="206"/>
        <v>0</v>
      </c>
      <c r="H2588" s="32"/>
      <c r="I2588" s="32"/>
      <c r="J2588" s="54">
        <f t="shared" si="204"/>
        <v>0</v>
      </c>
      <c r="K2588" s="67" t="str">
        <f t="shared" si="205"/>
        <v>Nuevo</v>
      </c>
      <c r="L2588" s="68">
        <f t="shared" si="207"/>
        <v>0</v>
      </c>
      <c r="M2588" s="61">
        <f t="shared" si="208"/>
        <v>0</v>
      </c>
    </row>
    <row r="2589" spans="2:13" ht="12">
      <c r="B2589" s="15">
        <v>2482</v>
      </c>
      <c r="C2589" s="6"/>
      <c r="D2589" s="6"/>
      <c r="E2589" s="32"/>
      <c r="F2589" s="32"/>
      <c r="G2589" s="55">
        <f t="shared" si="206"/>
        <v>0</v>
      </c>
      <c r="H2589" s="32"/>
      <c r="I2589" s="32"/>
      <c r="J2589" s="54">
        <f t="shared" si="204"/>
        <v>0</v>
      </c>
      <c r="K2589" s="67" t="str">
        <f t="shared" si="205"/>
        <v>Nuevo</v>
      </c>
      <c r="L2589" s="68">
        <f t="shared" si="207"/>
        <v>0</v>
      </c>
      <c r="M2589" s="61">
        <f t="shared" si="208"/>
        <v>0</v>
      </c>
    </row>
    <row r="2590" spans="2:13" ht="12">
      <c r="B2590" s="15">
        <v>2483</v>
      </c>
      <c r="C2590" s="6"/>
      <c r="D2590" s="6"/>
      <c r="E2590" s="32"/>
      <c r="F2590" s="32"/>
      <c r="G2590" s="55">
        <f t="shared" si="206"/>
        <v>0</v>
      </c>
      <c r="H2590" s="32"/>
      <c r="I2590" s="32"/>
      <c r="J2590" s="54">
        <f t="shared" si="204"/>
        <v>0</v>
      </c>
      <c r="K2590" s="67" t="str">
        <f t="shared" si="205"/>
        <v>Nuevo</v>
      </c>
      <c r="L2590" s="68">
        <f t="shared" si="207"/>
        <v>0</v>
      </c>
      <c r="M2590" s="61">
        <f t="shared" si="208"/>
        <v>0</v>
      </c>
    </row>
    <row r="2591" spans="2:13" ht="12">
      <c r="B2591" s="15">
        <v>2484</v>
      </c>
      <c r="C2591" s="6"/>
      <c r="D2591" s="6"/>
      <c r="E2591" s="32"/>
      <c r="F2591" s="32"/>
      <c r="G2591" s="55">
        <f t="shared" si="206"/>
        <v>0</v>
      </c>
      <c r="H2591" s="32"/>
      <c r="I2591" s="32"/>
      <c r="J2591" s="54">
        <f t="shared" si="204"/>
        <v>0</v>
      </c>
      <c r="K2591" s="67" t="str">
        <f t="shared" si="205"/>
        <v>Nuevo</v>
      </c>
      <c r="L2591" s="68">
        <f t="shared" si="207"/>
        <v>0</v>
      </c>
      <c r="M2591" s="61">
        <f t="shared" si="208"/>
        <v>0</v>
      </c>
    </row>
    <row r="2592" spans="2:13" ht="12">
      <c r="B2592" s="15">
        <v>2485</v>
      </c>
      <c r="C2592" s="6"/>
      <c r="D2592" s="6"/>
      <c r="E2592" s="32"/>
      <c r="F2592" s="32"/>
      <c r="G2592" s="55">
        <f t="shared" si="206"/>
        <v>0</v>
      </c>
      <c r="H2592" s="32"/>
      <c r="I2592" s="32"/>
      <c r="J2592" s="54">
        <f t="shared" si="204"/>
        <v>0</v>
      </c>
      <c r="K2592" s="67" t="str">
        <f t="shared" si="205"/>
        <v>Nuevo</v>
      </c>
      <c r="L2592" s="68">
        <f t="shared" si="207"/>
        <v>0</v>
      </c>
      <c r="M2592" s="61">
        <f t="shared" si="208"/>
        <v>0</v>
      </c>
    </row>
    <row r="2593" spans="2:13" ht="12">
      <c r="B2593" s="15">
        <v>2486</v>
      </c>
      <c r="C2593" s="6"/>
      <c r="D2593" s="6"/>
      <c r="E2593" s="32"/>
      <c r="F2593" s="32"/>
      <c r="G2593" s="55">
        <f t="shared" si="206"/>
        <v>0</v>
      </c>
      <c r="H2593" s="32"/>
      <c r="I2593" s="32"/>
      <c r="J2593" s="54">
        <f t="shared" si="204"/>
        <v>0</v>
      </c>
      <c r="K2593" s="67" t="str">
        <f t="shared" si="205"/>
        <v>Nuevo</v>
      </c>
      <c r="L2593" s="68">
        <f t="shared" si="207"/>
        <v>0</v>
      </c>
      <c r="M2593" s="61">
        <f t="shared" si="208"/>
        <v>0</v>
      </c>
    </row>
    <row r="2594" spans="2:13" ht="12">
      <c r="B2594" s="15">
        <v>2487</v>
      </c>
      <c r="C2594" s="6"/>
      <c r="D2594" s="6"/>
      <c r="E2594" s="32"/>
      <c r="F2594" s="32"/>
      <c r="G2594" s="55">
        <f t="shared" si="206"/>
        <v>0</v>
      </c>
      <c r="H2594" s="32"/>
      <c r="I2594" s="32"/>
      <c r="J2594" s="54">
        <f t="shared" si="204"/>
        <v>0</v>
      </c>
      <c r="K2594" s="67" t="str">
        <f t="shared" si="205"/>
        <v>Nuevo</v>
      </c>
      <c r="L2594" s="68">
        <f t="shared" si="207"/>
        <v>0</v>
      </c>
      <c r="M2594" s="61">
        <f t="shared" si="208"/>
        <v>0</v>
      </c>
    </row>
    <row r="2595" spans="2:13" ht="12">
      <c r="B2595" s="15">
        <v>2488</v>
      </c>
      <c r="C2595" s="6"/>
      <c r="D2595" s="6"/>
      <c r="E2595" s="32"/>
      <c r="F2595" s="32"/>
      <c r="G2595" s="55">
        <f t="shared" si="206"/>
        <v>0</v>
      </c>
      <c r="H2595" s="32"/>
      <c r="I2595" s="32"/>
      <c r="J2595" s="54">
        <f t="shared" si="204"/>
        <v>0</v>
      </c>
      <c r="K2595" s="67" t="str">
        <f t="shared" si="205"/>
        <v>Nuevo</v>
      </c>
      <c r="L2595" s="68">
        <f t="shared" si="207"/>
        <v>0</v>
      </c>
      <c r="M2595" s="61">
        <f t="shared" si="208"/>
        <v>0</v>
      </c>
    </row>
    <row r="2596" spans="2:13" ht="12">
      <c r="B2596" s="15">
        <v>2489</v>
      </c>
      <c r="C2596" s="6"/>
      <c r="D2596" s="6"/>
      <c r="E2596" s="32"/>
      <c r="F2596" s="32"/>
      <c r="G2596" s="55">
        <f t="shared" si="206"/>
        <v>0</v>
      </c>
      <c r="H2596" s="32"/>
      <c r="I2596" s="32"/>
      <c r="J2596" s="54">
        <f t="shared" si="204"/>
        <v>0</v>
      </c>
      <c r="K2596" s="67" t="str">
        <f t="shared" si="205"/>
        <v>Nuevo</v>
      </c>
      <c r="L2596" s="68">
        <f t="shared" si="207"/>
        <v>0</v>
      </c>
      <c r="M2596" s="61">
        <f t="shared" si="208"/>
        <v>0</v>
      </c>
    </row>
    <row r="2597" spans="2:13" ht="12">
      <c r="B2597" s="15">
        <v>2490</v>
      </c>
      <c r="C2597" s="6"/>
      <c r="D2597" s="6"/>
      <c r="E2597" s="32"/>
      <c r="F2597" s="32"/>
      <c r="G2597" s="55">
        <f t="shared" si="206"/>
        <v>0</v>
      </c>
      <c r="H2597" s="32"/>
      <c r="I2597" s="32"/>
      <c r="J2597" s="54">
        <f t="shared" si="204"/>
        <v>0</v>
      </c>
      <c r="K2597" s="67" t="str">
        <f t="shared" si="205"/>
        <v>Nuevo</v>
      </c>
      <c r="L2597" s="68">
        <f t="shared" si="207"/>
        <v>0</v>
      </c>
      <c r="M2597" s="61">
        <f t="shared" si="208"/>
        <v>0</v>
      </c>
    </row>
    <row r="2598" spans="2:13" ht="12">
      <c r="B2598" s="15">
        <v>2491</v>
      </c>
      <c r="C2598" s="6"/>
      <c r="D2598" s="6"/>
      <c r="E2598" s="32"/>
      <c r="F2598" s="32"/>
      <c r="G2598" s="55">
        <f t="shared" si="206"/>
        <v>0</v>
      </c>
      <c r="H2598" s="32"/>
      <c r="I2598" s="32"/>
      <c r="J2598" s="54">
        <f t="shared" si="204"/>
        <v>0</v>
      </c>
      <c r="K2598" s="67" t="str">
        <f t="shared" si="205"/>
        <v>Nuevo</v>
      </c>
      <c r="L2598" s="68">
        <f t="shared" si="207"/>
        <v>0</v>
      </c>
      <c r="M2598" s="61">
        <f t="shared" si="208"/>
        <v>0</v>
      </c>
    </row>
    <row r="2599" spans="2:13" ht="12">
      <c r="B2599" s="15">
        <v>2492</v>
      </c>
      <c r="C2599" s="6"/>
      <c r="D2599" s="6"/>
      <c r="E2599" s="32"/>
      <c r="F2599" s="32"/>
      <c r="G2599" s="55">
        <f t="shared" si="206"/>
        <v>0</v>
      </c>
      <c r="H2599" s="32"/>
      <c r="I2599" s="32"/>
      <c r="J2599" s="54">
        <f t="shared" si="204"/>
        <v>0</v>
      </c>
      <c r="K2599" s="67" t="str">
        <f t="shared" si="205"/>
        <v>Nuevo</v>
      </c>
      <c r="L2599" s="68">
        <f t="shared" si="207"/>
        <v>0</v>
      </c>
      <c r="M2599" s="61">
        <f t="shared" si="208"/>
        <v>0</v>
      </c>
    </row>
    <row r="2600" spans="2:13" ht="12">
      <c r="B2600" s="15">
        <v>2493</v>
      </c>
      <c r="C2600" s="6"/>
      <c r="D2600" s="6"/>
      <c r="E2600" s="32"/>
      <c r="F2600" s="32"/>
      <c r="G2600" s="55">
        <f t="shared" si="206"/>
        <v>0</v>
      </c>
      <c r="H2600" s="32"/>
      <c r="I2600" s="32"/>
      <c r="J2600" s="54">
        <f aca="true" t="shared" si="209" ref="J2600:J2663">(H2600/$H$112)</f>
        <v>0</v>
      </c>
      <c r="K2600" s="67" t="str">
        <f aca="true" t="shared" si="210" ref="K2600:K2663">IF(E2600=0,"Nuevo",((H2600/E2600)-1))</f>
        <v>Nuevo</v>
      </c>
      <c r="L2600" s="68">
        <f t="shared" si="207"/>
        <v>0</v>
      </c>
      <c r="M2600" s="61">
        <f t="shared" si="208"/>
        <v>0</v>
      </c>
    </row>
    <row r="2601" spans="2:13" ht="12">
      <c r="B2601" s="15">
        <v>2494</v>
      </c>
      <c r="C2601" s="6"/>
      <c r="D2601" s="6"/>
      <c r="E2601" s="32"/>
      <c r="F2601" s="32"/>
      <c r="G2601" s="55">
        <f t="shared" si="206"/>
        <v>0</v>
      </c>
      <c r="H2601" s="32"/>
      <c r="I2601" s="32"/>
      <c r="J2601" s="54">
        <f t="shared" si="209"/>
        <v>0</v>
      </c>
      <c r="K2601" s="67" t="str">
        <f t="shared" si="210"/>
        <v>Nuevo</v>
      </c>
      <c r="L2601" s="68">
        <f t="shared" si="207"/>
        <v>0</v>
      </c>
      <c r="M2601" s="61">
        <f t="shared" si="208"/>
        <v>0</v>
      </c>
    </row>
    <row r="2602" spans="2:13" ht="12">
      <c r="B2602" s="15">
        <v>2495</v>
      </c>
      <c r="C2602" s="6"/>
      <c r="D2602" s="6"/>
      <c r="E2602" s="32"/>
      <c r="F2602" s="32"/>
      <c r="G2602" s="55">
        <f t="shared" si="206"/>
        <v>0</v>
      </c>
      <c r="H2602" s="32"/>
      <c r="I2602" s="32"/>
      <c r="J2602" s="54">
        <f t="shared" si="209"/>
        <v>0</v>
      </c>
      <c r="K2602" s="67" t="str">
        <f t="shared" si="210"/>
        <v>Nuevo</v>
      </c>
      <c r="L2602" s="68">
        <f t="shared" si="207"/>
        <v>0</v>
      </c>
      <c r="M2602" s="61">
        <f t="shared" si="208"/>
        <v>0</v>
      </c>
    </row>
    <row r="2603" spans="2:13" ht="12">
      <c r="B2603" s="15">
        <v>2496</v>
      </c>
      <c r="C2603" s="6"/>
      <c r="D2603" s="6"/>
      <c r="E2603" s="32"/>
      <c r="F2603" s="32"/>
      <c r="G2603" s="55">
        <f t="shared" si="206"/>
        <v>0</v>
      </c>
      <c r="H2603" s="32"/>
      <c r="I2603" s="32"/>
      <c r="J2603" s="54">
        <f t="shared" si="209"/>
        <v>0</v>
      </c>
      <c r="K2603" s="67" t="str">
        <f t="shared" si="210"/>
        <v>Nuevo</v>
      </c>
      <c r="L2603" s="68">
        <f t="shared" si="207"/>
        <v>0</v>
      </c>
      <c r="M2603" s="61">
        <f t="shared" si="208"/>
        <v>0</v>
      </c>
    </row>
    <row r="2604" spans="2:13" ht="12">
      <c r="B2604" s="15">
        <v>2497</v>
      </c>
      <c r="C2604" s="6"/>
      <c r="D2604" s="6"/>
      <c r="E2604" s="32"/>
      <c r="F2604" s="32"/>
      <c r="G2604" s="55">
        <f t="shared" si="206"/>
        <v>0</v>
      </c>
      <c r="H2604" s="32"/>
      <c r="I2604" s="32"/>
      <c r="J2604" s="54">
        <f t="shared" si="209"/>
        <v>0</v>
      </c>
      <c r="K2604" s="67" t="str">
        <f t="shared" si="210"/>
        <v>Nuevo</v>
      </c>
      <c r="L2604" s="68">
        <f t="shared" si="207"/>
        <v>0</v>
      </c>
      <c r="M2604" s="61">
        <f t="shared" si="208"/>
        <v>0</v>
      </c>
    </row>
    <row r="2605" spans="2:13" ht="12">
      <c r="B2605" s="15">
        <v>2498</v>
      </c>
      <c r="C2605" s="6"/>
      <c r="D2605" s="6"/>
      <c r="E2605" s="32"/>
      <c r="F2605" s="32"/>
      <c r="G2605" s="55">
        <f t="shared" si="206"/>
        <v>0</v>
      </c>
      <c r="H2605" s="32"/>
      <c r="I2605" s="32"/>
      <c r="J2605" s="54">
        <f t="shared" si="209"/>
        <v>0</v>
      </c>
      <c r="K2605" s="67" t="str">
        <f t="shared" si="210"/>
        <v>Nuevo</v>
      </c>
      <c r="L2605" s="68">
        <f t="shared" si="207"/>
        <v>0</v>
      </c>
      <c r="M2605" s="61">
        <f t="shared" si="208"/>
        <v>0</v>
      </c>
    </row>
    <row r="2606" spans="2:13" ht="12">
      <c r="B2606" s="15">
        <v>2499</v>
      </c>
      <c r="C2606" s="6"/>
      <c r="D2606" s="6"/>
      <c r="E2606" s="32"/>
      <c r="F2606" s="32"/>
      <c r="G2606" s="55">
        <f t="shared" si="206"/>
        <v>0</v>
      </c>
      <c r="H2606" s="32"/>
      <c r="I2606" s="32"/>
      <c r="J2606" s="54">
        <f t="shared" si="209"/>
        <v>0</v>
      </c>
      <c r="K2606" s="67" t="str">
        <f t="shared" si="210"/>
        <v>Nuevo</v>
      </c>
      <c r="L2606" s="68">
        <f t="shared" si="207"/>
        <v>0</v>
      </c>
      <c r="M2606" s="61">
        <f t="shared" si="208"/>
        <v>0</v>
      </c>
    </row>
    <row r="2607" spans="2:13" ht="12">
      <c r="B2607" s="15">
        <v>2500</v>
      </c>
      <c r="C2607" s="6"/>
      <c r="D2607" s="6"/>
      <c r="E2607" s="32"/>
      <c r="F2607" s="32"/>
      <c r="G2607" s="55">
        <f t="shared" si="206"/>
        <v>0</v>
      </c>
      <c r="H2607" s="32"/>
      <c r="I2607" s="32"/>
      <c r="J2607" s="54">
        <f t="shared" si="209"/>
        <v>0</v>
      </c>
      <c r="K2607" s="67" t="str">
        <f t="shared" si="210"/>
        <v>Nuevo</v>
      </c>
      <c r="L2607" s="68">
        <f t="shared" si="207"/>
        <v>0</v>
      </c>
      <c r="M2607" s="61">
        <f t="shared" si="208"/>
        <v>0</v>
      </c>
    </row>
    <row r="2608" spans="2:13" ht="12">
      <c r="B2608" s="15">
        <v>2501</v>
      </c>
      <c r="C2608" s="6"/>
      <c r="D2608" s="6"/>
      <c r="E2608" s="32"/>
      <c r="F2608" s="32"/>
      <c r="G2608" s="55">
        <f t="shared" si="206"/>
        <v>0</v>
      </c>
      <c r="H2608" s="32"/>
      <c r="I2608" s="32"/>
      <c r="J2608" s="54">
        <f t="shared" si="209"/>
        <v>0</v>
      </c>
      <c r="K2608" s="67" t="str">
        <f t="shared" si="210"/>
        <v>Nuevo</v>
      </c>
      <c r="L2608" s="68">
        <f t="shared" si="207"/>
        <v>0</v>
      </c>
      <c r="M2608" s="61">
        <f t="shared" si="208"/>
        <v>0</v>
      </c>
    </row>
    <row r="2609" spans="2:13" ht="12">
      <c r="B2609" s="15">
        <v>2502</v>
      </c>
      <c r="C2609" s="6"/>
      <c r="D2609" s="6"/>
      <c r="E2609" s="32"/>
      <c r="F2609" s="32"/>
      <c r="G2609" s="55">
        <f t="shared" si="206"/>
        <v>0</v>
      </c>
      <c r="H2609" s="32"/>
      <c r="I2609" s="32"/>
      <c r="J2609" s="54">
        <f t="shared" si="209"/>
        <v>0</v>
      </c>
      <c r="K2609" s="67" t="str">
        <f t="shared" si="210"/>
        <v>Nuevo</v>
      </c>
      <c r="L2609" s="68">
        <f t="shared" si="207"/>
        <v>0</v>
      </c>
      <c r="M2609" s="61">
        <f t="shared" si="208"/>
        <v>0</v>
      </c>
    </row>
    <row r="2610" spans="2:13" ht="12">
      <c r="B2610" s="15">
        <v>2503</v>
      </c>
      <c r="C2610" s="6"/>
      <c r="D2610" s="6"/>
      <c r="E2610" s="32"/>
      <c r="F2610" s="32"/>
      <c r="G2610" s="55">
        <f t="shared" si="206"/>
        <v>0</v>
      </c>
      <c r="H2610" s="32"/>
      <c r="I2610" s="32"/>
      <c r="J2610" s="54">
        <f t="shared" si="209"/>
        <v>0</v>
      </c>
      <c r="K2610" s="67" t="str">
        <f t="shared" si="210"/>
        <v>Nuevo</v>
      </c>
      <c r="L2610" s="68">
        <f t="shared" si="207"/>
        <v>0</v>
      </c>
      <c r="M2610" s="61">
        <f t="shared" si="208"/>
        <v>0</v>
      </c>
    </row>
    <row r="2611" spans="2:13" ht="12">
      <c r="B2611" s="15">
        <v>2504</v>
      </c>
      <c r="C2611" s="6"/>
      <c r="D2611" s="6"/>
      <c r="E2611" s="32"/>
      <c r="F2611" s="32"/>
      <c r="G2611" s="55">
        <f t="shared" si="206"/>
        <v>0</v>
      </c>
      <c r="H2611" s="32"/>
      <c r="I2611" s="32"/>
      <c r="J2611" s="54">
        <f t="shared" si="209"/>
        <v>0</v>
      </c>
      <c r="K2611" s="67" t="str">
        <f t="shared" si="210"/>
        <v>Nuevo</v>
      </c>
      <c r="L2611" s="68">
        <f t="shared" si="207"/>
        <v>0</v>
      </c>
      <c r="M2611" s="61">
        <f t="shared" si="208"/>
        <v>0</v>
      </c>
    </row>
    <row r="2612" spans="2:13" ht="12">
      <c r="B2612" s="15">
        <v>2505</v>
      </c>
      <c r="C2612" s="6"/>
      <c r="D2612" s="6"/>
      <c r="E2612" s="32"/>
      <c r="F2612" s="32"/>
      <c r="G2612" s="55">
        <f t="shared" si="206"/>
        <v>0</v>
      </c>
      <c r="H2612" s="32"/>
      <c r="I2612" s="32"/>
      <c r="J2612" s="54">
        <f t="shared" si="209"/>
        <v>0</v>
      </c>
      <c r="K2612" s="67" t="str">
        <f t="shared" si="210"/>
        <v>Nuevo</v>
      </c>
      <c r="L2612" s="68">
        <f t="shared" si="207"/>
        <v>0</v>
      </c>
      <c r="M2612" s="61">
        <f t="shared" si="208"/>
        <v>0</v>
      </c>
    </row>
    <row r="2613" spans="2:13" ht="12">
      <c r="B2613" s="15">
        <v>2506</v>
      </c>
      <c r="C2613" s="6"/>
      <c r="D2613" s="6"/>
      <c r="E2613" s="32"/>
      <c r="F2613" s="32"/>
      <c r="G2613" s="55">
        <f t="shared" si="206"/>
        <v>0</v>
      </c>
      <c r="H2613" s="32"/>
      <c r="I2613" s="32"/>
      <c r="J2613" s="54">
        <f t="shared" si="209"/>
        <v>0</v>
      </c>
      <c r="K2613" s="67" t="str">
        <f t="shared" si="210"/>
        <v>Nuevo</v>
      </c>
      <c r="L2613" s="68">
        <f t="shared" si="207"/>
        <v>0</v>
      </c>
      <c r="M2613" s="61">
        <f t="shared" si="208"/>
        <v>0</v>
      </c>
    </row>
    <row r="2614" spans="2:13" ht="12">
      <c r="B2614" s="15">
        <v>2507</v>
      </c>
      <c r="C2614" s="6"/>
      <c r="D2614" s="6"/>
      <c r="E2614" s="32"/>
      <c r="F2614" s="32"/>
      <c r="G2614" s="55">
        <f t="shared" si="206"/>
        <v>0</v>
      </c>
      <c r="H2614" s="32"/>
      <c r="I2614" s="32"/>
      <c r="J2614" s="54">
        <f t="shared" si="209"/>
        <v>0</v>
      </c>
      <c r="K2614" s="67" t="str">
        <f t="shared" si="210"/>
        <v>Nuevo</v>
      </c>
      <c r="L2614" s="68">
        <f t="shared" si="207"/>
        <v>0</v>
      </c>
      <c r="M2614" s="61">
        <f t="shared" si="208"/>
        <v>0</v>
      </c>
    </row>
    <row r="2615" spans="2:13" ht="12">
      <c r="B2615" s="15">
        <v>2508</v>
      </c>
      <c r="C2615" s="6"/>
      <c r="D2615" s="6"/>
      <c r="E2615" s="32"/>
      <c r="F2615" s="32"/>
      <c r="G2615" s="55">
        <f t="shared" si="206"/>
        <v>0</v>
      </c>
      <c r="H2615" s="32"/>
      <c r="I2615" s="32"/>
      <c r="J2615" s="54">
        <f t="shared" si="209"/>
        <v>0</v>
      </c>
      <c r="K2615" s="67" t="str">
        <f t="shared" si="210"/>
        <v>Nuevo</v>
      </c>
      <c r="L2615" s="68">
        <f t="shared" si="207"/>
        <v>0</v>
      </c>
      <c r="M2615" s="61">
        <f t="shared" si="208"/>
        <v>0</v>
      </c>
    </row>
    <row r="2616" spans="2:13" ht="12">
      <c r="B2616" s="15">
        <v>2509</v>
      </c>
      <c r="C2616" s="6"/>
      <c r="D2616" s="6"/>
      <c r="E2616" s="32"/>
      <c r="F2616" s="32"/>
      <c r="G2616" s="55">
        <f t="shared" si="206"/>
        <v>0</v>
      </c>
      <c r="H2616" s="32"/>
      <c r="I2616" s="32"/>
      <c r="J2616" s="54">
        <f t="shared" si="209"/>
        <v>0</v>
      </c>
      <c r="K2616" s="67" t="str">
        <f t="shared" si="210"/>
        <v>Nuevo</v>
      </c>
      <c r="L2616" s="68">
        <f t="shared" si="207"/>
        <v>0</v>
      </c>
      <c r="M2616" s="61">
        <f t="shared" si="208"/>
        <v>0</v>
      </c>
    </row>
    <row r="2617" spans="2:13" ht="12">
      <c r="B2617" s="15">
        <v>2510</v>
      </c>
      <c r="C2617" s="6"/>
      <c r="D2617" s="6"/>
      <c r="E2617" s="32"/>
      <c r="F2617" s="32"/>
      <c r="G2617" s="55">
        <f aca="true" t="shared" si="211" ref="G2617:G2680">(E2617/$E$112)</f>
        <v>0</v>
      </c>
      <c r="H2617" s="32"/>
      <c r="I2617" s="32"/>
      <c r="J2617" s="54">
        <f t="shared" si="209"/>
        <v>0</v>
      </c>
      <c r="K2617" s="67" t="str">
        <f t="shared" si="210"/>
        <v>Nuevo</v>
      </c>
      <c r="L2617" s="68">
        <f aca="true" t="shared" si="212" ref="L2617:L2680">IF(E2617=0,0,E2617/F2617)</f>
        <v>0</v>
      </c>
      <c r="M2617" s="61">
        <f aca="true" t="shared" si="213" ref="M2617:M2680">IF(H2617=0,0,H2617/I2617)</f>
        <v>0</v>
      </c>
    </row>
    <row r="2618" spans="2:13" ht="12">
      <c r="B2618" s="15">
        <v>2511</v>
      </c>
      <c r="C2618" s="6"/>
      <c r="D2618" s="6"/>
      <c r="E2618" s="32"/>
      <c r="F2618" s="32"/>
      <c r="G2618" s="55">
        <f t="shared" si="211"/>
        <v>0</v>
      </c>
      <c r="H2618" s="32"/>
      <c r="I2618" s="32"/>
      <c r="J2618" s="54">
        <f t="shared" si="209"/>
        <v>0</v>
      </c>
      <c r="K2618" s="67" t="str">
        <f t="shared" si="210"/>
        <v>Nuevo</v>
      </c>
      <c r="L2618" s="68">
        <f t="shared" si="212"/>
        <v>0</v>
      </c>
      <c r="M2618" s="61">
        <f t="shared" si="213"/>
        <v>0</v>
      </c>
    </row>
    <row r="2619" spans="2:13" ht="12">
      <c r="B2619" s="15">
        <v>2512</v>
      </c>
      <c r="C2619" s="6"/>
      <c r="D2619" s="6"/>
      <c r="E2619" s="32"/>
      <c r="F2619" s="32"/>
      <c r="G2619" s="55">
        <f t="shared" si="211"/>
        <v>0</v>
      </c>
      <c r="H2619" s="32"/>
      <c r="I2619" s="32"/>
      <c r="J2619" s="54">
        <f t="shared" si="209"/>
        <v>0</v>
      </c>
      <c r="K2619" s="67" t="str">
        <f t="shared" si="210"/>
        <v>Nuevo</v>
      </c>
      <c r="L2619" s="68">
        <f t="shared" si="212"/>
        <v>0</v>
      </c>
      <c r="M2619" s="61">
        <f t="shared" si="213"/>
        <v>0</v>
      </c>
    </row>
    <row r="2620" spans="2:13" ht="12">
      <c r="B2620" s="15">
        <v>2513</v>
      </c>
      <c r="C2620" s="6"/>
      <c r="D2620" s="6"/>
      <c r="E2620" s="32"/>
      <c r="F2620" s="32"/>
      <c r="G2620" s="55">
        <f t="shared" si="211"/>
        <v>0</v>
      </c>
      <c r="H2620" s="32"/>
      <c r="I2620" s="32"/>
      <c r="J2620" s="54">
        <f t="shared" si="209"/>
        <v>0</v>
      </c>
      <c r="K2620" s="67" t="str">
        <f t="shared" si="210"/>
        <v>Nuevo</v>
      </c>
      <c r="L2620" s="68">
        <f t="shared" si="212"/>
        <v>0</v>
      </c>
      <c r="M2620" s="61">
        <f t="shared" si="213"/>
        <v>0</v>
      </c>
    </row>
    <row r="2621" spans="2:13" ht="12">
      <c r="B2621" s="15">
        <v>2514</v>
      </c>
      <c r="C2621" s="6"/>
      <c r="D2621" s="6"/>
      <c r="E2621" s="32"/>
      <c r="F2621" s="32"/>
      <c r="G2621" s="55">
        <f t="shared" si="211"/>
        <v>0</v>
      </c>
      <c r="H2621" s="32"/>
      <c r="I2621" s="32"/>
      <c r="J2621" s="54">
        <f t="shared" si="209"/>
        <v>0</v>
      </c>
      <c r="K2621" s="67" t="str">
        <f t="shared" si="210"/>
        <v>Nuevo</v>
      </c>
      <c r="L2621" s="68">
        <f t="shared" si="212"/>
        <v>0</v>
      </c>
      <c r="M2621" s="61">
        <f t="shared" si="213"/>
        <v>0</v>
      </c>
    </row>
    <row r="2622" spans="2:13" ht="12">
      <c r="B2622" s="15">
        <v>2515</v>
      </c>
      <c r="C2622" s="6"/>
      <c r="D2622" s="6"/>
      <c r="E2622" s="32"/>
      <c r="F2622" s="32"/>
      <c r="G2622" s="55">
        <f t="shared" si="211"/>
        <v>0</v>
      </c>
      <c r="H2622" s="32"/>
      <c r="I2622" s="32"/>
      <c r="J2622" s="54">
        <f t="shared" si="209"/>
        <v>0</v>
      </c>
      <c r="K2622" s="67" t="str">
        <f t="shared" si="210"/>
        <v>Nuevo</v>
      </c>
      <c r="L2622" s="68">
        <f t="shared" si="212"/>
        <v>0</v>
      </c>
      <c r="M2622" s="61">
        <f t="shared" si="213"/>
        <v>0</v>
      </c>
    </row>
    <row r="2623" spans="2:13" ht="12">
      <c r="B2623" s="15">
        <v>2516</v>
      </c>
      <c r="C2623" s="6"/>
      <c r="D2623" s="6"/>
      <c r="E2623" s="32"/>
      <c r="F2623" s="32"/>
      <c r="G2623" s="55">
        <f t="shared" si="211"/>
        <v>0</v>
      </c>
      <c r="H2623" s="32"/>
      <c r="I2623" s="32"/>
      <c r="J2623" s="54">
        <f t="shared" si="209"/>
        <v>0</v>
      </c>
      <c r="K2623" s="67" t="str">
        <f t="shared" si="210"/>
        <v>Nuevo</v>
      </c>
      <c r="L2623" s="68">
        <f t="shared" si="212"/>
        <v>0</v>
      </c>
      <c r="M2623" s="61">
        <f t="shared" si="213"/>
        <v>0</v>
      </c>
    </row>
    <row r="2624" spans="2:13" ht="12">
      <c r="B2624" s="15">
        <v>2517</v>
      </c>
      <c r="C2624" s="6"/>
      <c r="D2624" s="6"/>
      <c r="E2624" s="32"/>
      <c r="F2624" s="32"/>
      <c r="G2624" s="55">
        <f t="shared" si="211"/>
        <v>0</v>
      </c>
      <c r="H2624" s="32"/>
      <c r="I2624" s="32"/>
      <c r="J2624" s="54">
        <f t="shared" si="209"/>
        <v>0</v>
      </c>
      <c r="K2624" s="67" t="str">
        <f t="shared" si="210"/>
        <v>Nuevo</v>
      </c>
      <c r="L2624" s="68">
        <f t="shared" si="212"/>
        <v>0</v>
      </c>
      <c r="M2624" s="61">
        <f t="shared" si="213"/>
        <v>0</v>
      </c>
    </row>
    <row r="2625" spans="2:13" ht="12">
      <c r="B2625" s="15">
        <v>2518</v>
      </c>
      <c r="C2625" s="6"/>
      <c r="D2625" s="6"/>
      <c r="E2625" s="32"/>
      <c r="F2625" s="32"/>
      <c r="G2625" s="55">
        <f t="shared" si="211"/>
        <v>0</v>
      </c>
      <c r="H2625" s="32"/>
      <c r="I2625" s="32"/>
      <c r="J2625" s="54">
        <f t="shared" si="209"/>
        <v>0</v>
      </c>
      <c r="K2625" s="67" t="str">
        <f t="shared" si="210"/>
        <v>Nuevo</v>
      </c>
      <c r="L2625" s="68">
        <f t="shared" si="212"/>
        <v>0</v>
      </c>
      <c r="M2625" s="61">
        <f t="shared" si="213"/>
        <v>0</v>
      </c>
    </row>
    <row r="2626" spans="2:13" ht="12">
      <c r="B2626" s="15">
        <v>2519</v>
      </c>
      <c r="C2626" s="6"/>
      <c r="D2626" s="6"/>
      <c r="E2626" s="32"/>
      <c r="F2626" s="32"/>
      <c r="G2626" s="55">
        <f t="shared" si="211"/>
        <v>0</v>
      </c>
      <c r="H2626" s="32"/>
      <c r="I2626" s="32"/>
      <c r="J2626" s="54">
        <f t="shared" si="209"/>
        <v>0</v>
      </c>
      <c r="K2626" s="67" t="str">
        <f t="shared" si="210"/>
        <v>Nuevo</v>
      </c>
      <c r="L2626" s="68">
        <f t="shared" si="212"/>
        <v>0</v>
      </c>
      <c r="M2626" s="61">
        <f t="shared" si="213"/>
        <v>0</v>
      </c>
    </row>
    <row r="2627" spans="2:13" ht="12">
      <c r="B2627" s="15">
        <v>2520</v>
      </c>
      <c r="C2627" s="6"/>
      <c r="D2627" s="6"/>
      <c r="E2627" s="32"/>
      <c r="F2627" s="32"/>
      <c r="G2627" s="55">
        <f t="shared" si="211"/>
        <v>0</v>
      </c>
      <c r="H2627" s="32"/>
      <c r="I2627" s="32"/>
      <c r="J2627" s="54">
        <f t="shared" si="209"/>
        <v>0</v>
      </c>
      <c r="K2627" s="67" t="str">
        <f t="shared" si="210"/>
        <v>Nuevo</v>
      </c>
      <c r="L2627" s="68">
        <f t="shared" si="212"/>
        <v>0</v>
      </c>
      <c r="M2627" s="61">
        <f t="shared" si="213"/>
        <v>0</v>
      </c>
    </row>
    <row r="2628" spans="2:13" ht="12">
      <c r="B2628" s="15">
        <v>2521</v>
      </c>
      <c r="C2628" s="6"/>
      <c r="D2628" s="6"/>
      <c r="E2628" s="32"/>
      <c r="F2628" s="32"/>
      <c r="G2628" s="55">
        <f t="shared" si="211"/>
        <v>0</v>
      </c>
      <c r="H2628" s="32"/>
      <c r="I2628" s="32"/>
      <c r="J2628" s="54">
        <f t="shared" si="209"/>
        <v>0</v>
      </c>
      <c r="K2628" s="67" t="str">
        <f t="shared" si="210"/>
        <v>Nuevo</v>
      </c>
      <c r="L2628" s="68">
        <f t="shared" si="212"/>
        <v>0</v>
      </c>
      <c r="M2628" s="61">
        <f t="shared" si="213"/>
        <v>0</v>
      </c>
    </row>
    <row r="2629" spans="2:13" ht="12">
      <c r="B2629" s="15">
        <v>2522</v>
      </c>
      <c r="C2629" s="6"/>
      <c r="D2629" s="6"/>
      <c r="E2629" s="32"/>
      <c r="F2629" s="32"/>
      <c r="G2629" s="55">
        <f t="shared" si="211"/>
        <v>0</v>
      </c>
      <c r="H2629" s="32"/>
      <c r="I2629" s="32"/>
      <c r="J2629" s="54">
        <f t="shared" si="209"/>
        <v>0</v>
      </c>
      <c r="K2629" s="67" t="str">
        <f t="shared" si="210"/>
        <v>Nuevo</v>
      </c>
      <c r="L2629" s="68">
        <f t="shared" si="212"/>
        <v>0</v>
      </c>
      <c r="M2629" s="61">
        <f t="shared" si="213"/>
        <v>0</v>
      </c>
    </row>
    <row r="2630" spans="2:13" ht="12">
      <c r="B2630" s="15">
        <v>2523</v>
      </c>
      <c r="C2630" s="6"/>
      <c r="D2630" s="6"/>
      <c r="E2630" s="32"/>
      <c r="F2630" s="32"/>
      <c r="G2630" s="55">
        <f t="shared" si="211"/>
        <v>0</v>
      </c>
      <c r="H2630" s="32"/>
      <c r="I2630" s="32"/>
      <c r="J2630" s="54">
        <f t="shared" si="209"/>
        <v>0</v>
      </c>
      <c r="K2630" s="67" t="str">
        <f t="shared" si="210"/>
        <v>Nuevo</v>
      </c>
      <c r="L2630" s="68">
        <f t="shared" si="212"/>
        <v>0</v>
      </c>
      <c r="M2630" s="61">
        <f t="shared" si="213"/>
        <v>0</v>
      </c>
    </row>
    <row r="2631" spans="2:13" ht="12">
      <c r="B2631" s="15">
        <v>2524</v>
      </c>
      <c r="C2631" s="6"/>
      <c r="D2631" s="6"/>
      <c r="E2631" s="32"/>
      <c r="F2631" s="32"/>
      <c r="G2631" s="55">
        <f t="shared" si="211"/>
        <v>0</v>
      </c>
      <c r="H2631" s="32"/>
      <c r="I2631" s="32"/>
      <c r="J2631" s="54">
        <f t="shared" si="209"/>
        <v>0</v>
      </c>
      <c r="K2631" s="67" t="str">
        <f t="shared" si="210"/>
        <v>Nuevo</v>
      </c>
      <c r="L2631" s="68">
        <f t="shared" si="212"/>
        <v>0</v>
      </c>
      <c r="M2631" s="61">
        <f t="shared" si="213"/>
        <v>0</v>
      </c>
    </row>
    <row r="2632" spans="2:13" ht="12">
      <c r="B2632" s="15">
        <v>2525</v>
      </c>
      <c r="C2632" s="6"/>
      <c r="D2632" s="6"/>
      <c r="E2632" s="32"/>
      <c r="F2632" s="32"/>
      <c r="G2632" s="55">
        <f t="shared" si="211"/>
        <v>0</v>
      </c>
      <c r="H2632" s="32"/>
      <c r="I2632" s="32"/>
      <c r="J2632" s="54">
        <f t="shared" si="209"/>
        <v>0</v>
      </c>
      <c r="K2632" s="67" t="str">
        <f t="shared" si="210"/>
        <v>Nuevo</v>
      </c>
      <c r="L2632" s="68">
        <f t="shared" si="212"/>
        <v>0</v>
      </c>
      <c r="M2632" s="61">
        <f t="shared" si="213"/>
        <v>0</v>
      </c>
    </row>
    <row r="2633" spans="2:13" ht="12">
      <c r="B2633" s="15">
        <v>2526</v>
      </c>
      <c r="C2633" s="6"/>
      <c r="D2633" s="6"/>
      <c r="E2633" s="32"/>
      <c r="F2633" s="32"/>
      <c r="G2633" s="55">
        <f t="shared" si="211"/>
        <v>0</v>
      </c>
      <c r="H2633" s="32"/>
      <c r="I2633" s="32"/>
      <c r="J2633" s="54">
        <f t="shared" si="209"/>
        <v>0</v>
      </c>
      <c r="K2633" s="67" t="str">
        <f t="shared" si="210"/>
        <v>Nuevo</v>
      </c>
      <c r="L2633" s="68">
        <f t="shared" si="212"/>
        <v>0</v>
      </c>
      <c r="M2633" s="61">
        <f t="shared" si="213"/>
        <v>0</v>
      </c>
    </row>
    <row r="2634" spans="2:13" ht="12">
      <c r="B2634" s="15">
        <v>2527</v>
      </c>
      <c r="C2634" s="6"/>
      <c r="D2634" s="6"/>
      <c r="E2634" s="32"/>
      <c r="F2634" s="32"/>
      <c r="G2634" s="55">
        <f t="shared" si="211"/>
        <v>0</v>
      </c>
      <c r="H2634" s="32"/>
      <c r="I2634" s="32"/>
      <c r="J2634" s="54">
        <f t="shared" si="209"/>
        <v>0</v>
      </c>
      <c r="K2634" s="67" t="str">
        <f t="shared" si="210"/>
        <v>Nuevo</v>
      </c>
      <c r="L2634" s="68">
        <f t="shared" si="212"/>
        <v>0</v>
      </c>
      <c r="M2634" s="61">
        <f t="shared" si="213"/>
        <v>0</v>
      </c>
    </row>
    <row r="2635" spans="2:13" ht="12">
      <c r="B2635" s="15">
        <v>2528</v>
      </c>
      <c r="C2635" s="6"/>
      <c r="D2635" s="6"/>
      <c r="E2635" s="32"/>
      <c r="F2635" s="32"/>
      <c r="G2635" s="55">
        <f t="shared" si="211"/>
        <v>0</v>
      </c>
      <c r="H2635" s="32"/>
      <c r="I2635" s="32"/>
      <c r="J2635" s="54">
        <f t="shared" si="209"/>
        <v>0</v>
      </c>
      <c r="K2635" s="67" t="str">
        <f t="shared" si="210"/>
        <v>Nuevo</v>
      </c>
      <c r="L2635" s="68">
        <f t="shared" si="212"/>
        <v>0</v>
      </c>
      <c r="M2635" s="61">
        <f t="shared" si="213"/>
        <v>0</v>
      </c>
    </row>
    <row r="2636" spans="2:13" ht="12">
      <c r="B2636" s="15">
        <v>2529</v>
      </c>
      <c r="C2636" s="6"/>
      <c r="D2636" s="6"/>
      <c r="E2636" s="32"/>
      <c r="F2636" s="32"/>
      <c r="G2636" s="55">
        <f t="shared" si="211"/>
        <v>0</v>
      </c>
      <c r="H2636" s="32"/>
      <c r="I2636" s="32"/>
      <c r="J2636" s="54">
        <f t="shared" si="209"/>
        <v>0</v>
      </c>
      <c r="K2636" s="67" t="str">
        <f t="shared" si="210"/>
        <v>Nuevo</v>
      </c>
      <c r="L2636" s="68">
        <f t="shared" si="212"/>
        <v>0</v>
      </c>
      <c r="M2636" s="61">
        <f t="shared" si="213"/>
        <v>0</v>
      </c>
    </row>
    <row r="2637" spans="2:13" ht="12">
      <c r="B2637" s="15">
        <v>2530</v>
      </c>
      <c r="C2637" s="6"/>
      <c r="D2637" s="6"/>
      <c r="E2637" s="32"/>
      <c r="F2637" s="32"/>
      <c r="G2637" s="55">
        <f t="shared" si="211"/>
        <v>0</v>
      </c>
      <c r="H2637" s="32"/>
      <c r="I2637" s="32"/>
      <c r="J2637" s="54">
        <f t="shared" si="209"/>
        <v>0</v>
      </c>
      <c r="K2637" s="67" t="str">
        <f t="shared" si="210"/>
        <v>Nuevo</v>
      </c>
      <c r="L2637" s="68">
        <f t="shared" si="212"/>
        <v>0</v>
      </c>
      <c r="M2637" s="61">
        <f t="shared" si="213"/>
        <v>0</v>
      </c>
    </row>
    <row r="2638" spans="2:13" ht="12">
      <c r="B2638" s="15">
        <v>2531</v>
      </c>
      <c r="C2638" s="6"/>
      <c r="D2638" s="6"/>
      <c r="E2638" s="32"/>
      <c r="F2638" s="32"/>
      <c r="G2638" s="55">
        <f t="shared" si="211"/>
        <v>0</v>
      </c>
      <c r="H2638" s="32"/>
      <c r="I2638" s="32"/>
      <c r="J2638" s="54">
        <f t="shared" si="209"/>
        <v>0</v>
      </c>
      <c r="K2638" s="67" t="str">
        <f t="shared" si="210"/>
        <v>Nuevo</v>
      </c>
      <c r="L2638" s="68">
        <f t="shared" si="212"/>
        <v>0</v>
      </c>
      <c r="M2638" s="61">
        <f t="shared" si="213"/>
        <v>0</v>
      </c>
    </row>
    <row r="2639" spans="2:13" ht="12">
      <c r="B2639" s="15">
        <v>2532</v>
      </c>
      <c r="C2639" s="6"/>
      <c r="D2639" s="6"/>
      <c r="E2639" s="32"/>
      <c r="F2639" s="32"/>
      <c r="G2639" s="55">
        <f t="shared" si="211"/>
        <v>0</v>
      </c>
      <c r="H2639" s="32"/>
      <c r="I2639" s="32"/>
      <c r="J2639" s="54">
        <f t="shared" si="209"/>
        <v>0</v>
      </c>
      <c r="K2639" s="67" t="str">
        <f t="shared" si="210"/>
        <v>Nuevo</v>
      </c>
      <c r="L2639" s="68">
        <f t="shared" si="212"/>
        <v>0</v>
      </c>
      <c r="M2639" s="61">
        <f t="shared" si="213"/>
        <v>0</v>
      </c>
    </row>
    <row r="2640" spans="2:13" ht="12">
      <c r="B2640" s="15">
        <v>2533</v>
      </c>
      <c r="C2640" s="6"/>
      <c r="D2640" s="6"/>
      <c r="E2640" s="32"/>
      <c r="F2640" s="32"/>
      <c r="G2640" s="55">
        <f t="shared" si="211"/>
        <v>0</v>
      </c>
      <c r="H2640" s="32"/>
      <c r="I2640" s="32"/>
      <c r="J2640" s="54">
        <f t="shared" si="209"/>
        <v>0</v>
      </c>
      <c r="K2640" s="67" t="str">
        <f t="shared" si="210"/>
        <v>Nuevo</v>
      </c>
      <c r="L2640" s="68">
        <f t="shared" si="212"/>
        <v>0</v>
      </c>
      <c r="M2640" s="61">
        <f t="shared" si="213"/>
        <v>0</v>
      </c>
    </row>
    <row r="2641" spans="2:13" ht="12">
      <c r="B2641" s="15">
        <v>2534</v>
      </c>
      <c r="C2641" s="6"/>
      <c r="D2641" s="6"/>
      <c r="E2641" s="32"/>
      <c r="F2641" s="32"/>
      <c r="G2641" s="55">
        <f t="shared" si="211"/>
        <v>0</v>
      </c>
      <c r="H2641" s="32"/>
      <c r="I2641" s="32"/>
      <c r="J2641" s="54">
        <f t="shared" si="209"/>
        <v>0</v>
      </c>
      <c r="K2641" s="67" t="str">
        <f t="shared" si="210"/>
        <v>Nuevo</v>
      </c>
      <c r="L2641" s="68">
        <f t="shared" si="212"/>
        <v>0</v>
      </c>
      <c r="M2641" s="61">
        <f t="shared" si="213"/>
        <v>0</v>
      </c>
    </row>
    <row r="2642" spans="2:13" ht="12">
      <c r="B2642" s="15">
        <v>2535</v>
      </c>
      <c r="C2642" s="6"/>
      <c r="D2642" s="6"/>
      <c r="E2642" s="32"/>
      <c r="F2642" s="32"/>
      <c r="G2642" s="55">
        <f t="shared" si="211"/>
        <v>0</v>
      </c>
      <c r="H2642" s="32"/>
      <c r="I2642" s="32"/>
      <c r="J2642" s="54">
        <f t="shared" si="209"/>
        <v>0</v>
      </c>
      <c r="K2642" s="67" t="str">
        <f t="shared" si="210"/>
        <v>Nuevo</v>
      </c>
      <c r="L2642" s="68">
        <f t="shared" si="212"/>
        <v>0</v>
      </c>
      <c r="M2642" s="61">
        <f t="shared" si="213"/>
        <v>0</v>
      </c>
    </row>
    <row r="2643" spans="2:13" ht="12">
      <c r="B2643" s="15">
        <v>2536</v>
      </c>
      <c r="C2643" s="6"/>
      <c r="D2643" s="6"/>
      <c r="E2643" s="32"/>
      <c r="F2643" s="32"/>
      <c r="G2643" s="55">
        <f t="shared" si="211"/>
        <v>0</v>
      </c>
      <c r="H2643" s="32"/>
      <c r="I2643" s="32"/>
      <c r="J2643" s="54">
        <f t="shared" si="209"/>
        <v>0</v>
      </c>
      <c r="K2643" s="67" t="str">
        <f t="shared" si="210"/>
        <v>Nuevo</v>
      </c>
      <c r="L2643" s="68">
        <f t="shared" si="212"/>
        <v>0</v>
      </c>
      <c r="M2643" s="61">
        <f t="shared" si="213"/>
        <v>0</v>
      </c>
    </row>
    <row r="2644" spans="2:13" ht="12">
      <c r="B2644" s="15">
        <v>2537</v>
      </c>
      <c r="C2644" s="6"/>
      <c r="D2644" s="6"/>
      <c r="E2644" s="32"/>
      <c r="F2644" s="32"/>
      <c r="G2644" s="55">
        <f t="shared" si="211"/>
        <v>0</v>
      </c>
      <c r="H2644" s="32"/>
      <c r="I2644" s="32"/>
      <c r="J2644" s="54">
        <f t="shared" si="209"/>
        <v>0</v>
      </c>
      <c r="K2644" s="67" t="str">
        <f t="shared" si="210"/>
        <v>Nuevo</v>
      </c>
      <c r="L2644" s="68">
        <f t="shared" si="212"/>
        <v>0</v>
      </c>
      <c r="M2644" s="61">
        <f t="shared" si="213"/>
        <v>0</v>
      </c>
    </row>
    <row r="2645" spans="2:13" ht="12">
      <c r="B2645" s="15">
        <v>2538</v>
      </c>
      <c r="C2645" s="6"/>
      <c r="D2645" s="6"/>
      <c r="E2645" s="32"/>
      <c r="F2645" s="32"/>
      <c r="G2645" s="55">
        <f t="shared" si="211"/>
        <v>0</v>
      </c>
      <c r="H2645" s="32"/>
      <c r="I2645" s="32"/>
      <c r="J2645" s="54">
        <f t="shared" si="209"/>
        <v>0</v>
      </c>
      <c r="K2645" s="67" t="str">
        <f t="shared" si="210"/>
        <v>Nuevo</v>
      </c>
      <c r="L2645" s="68">
        <f t="shared" si="212"/>
        <v>0</v>
      </c>
      <c r="M2645" s="61">
        <f t="shared" si="213"/>
        <v>0</v>
      </c>
    </row>
    <row r="2646" spans="2:13" ht="12">
      <c r="B2646" s="15">
        <v>2539</v>
      </c>
      <c r="C2646" s="6"/>
      <c r="D2646" s="6"/>
      <c r="E2646" s="32"/>
      <c r="F2646" s="32"/>
      <c r="G2646" s="55">
        <f t="shared" si="211"/>
        <v>0</v>
      </c>
      <c r="H2646" s="32"/>
      <c r="I2646" s="32"/>
      <c r="J2646" s="54">
        <f t="shared" si="209"/>
        <v>0</v>
      </c>
      <c r="K2646" s="67" t="str">
        <f t="shared" si="210"/>
        <v>Nuevo</v>
      </c>
      <c r="L2646" s="68">
        <f t="shared" si="212"/>
        <v>0</v>
      </c>
      <c r="M2646" s="61">
        <f t="shared" si="213"/>
        <v>0</v>
      </c>
    </row>
    <row r="2647" spans="2:13" ht="12">
      <c r="B2647" s="15">
        <v>2540</v>
      </c>
      <c r="C2647" s="6"/>
      <c r="D2647" s="6"/>
      <c r="E2647" s="32"/>
      <c r="F2647" s="32"/>
      <c r="G2647" s="55">
        <f t="shared" si="211"/>
        <v>0</v>
      </c>
      <c r="H2647" s="32"/>
      <c r="I2647" s="32"/>
      <c r="J2647" s="54">
        <f t="shared" si="209"/>
        <v>0</v>
      </c>
      <c r="K2647" s="67" t="str">
        <f t="shared" si="210"/>
        <v>Nuevo</v>
      </c>
      <c r="L2647" s="68">
        <f t="shared" si="212"/>
        <v>0</v>
      </c>
      <c r="M2647" s="61">
        <f t="shared" si="213"/>
        <v>0</v>
      </c>
    </row>
    <row r="2648" spans="2:13" ht="12">
      <c r="B2648" s="15">
        <v>2541</v>
      </c>
      <c r="C2648" s="6"/>
      <c r="D2648" s="6"/>
      <c r="E2648" s="32"/>
      <c r="F2648" s="32"/>
      <c r="G2648" s="55">
        <f t="shared" si="211"/>
        <v>0</v>
      </c>
      <c r="H2648" s="32"/>
      <c r="I2648" s="32"/>
      <c r="J2648" s="54">
        <f t="shared" si="209"/>
        <v>0</v>
      </c>
      <c r="K2648" s="67" t="str">
        <f t="shared" si="210"/>
        <v>Nuevo</v>
      </c>
      <c r="L2648" s="68">
        <f t="shared" si="212"/>
        <v>0</v>
      </c>
      <c r="M2648" s="61">
        <f t="shared" si="213"/>
        <v>0</v>
      </c>
    </row>
    <row r="2649" spans="2:13" ht="12">
      <c r="B2649" s="15">
        <v>2542</v>
      </c>
      <c r="C2649" s="6"/>
      <c r="D2649" s="6"/>
      <c r="E2649" s="32"/>
      <c r="F2649" s="32"/>
      <c r="G2649" s="55">
        <f t="shared" si="211"/>
        <v>0</v>
      </c>
      <c r="H2649" s="32"/>
      <c r="I2649" s="32"/>
      <c r="J2649" s="54">
        <f t="shared" si="209"/>
        <v>0</v>
      </c>
      <c r="K2649" s="67" t="str">
        <f t="shared" si="210"/>
        <v>Nuevo</v>
      </c>
      <c r="L2649" s="68">
        <f t="shared" si="212"/>
        <v>0</v>
      </c>
      <c r="M2649" s="61">
        <f t="shared" si="213"/>
        <v>0</v>
      </c>
    </row>
    <row r="2650" spans="2:13" ht="12">
      <c r="B2650" s="15">
        <v>2543</v>
      </c>
      <c r="C2650" s="6"/>
      <c r="D2650" s="6"/>
      <c r="E2650" s="32"/>
      <c r="F2650" s="32"/>
      <c r="G2650" s="55">
        <f t="shared" si="211"/>
        <v>0</v>
      </c>
      <c r="H2650" s="32"/>
      <c r="I2650" s="32"/>
      <c r="J2650" s="54">
        <f t="shared" si="209"/>
        <v>0</v>
      </c>
      <c r="K2650" s="67" t="str">
        <f t="shared" si="210"/>
        <v>Nuevo</v>
      </c>
      <c r="L2650" s="68">
        <f t="shared" si="212"/>
        <v>0</v>
      </c>
      <c r="M2650" s="61">
        <f t="shared" si="213"/>
        <v>0</v>
      </c>
    </row>
    <row r="2651" spans="2:13" ht="12">
      <c r="B2651" s="15">
        <v>2544</v>
      </c>
      <c r="C2651" s="6"/>
      <c r="D2651" s="6"/>
      <c r="E2651" s="32"/>
      <c r="F2651" s="32"/>
      <c r="G2651" s="55">
        <f t="shared" si="211"/>
        <v>0</v>
      </c>
      <c r="H2651" s="32"/>
      <c r="I2651" s="32"/>
      <c r="J2651" s="54">
        <f t="shared" si="209"/>
        <v>0</v>
      </c>
      <c r="K2651" s="67" t="str">
        <f t="shared" si="210"/>
        <v>Nuevo</v>
      </c>
      <c r="L2651" s="68">
        <f t="shared" si="212"/>
        <v>0</v>
      </c>
      <c r="M2651" s="61">
        <f t="shared" si="213"/>
        <v>0</v>
      </c>
    </row>
    <row r="2652" spans="2:13" ht="12">
      <c r="B2652" s="15">
        <v>2545</v>
      </c>
      <c r="C2652" s="6"/>
      <c r="D2652" s="6"/>
      <c r="E2652" s="32"/>
      <c r="F2652" s="32"/>
      <c r="G2652" s="55">
        <f t="shared" si="211"/>
        <v>0</v>
      </c>
      <c r="H2652" s="32"/>
      <c r="I2652" s="32"/>
      <c r="J2652" s="54">
        <f t="shared" si="209"/>
        <v>0</v>
      </c>
      <c r="K2652" s="67" t="str">
        <f t="shared" si="210"/>
        <v>Nuevo</v>
      </c>
      <c r="L2652" s="68">
        <f t="shared" si="212"/>
        <v>0</v>
      </c>
      <c r="M2652" s="61">
        <f t="shared" si="213"/>
        <v>0</v>
      </c>
    </row>
    <row r="2653" spans="2:13" ht="12">
      <c r="B2653" s="15">
        <v>2546</v>
      </c>
      <c r="C2653" s="6"/>
      <c r="D2653" s="6"/>
      <c r="E2653" s="32"/>
      <c r="F2653" s="32"/>
      <c r="G2653" s="55">
        <f t="shared" si="211"/>
        <v>0</v>
      </c>
      <c r="H2653" s="32"/>
      <c r="I2653" s="32"/>
      <c r="J2653" s="54">
        <f t="shared" si="209"/>
        <v>0</v>
      </c>
      <c r="K2653" s="67" t="str">
        <f t="shared" si="210"/>
        <v>Nuevo</v>
      </c>
      <c r="L2653" s="68">
        <f t="shared" si="212"/>
        <v>0</v>
      </c>
      <c r="M2653" s="61">
        <f t="shared" si="213"/>
        <v>0</v>
      </c>
    </row>
    <row r="2654" spans="2:13" ht="12">
      <c r="B2654" s="15">
        <v>2547</v>
      </c>
      <c r="C2654" s="6"/>
      <c r="D2654" s="6"/>
      <c r="E2654" s="32"/>
      <c r="F2654" s="32"/>
      <c r="G2654" s="55">
        <f t="shared" si="211"/>
        <v>0</v>
      </c>
      <c r="H2654" s="32"/>
      <c r="I2654" s="32"/>
      <c r="J2654" s="54">
        <f t="shared" si="209"/>
        <v>0</v>
      </c>
      <c r="K2654" s="67" t="str">
        <f t="shared" si="210"/>
        <v>Nuevo</v>
      </c>
      <c r="L2654" s="68">
        <f t="shared" si="212"/>
        <v>0</v>
      </c>
      <c r="M2654" s="61">
        <f t="shared" si="213"/>
        <v>0</v>
      </c>
    </row>
    <row r="2655" spans="2:13" ht="12">
      <c r="B2655" s="15">
        <v>2548</v>
      </c>
      <c r="C2655" s="6"/>
      <c r="D2655" s="6"/>
      <c r="E2655" s="32"/>
      <c r="F2655" s="32"/>
      <c r="G2655" s="55">
        <f t="shared" si="211"/>
        <v>0</v>
      </c>
      <c r="H2655" s="32"/>
      <c r="I2655" s="32"/>
      <c r="J2655" s="54">
        <f t="shared" si="209"/>
        <v>0</v>
      </c>
      <c r="K2655" s="67" t="str">
        <f t="shared" si="210"/>
        <v>Nuevo</v>
      </c>
      <c r="L2655" s="68">
        <f t="shared" si="212"/>
        <v>0</v>
      </c>
      <c r="M2655" s="61">
        <f t="shared" si="213"/>
        <v>0</v>
      </c>
    </row>
    <row r="2656" spans="2:13" ht="12">
      <c r="B2656" s="15">
        <v>2549</v>
      </c>
      <c r="C2656" s="6"/>
      <c r="D2656" s="6"/>
      <c r="E2656" s="32"/>
      <c r="F2656" s="32"/>
      <c r="G2656" s="55">
        <f t="shared" si="211"/>
        <v>0</v>
      </c>
      <c r="H2656" s="32"/>
      <c r="I2656" s="32"/>
      <c r="J2656" s="54">
        <f t="shared" si="209"/>
        <v>0</v>
      </c>
      <c r="K2656" s="67" t="str">
        <f t="shared" si="210"/>
        <v>Nuevo</v>
      </c>
      <c r="L2656" s="68">
        <f t="shared" si="212"/>
        <v>0</v>
      </c>
      <c r="M2656" s="61">
        <f t="shared" si="213"/>
        <v>0</v>
      </c>
    </row>
    <row r="2657" spans="2:13" ht="12">
      <c r="B2657" s="15">
        <v>2550</v>
      </c>
      <c r="C2657" s="6"/>
      <c r="D2657" s="6"/>
      <c r="E2657" s="32"/>
      <c r="F2657" s="32"/>
      <c r="G2657" s="55">
        <f t="shared" si="211"/>
        <v>0</v>
      </c>
      <c r="H2657" s="32"/>
      <c r="I2657" s="32"/>
      <c r="J2657" s="54">
        <f t="shared" si="209"/>
        <v>0</v>
      </c>
      <c r="K2657" s="67" t="str">
        <f t="shared" si="210"/>
        <v>Nuevo</v>
      </c>
      <c r="L2657" s="68">
        <f t="shared" si="212"/>
        <v>0</v>
      </c>
      <c r="M2657" s="61">
        <f t="shared" si="213"/>
        <v>0</v>
      </c>
    </row>
    <row r="2658" spans="2:13" ht="12">
      <c r="B2658" s="15">
        <v>2551</v>
      </c>
      <c r="C2658" s="6"/>
      <c r="D2658" s="6"/>
      <c r="E2658" s="32"/>
      <c r="F2658" s="32"/>
      <c r="G2658" s="55">
        <f t="shared" si="211"/>
        <v>0</v>
      </c>
      <c r="H2658" s="32"/>
      <c r="I2658" s="32"/>
      <c r="J2658" s="54">
        <f t="shared" si="209"/>
        <v>0</v>
      </c>
      <c r="K2658" s="67" t="str">
        <f t="shared" si="210"/>
        <v>Nuevo</v>
      </c>
      <c r="L2658" s="68">
        <f t="shared" si="212"/>
        <v>0</v>
      </c>
      <c r="M2658" s="61">
        <f t="shared" si="213"/>
        <v>0</v>
      </c>
    </row>
    <row r="2659" spans="2:13" ht="12">
      <c r="B2659" s="15">
        <v>2552</v>
      </c>
      <c r="C2659" s="6"/>
      <c r="D2659" s="6"/>
      <c r="E2659" s="32"/>
      <c r="F2659" s="32"/>
      <c r="G2659" s="55">
        <f t="shared" si="211"/>
        <v>0</v>
      </c>
      <c r="H2659" s="32"/>
      <c r="I2659" s="32"/>
      <c r="J2659" s="54">
        <f t="shared" si="209"/>
        <v>0</v>
      </c>
      <c r="K2659" s="67" t="str">
        <f t="shared" si="210"/>
        <v>Nuevo</v>
      </c>
      <c r="L2659" s="68">
        <f t="shared" si="212"/>
        <v>0</v>
      </c>
      <c r="M2659" s="61">
        <f t="shared" si="213"/>
        <v>0</v>
      </c>
    </row>
    <row r="2660" spans="2:13" ht="12">
      <c r="B2660" s="15">
        <v>2553</v>
      </c>
      <c r="C2660" s="6"/>
      <c r="D2660" s="6"/>
      <c r="E2660" s="32"/>
      <c r="F2660" s="32"/>
      <c r="G2660" s="55">
        <f t="shared" si="211"/>
        <v>0</v>
      </c>
      <c r="H2660" s="32"/>
      <c r="I2660" s="32"/>
      <c r="J2660" s="54">
        <f t="shared" si="209"/>
        <v>0</v>
      </c>
      <c r="K2660" s="67" t="str">
        <f t="shared" si="210"/>
        <v>Nuevo</v>
      </c>
      <c r="L2660" s="68">
        <f t="shared" si="212"/>
        <v>0</v>
      </c>
      <c r="M2660" s="61">
        <f t="shared" si="213"/>
        <v>0</v>
      </c>
    </row>
    <row r="2661" spans="2:13" ht="12">
      <c r="B2661" s="15">
        <v>2554</v>
      </c>
      <c r="C2661" s="6"/>
      <c r="D2661" s="6"/>
      <c r="E2661" s="32"/>
      <c r="F2661" s="32"/>
      <c r="G2661" s="55">
        <f t="shared" si="211"/>
        <v>0</v>
      </c>
      <c r="H2661" s="32"/>
      <c r="I2661" s="32"/>
      <c r="J2661" s="54">
        <f t="shared" si="209"/>
        <v>0</v>
      </c>
      <c r="K2661" s="67" t="str">
        <f t="shared" si="210"/>
        <v>Nuevo</v>
      </c>
      <c r="L2661" s="68">
        <f t="shared" si="212"/>
        <v>0</v>
      </c>
      <c r="M2661" s="61">
        <f t="shared" si="213"/>
        <v>0</v>
      </c>
    </row>
    <row r="2662" spans="2:13" ht="12">
      <c r="B2662" s="15">
        <v>2555</v>
      </c>
      <c r="C2662" s="6"/>
      <c r="D2662" s="6"/>
      <c r="E2662" s="32"/>
      <c r="F2662" s="32"/>
      <c r="G2662" s="55">
        <f t="shared" si="211"/>
        <v>0</v>
      </c>
      <c r="H2662" s="32"/>
      <c r="I2662" s="32"/>
      <c r="J2662" s="54">
        <f t="shared" si="209"/>
        <v>0</v>
      </c>
      <c r="K2662" s="67" t="str">
        <f t="shared" si="210"/>
        <v>Nuevo</v>
      </c>
      <c r="L2662" s="68">
        <f t="shared" si="212"/>
        <v>0</v>
      </c>
      <c r="M2662" s="61">
        <f t="shared" si="213"/>
        <v>0</v>
      </c>
    </row>
    <row r="2663" spans="2:13" ht="12">
      <c r="B2663" s="15">
        <v>2556</v>
      </c>
      <c r="C2663" s="6"/>
      <c r="D2663" s="6"/>
      <c r="E2663" s="32"/>
      <c r="F2663" s="32"/>
      <c r="G2663" s="55">
        <f t="shared" si="211"/>
        <v>0</v>
      </c>
      <c r="H2663" s="32"/>
      <c r="I2663" s="32"/>
      <c r="J2663" s="54">
        <f t="shared" si="209"/>
        <v>0</v>
      </c>
      <c r="K2663" s="67" t="str">
        <f t="shared" si="210"/>
        <v>Nuevo</v>
      </c>
      <c r="L2663" s="68">
        <f t="shared" si="212"/>
        <v>0</v>
      </c>
      <c r="M2663" s="61">
        <f t="shared" si="213"/>
        <v>0</v>
      </c>
    </row>
    <row r="2664" spans="2:13" ht="12">
      <c r="B2664" s="15">
        <v>2557</v>
      </c>
      <c r="C2664" s="6"/>
      <c r="D2664" s="6"/>
      <c r="E2664" s="32"/>
      <c r="F2664" s="32"/>
      <c r="G2664" s="55">
        <f t="shared" si="211"/>
        <v>0</v>
      </c>
      <c r="H2664" s="32"/>
      <c r="I2664" s="32"/>
      <c r="J2664" s="54">
        <f aca="true" t="shared" si="214" ref="J2664:J2727">(H2664/$H$112)</f>
        <v>0</v>
      </c>
      <c r="K2664" s="67" t="str">
        <f aca="true" t="shared" si="215" ref="K2664:K2727">IF(E2664=0,"Nuevo",((H2664/E2664)-1))</f>
        <v>Nuevo</v>
      </c>
      <c r="L2664" s="68">
        <f t="shared" si="212"/>
        <v>0</v>
      </c>
      <c r="M2664" s="61">
        <f t="shared" si="213"/>
        <v>0</v>
      </c>
    </row>
    <row r="2665" spans="2:13" ht="12">
      <c r="B2665" s="15">
        <v>2558</v>
      </c>
      <c r="C2665" s="6"/>
      <c r="D2665" s="6"/>
      <c r="E2665" s="32"/>
      <c r="F2665" s="32"/>
      <c r="G2665" s="55">
        <f t="shared" si="211"/>
        <v>0</v>
      </c>
      <c r="H2665" s="32"/>
      <c r="I2665" s="32"/>
      <c r="J2665" s="54">
        <f t="shared" si="214"/>
        <v>0</v>
      </c>
      <c r="K2665" s="67" t="str">
        <f t="shared" si="215"/>
        <v>Nuevo</v>
      </c>
      <c r="L2665" s="68">
        <f t="shared" si="212"/>
        <v>0</v>
      </c>
      <c r="M2665" s="61">
        <f t="shared" si="213"/>
        <v>0</v>
      </c>
    </row>
    <row r="2666" spans="2:13" ht="12">
      <c r="B2666" s="15">
        <v>2559</v>
      </c>
      <c r="C2666" s="6"/>
      <c r="D2666" s="6"/>
      <c r="E2666" s="32"/>
      <c r="F2666" s="32"/>
      <c r="G2666" s="55">
        <f t="shared" si="211"/>
        <v>0</v>
      </c>
      <c r="H2666" s="32"/>
      <c r="I2666" s="32"/>
      <c r="J2666" s="54">
        <f t="shared" si="214"/>
        <v>0</v>
      </c>
      <c r="K2666" s="67" t="str">
        <f t="shared" si="215"/>
        <v>Nuevo</v>
      </c>
      <c r="L2666" s="68">
        <f t="shared" si="212"/>
        <v>0</v>
      </c>
      <c r="M2666" s="61">
        <f t="shared" si="213"/>
        <v>0</v>
      </c>
    </row>
    <row r="2667" spans="2:13" ht="12">
      <c r="B2667" s="15">
        <v>2560</v>
      </c>
      <c r="C2667" s="6"/>
      <c r="D2667" s="6"/>
      <c r="E2667" s="32"/>
      <c r="F2667" s="32"/>
      <c r="G2667" s="55">
        <f t="shared" si="211"/>
        <v>0</v>
      </c>
      <c r="H2667" s="32"/>
      <c r="I2667" s="32"/>
      <c r="J2667" s="54">
        <f t="shared" si="214"/>
        <v>0</v>
      </c>
      <c r="K2667" s="67" t="str">
        <f t="shared" si="215"/>
        <v>Nuevo</v>
      </c>
      <c r="L2667" s="68">
        <f t="shared" si="212"/>
        <v>0</v>
      </c>
      <c r="M2667" s="61">
        <f t="shared" si="213"/>
        <v>0</v>
      </c>
    </row>
    <row r="2668" spans="2:13" ht="12">
      <c r="B2668" s="15">
        <v>2561</v>
      </c>
      <c r="C2668" s="6"/>
      <c r="D2668" s="6"/>
      <c r="E2668" s="32"/>
      <c r="F2668" s="32"/>
      <c r="G2668" s="55">
        <f t="shared" si="211"/>
        <v>0</v>
      </c>
      <c r="H2668" s="32"/>
      <c r="I2668" s="32"/>
      <c r="J2668" s="54">
        <f t="shared" si="214"/>
        <v>0</v>
      </c>
      <c r="K2668" s="67" t="str">
        <f t="shared" si="215"/>
        <v>Nuevo</v>
      </c>
      <c r="L2668" s="68">
        <f t="shared" si="212"/>
        <v>0</v>
      </c>
      <c r="M2668" s="61">
        <f t="shared" si="213"/>
        <v>0</v>
      </c>
    </row>
    <row r="2669" spans="2:13" ht="12">
      <c r="B2669" s="15">
        <v>2562</v>
      </c>
      <c r="C2669" s="6"/>
      <c r="D2669" s="6"/>
      <c r="E2669" s="32"/>
      <c r="F2669" s="32"/>
      <c r="G2669" s="55">
        <f t="shared" si="211"/>
        <v>0</v>
      </c>
      <c r="H2669" s="32"/>
      <c r="I2669" s="32"/>
      <c r="J2669" s="54">
        <f t="shared" si="214"/>
        <v>0</v>
      </c>
      <c r="K2669" s="67" t="str">
        <f t="shared" si="215"/>
        <v>Nuevo</v>
      </c>
      <c r="L2669" s="68">
        <f t="shared" si="212"/>
        <v>0</v>
      </c>
      <c r="M2669" s="61">
        <f t="shared" si="213"/>
        <v>0</v>
      </c>
    </row>
    <row r="2670" spans="2:13" ht="12">
      <c r="B2670" s="15">
        <v>2563</v>
      </c>
      <c r="C2670" s="6"/>
      <c r="D2670" s="6"/>
      <c r="E2670" s="32"/>
      <c r="F2670" s="32"/>
      <c r="G2670" s="55">
        <f t="shared" si="211"/>
        <v>0</v>
      </c>
      <c r="H2670" s="32"/>
      <c r="I2670" s="32"/>
      <c r="J2670" s="54">
        <f t="shared" si="214"/>
        <v>0</v>
      </c>
      <c r="K2670" s="67" t="str">
        <f t="shared" si="215"/>
        <v>Nuevo</v>
      </c>
      <c r="L2670" s="68">
        <f t="shared" si="212"/>
        <v>0</v>
      </c>
      <c r="M2670" s="61">
        <f t="shared" si="213"/>
        <v>0</v>
      </c>
    </row>
    <row r="2671" spans="2:13" ht="12">
      <c r="B2671" s="15">
        <v>2564</v>
      </c>
      <c r="C2671" s="6"/>
      <c r="D2671" s="6"/>
      <c r="E2671" s="32"/>
      <c r="F2671" s="32"/>
      <c r="G2671" s="55">
        <f t="shared" si="211"/>
        <v>0</v>
      </c>
      <c r="H2671" s="32"/>
      <c r="I2671" s="32"/>
      <c r="J2671" s="54">
        <f t="shared" si="214"/>
        <v>0</v>
      </c>
      <c r="K2671" s="67" t="str">
        <f t="shared" si="215"/>
        <v>Nuevo</v>
      </c>
      <c r="L2671" s="68">
        <f t="shared" si="212"/>
        <v>0</v>
      </c>
      <c r="M2671" s="61">
        <f t="shared" si="213"/>
        <v>0</v>
      </c>
    </row>
    <row r="2672" spans="2:13" ht="12">
      <c r="B2672" s="15">
        <v>2565</v>
      </c>
      <c r="C2672" s="6"/>
      <c r="D2672" s="6"/>
      <c r="E2672" s="32"/>
      <c r="F2672" s="32"/>
      <c r="G2672" s="55">
        <f t="shared" si="211"/>
        <v>0</v>
      </c>
      <c r="H2672" s="32"/>
      <c r="I2672" s="32"/>
      <c r="J2672" s="54">
        <f t="shared" si="214"/>
        <v>0</v>
      </c>
      <c r="K2672" s="67" t="str">
        <f t="shared" si="215"/>
        <v>Nuevo</v>
      </c>
      <c r="L2672" s="68">
        <f t="shared" si="212"/>
        <v>0</v>
      </c>
      <c r="M2672" s="61">
        <f t="shared" si="213"/>
        <v>0</v>
      </c>
    </row>
    <row r="2673" spans="2:13" ht="12">
      <c r="B2673" s="15">
        <v>2566</v>
      </c>
      <c r="C2673" s="6"/>
      <c r="D2673" s="6"/>
      <c r="E2673" s="32"/>
      <c r="F2673" s="32"/>
      <c r="G2673" s="55">
        <f t="shared" si="211"/>
        <v>0</v>
      </c>
      <c r="H2673" s="32"/>
      <c r="I2673" s="32"/>
      <c r="J2673" s="54">
        <f t="shared" si="214"/>
        <v>0</v>
      </c>
      <c r="K2673" s="67" t="str">
        <f t="shared" si="215"/>
        <v>Nuevo</v>
      </c>
      <c r="L2673" s="68">
        <f t="shared" si="212"/>
        <v>0</v>
      </c>
      <c r="M2673" s="61">
        <f t="shared" si="213"/>
        <v>0</v>
      </c>
    </row>
    <row r="2674" spans="2:13" ht="12">
      <c r="B2674" s="15">
        <v>2567</v>
      </c>
      <c r="C2674" s="6"/>
      <c r="D2674" s="6"/>
      <c r="E2674" s="32"/>
      <c r="F2674" s="32"/>
      <c r="G2674" s="55">
        <f t="shared" si="211"/>
        <v>0</v>
      </c>
      <c r="H2674" s="32"/>
      <c r="I2674" s="32"/>
      <c r="J2674" s="54">
        <f t="shared" si="214"/>
        <v>0</v>
      </c>
      <c r="K2674" s="67" t="str">
        <f t="shared" si="215"/>
        <v>Nuevo</v>
      </c>
      <c r="L2674" s="68">
        <f t="shared" si="212"/>
        <v>0</v>
      </c>
      <c r="M2674" s="61">
        <f t="shared" si="213"/>
        <v>0</v>
      </c>
    </row>
    <row r="2675" spans="2:13" ht="12">
      <c r="B2675" s="15">
        <v>2568</v>
      </c>
      <c r="C2675" s="6"/>
      <c r="D2675" s="6"/>
      <c r="E2675" s="32"/>
      <c r="F2675" s="32"/>
      <c r="G2675" s="55">
        <f t="shared" si="211"/>
        <v>0</v>
      </c>
      <c r="H2675" s="32"/>
      <c r="I2675" s="32"/>
      <c r="J2675" s="54">
        <f t="shared" si="214"/>
        <v>0</v>
      </c>
      <c r="K2675" s="67" t="str">
        <f t="shared" si="215"/>
        <v>Nuevo</v>
      </c>
      <c r="L2675" s="68">
        <f t="shared" si="212"/>
        <v>0</v>
      </c>
      <c r="M2675" s="61">
        <f t="shared" si="213"/>
        <v>0</v>
      </c>
    </row>
    <row r="2676" spans="2:13" ht="12">
      <c r="B2676" s="15">
        <v>2569</v>
      </c>
      <c r="C2676" s="6"/>
      <c r="D2676" s="6"/>
      <c r="E2676" s="32"/>
      <c r="F2676" s="32"/>
      <c r="G2676" s="55">
        <f t="shared" si="211"/>
        <v>0</v>
      </c>
      <c r="H2676" s="32"/>
      <c r="I2676" s="32"/>
      <c r="J2676" s="54">
        <f t="shared" si="214"/>
        <v>0</v>
      </c>
      <c r="K2676" s="67" t="str">
        <f t="shared" si="215"/>
        <v>Nuevo</v>
      </c>
      <c r="L2676" s="68">
        <f t="shared" si="212"/>
        <v>0</v>
      </c>
      <c r="M2676" s="61">
        <f t="shared" si="213"/>
        <v>0</v>
      </c>
    </row>
    <row r="2677" spans="2:13" ht="12">
      <c r="B2677" s="15">
        <v>2570</v>
      </c>
      <c r="C2677" s="6"/>
      <c r="D2677" s="6"/>
      <c r="E2677" s="32"/>
      <c r="F2677" s="32"/>
      <c r="G2677" s="55">
        <f t="shared" si="211"/>
        <v>0</v>
      </c>
      <c r="H2677" s="32"/>
      <c r="I2677" s="32"/>
      <c r="J2677" s="54">
        <f t="shared" si="214"/>
        <v>0</v>
      </c>
      <c r="K2677" s="67" t="str">
        <f t="shared" si="215"/>
        <v>Nuevo</v>
      </c>
      <c r="L2677" s="68">
        <f t="shared" si="212"/>
        <v>0</v>
      </c>
      <c r="M2677" s="61">
        <f t="shared" si="213"/>
        <v>0</v>
      </c>
    </row>
    <row r="2678" spans="2:13" ht="12">
      <c r="B2678" s="15">
        <v>2571</v>
      </c>
      <c r="C2678" s="6"/>
      <c r="D2678" s="6"/>
      <c r="E2678" s="32"/>
      <c r="F2678" s="32"/>
      <c r="G2678" s="55">
        <f t="shared" si="211"/>
        <v>0</v>
      </c>
      <c r="H2678" s="32"/>
      <c r="I2678" s="32"/>
      <c r="J2678" s="54">
        <f t="shared" si="214"/>
        <v>0</v>
      </c>
      <c r="K2678" s="67" t="str">
        <f t="shared" si="215"/>
        <v>Nuevo</v>
      </c>
      <c r="L2678" s="68">
        <f t="shared" si="212"/>
        <v>0</v>
      </c>
      <c r="M2678" s="61">
        <f t="shared" si="213"/>
        <v>0</v>
      </c>
    </row>
    <row r="2679" spans="2:13" ht="12">
      <c r="B2679" s="15">
        <v>2572</v>
      </c>
      <c r="C2679" s="6"/>
      <c r="D2679" s="6"/>
      <c r="E2679" s="32"/>
      <c r="F2679" s="32"/>
      <c r="G2679" s="55">
        <f t="shared" si="211"/>
        <v>0</v>
      </c>
      <c r="H2679" s="32"/>
      <c r="I2679" s="32"/>
      <c r="J2679" s="54">
        <f t="shared" si="214"/>
        <v>0</v>
      </c>
      <c r="K2679" s="67" t="str">
        <f t="shared" si="215"/>
        <v>Nuevo</v>
      </c>
      <c r="L2679" s="68">
        <f t="shared" si="212"/>
        <v>0</v>
      </c>
      <c r="M2679" s="61">
        <f t="shared" si="213"/>
        <v>0</v>
      </c>
    </row>
    <row r="2680" spans="2:13" ht="12">
      <c r="B2680" s="15">
        <v>2573</v>
      </c>
      <c r="C2680" s="6"/>
      <c r="D2680" s="6"/>
      <c r="E2680" s="32"/>
      <c r="F2680" s="32"/>
      <c r="G2680" s="55">
        <f t="shared" si="211"/>
        <v>0</v>
      </c>
      <c r="H2680" s="32"/>
      <c r="I2680" s="32"/>
      <c r="J2680" s="54">
        <f t="shared" si="214"/>
        <v>0</v>
      </c>
      <c r="K2680" s="67" t="str">
        <f t="shared" si="215"/>
        <v>Nuevo</v>
      </c>
      <c r="L2680" s="68">
        <f t="shared" si="212"/>
        <v>0</v>
      </c>
      <c r="M2680" s="61">
        <f t="shared" si="213"/>
        <v>0</v>
      </c>
    </row>
    <row r="2681" spans="2:13" ht="12">
      <c r="B2681" s="15">
        <v>2574</v>
      </c>
      <c r="C2681" s="6"/>
      <c r="D2681" s="6"/>
      <c r="E2681" s="32"/>
      <c r="F2681" s="32"/>
      <c r="G2681" s="55">
        <f aca="true" t="shared" si="216" ref="G2681:G2744">(E2681/$E$112)</f>
        <v>0</v>
      </c>
      <c r="H2681" s="32"/>
      <c r="I2681" s="32"/>
      <c r="J2681" s="54">
        <f t="shared" si="214"/>
        <v>0</v>
      </c>
      <c r="K2681" s="67" t="str">
        <f t="shared" si="215"/>
        <v>Nuevo</v>
      </c>
      <c r="L2681" s="68">
        <f aca="true" t="shared" si="217" ref="L2681:L2744">IF(E2681=0,0,E2681/F2681)</f>
        <v>0</v>
      </c>
      <c r="M2681" s="61">
        <f aca="true" t="shared" si="218" ref="M2681:M2744">IF(H2681=0,0,H2681/I2681)</f>
        <v>0</v>
      </c>
    </row>
    <row r="2682" spans="2:13" ht="12">
      <c r="B2682" s="15">
        <v>2575</v>
      </c>
      <c r="C2682" s="6"/>
      <c r="D2682" s="6"/>
      <c r="E2682" s="32"/>
      <c r="F2682" s="32"/>
      <c r="G2682" s="55">
        <f t="shared" si="216"/>
        <v>0</v>
      </c>
      <c r="H2682" s="32"/>
      <c r="I2682" s="32"/>
      <c r="J2682" s="54">
        <f t="shared" si="214"/>
        <v>0</v>
      </c>
      <c r="K2682" s="67" t="str">
        <f t="shared" si="215"/>
        <v>Nuevo</v>
      </c>
      <c r="L2682" s="68">
        <f t="shared" si="217"/>
        <v>0</v>
      </c>
      <c r="M2682" s="61">
        <f t="shared" si="218"/>
        <v>0</v>
      </c>
    </row>
    <row r="2683" spans="2:13" ht="12">
      <c r="B2683" s="15">
        <v>2576</v>
      </c>
      <c r="C2683" s="6"/>
      <c r="D2683" s="6"/>
      <c r="E2683" s="32"/>
      <c r="F2683" s="32"/>
      <c r="G2683" s="55">
        <f t="shared" si="216"/>
        <v>0</v>
      </c>
      <c r="H2683" s="32"/>
      <c r="I2683" s="32"/>
      <c r="J2683" s="54">
        <f t="shared" si="214"/>
        <v>0</v>
      </c>
      <c r="K2683" s="67" t="str">
        <f t="shared" si="215"/>
        <v>Nuevo</v>
      </c>
      <c r="L2683" s="68">
        <f t="shared" si="217"/>
        <v>0</v>
      </c>
      <c r="M2683" s="61">
        <f t="shared" si="218"/>
        <v>0</v>
      </c>
    </row>
    <row r="2684" spans="2:13" ht="12">
      <c r="B2684" s="15">
        <v>2577</v>
      </c>
      <c r="C2684" s="6"/>
      <c r="D2684" s="6"/>
      <c r="E2684" s="32"/>
      <c r="F2684" s="32"/>
      <c r="G2684" s="55">
        <f t="shared" si="216"/>
        <v>0</v>
      </c>
      <c r="H2684" s="32"/>
      <c r="I2684" s="32"/>
      <c r="J2684" s="54">
        <f t="shared" si="214"/>
        <v>0</v>
      </c>
      <c r="K2684" s="67" t="str">
        <f t="shared" si="215"/>
        <v>Nuevo</v>
      </c>
      <c r="L2684" s="68">
        <f t="shared" si="217"/>
        <v>0</v>
      </c>
      <c r="M2684" s="61">
        <f t="shared" si="218"/>
        <v>0</v>
      </c>
    </row>
    <row r="2685" spans="2:13" ht="12">
      <c r="B2685" s="15">
        <v>2578</v>
      </c>
      <c r="C2685" s="6"/>
      <c r="D2685" s="6"/>
      <c r="E2685" s="32"/>
      <c r="F2685" s="32"/>
      <c r="G2685" s="55">
        <f t="shared" si="216"/>
        <v>0</v>
      </c>
      <c r="H2685" s="32"/>
      <c r="I2685" s="32"/>
      <c r="J2685" s="54">
        <f t="shared" si="214"/>
        <v>0</v>
      </c>
      <c r="K2685" s="67" t="str">
        <f t="shared" si="215"/>
        <v>Nuevo</v>
      </c>
      <c r="L2685" s="68">
        <f t="shared" si="217"/>
        <v>0</v>
      </c>
      <c r="M2685" s="61">
        <f t="shared" si="218"/>
        <v>0</v>
      </c>
    </row>
    <row r="2686" spans="2:13" ht="12">
      <c r="B2686" s="15">
        <v>2579</v>
      </c>
      <c r="C2686" s="6"/>
      <c r="D2686" s="6"/>
      <c r="E2686" s="32"/>
      <c r="F2686" s="32"/>
      <c r="G2686" s="55">
        <f t="shared" si="216"/>
        <v>0</v>
      </c>
      <c r="H2686" s="32"/>
      <c r="I2686" s="32"/>
      <c r="J2686" s="54">
        <f t="shared" si="214"/>
        <v>0</v>
      </c>
      <c r="K2686" s="67" t="str">
        <f t="shared" si="215"/>
        <v>Nuevo</v>
      </c>
      <c r="L2686" s="68">
        <f t="shared" si="217"/>
        <v>0</v>
      </c>
      <c r="M2686" s="61">
        <f t="shared" si="218"/>
        <v>0</v>
      </c>
    </row>
    <row r="2687" spans="2:13" ht="12">
      <c r="B2687" s="15">
        <v>2580</v>
      </c>
      <c r="C2687" s="6"/>
      <c r="D2687" s="6"/>
      <c r="E2687" s="32"/>
      <c r="F2687" s="32"/>
      <c r="G2687" s="55">
        <f t="shared" si="216"/>
        <v>0</v>
      </c>
      <c r="H2687" s="32"/>
      <c r="I2687" s="32"/>
      <c r="J2687" s="54">
        <f t="shared" si="214"/>
        <v>0</v>
      </c>
      <c r="K2687" s="67" t="str">
        <f t="shared" si="215"/>
        <v>Nuevo</v>
      </c>
      <c r="L2687" s="68">
        <f t="shared" si="217"/>
        <v>0</v>
      </c>
      <c r="M2687" s="61">
        <f t="shared" si="218"/>
        <v>0</v>
      </c>
    </row>
    <row r="2688" spans="2:13" ht="12">
      <c r="B2688" s="15">
        <v>2581</v>
      </c>
      <c r="C2688" s="6"/>
      <c r="D2688" s="6"/>
      <c r="E2688" s="32"/>
      <c r="F2688" s="32"/>
      <c r="G2688" s="55">
        <f t="shared" si="216"/>
        <v>0</v>
      </c>
      <c r="H2688" s="32"/>
      <c r="I2688" s="32"/>
      <c r="J2688" s="54">
        <f t="shared" si="214"/>
        <v>0</v>
      </c>
      <c r="K2688" s="67" t="str">
        <f t="shared" si="215"/>
        <v>Nuevo</v>
      </c>
      <c r="L2688" s="68">
        <f t="shared" si="217"/>
        <v>0</v>
      </c>
      <c r="M2688" s="61">
        <f t="shared" si="218"/>
        <v>0</v>
      </c>
    </row>
    <row r="2689" spans="2:13" ht="12">
      <c r="B2689" s="15">
        <v>2582</v>
      </c>
      <c r="C2689" s="6"/>
      <c r="D2689" s="6"/>
      <c r="E2689" s="32"/>
      <c r="F2689" s="32"/>
      <c r="G2689" s="55">
        <f t="shared" si="216"/>
        <v>0</v>
      </c>
      <c r="H2689" s="32"/>
      <c r="I2689" s="32"/>
      <c r="J2689" s="54">
        <f t="shared" si="214"/>
        <v>0</v>
      </c>
      <c r="K2689" s="67" t="str">
        <f t="shared" si="215"/>
        <v>Nuevo</v>
      </c>
      <c r="L2689" s="68">
        <f t="shared" si="217"/>
        <v>0</v>
      </c>
      <c r="M2689" s="61">
        <f t="shared" si="218"/>
        <v>0</v>
      </c>
    </row>
    <row r="2690" spans="2:13" ht="12">
      <c r="B2690" s="15">
        <v>2583</v>
      </c>
      <c r="C2690" s="6"/>
      <c r="D2690" s="6"/>
      <c r="E2690" s="32"/>
      <c r="F2690" s="32"/>
      <c r="G2690" s="55">
        <f t="shared" si="216"/>
        <v>0</v>
      </c>
      <c r="H2690" s="32"/>
      <c r="I2690" s="32"/>
      <c r="J2690" s="54">
        <f t="shared" si="214"/>
        <v>0</v>
      </c>
      <c r="K2690" s="67" t="str">
        <f t="shared" si="215"/>
        <v>Nuevo</v>
      </c>
      <c r="L2690" s="68">
        <f t="shared" si="217"/>
        <v>0</v>
      </c>
      <c r="M2690" s="61">
        <f t="shared" si="218"/>
        <v>0</v>
      </c>
    </row>
    <row r="2691" spans="2:13" ht="12">
      <c r="B2691" s="15">
        <v>2584</v>
      </c>
      <c r="C2691" s="6"/>
      <c r="D2691" s="6"/>
      <c r="E2691" s="32"/>
      <c r="F2691" s="32"/>
      <c r="G2691" s="55">
        <f t="shared" si="216"/>
        <v>0</v>
      </c>
      <c r="H2691" s="32"/>
      <c r="I2691" s="32"/>
      <c r="J2691" s="54">
        <f t="shared" si="214"/>
        <v>0</v>
      </c>
      <c r="K2691" s="67" t="str">
        <f t="shared" si="215"/>
        <v>Nuevo</v>
      </c>
      <c r="L2691" s="68">
        <f t="shared" si="217"/>
        <v>0</v>
      </c>
      <c r="M2691" s="61">
        <f t="shared" si="218"/>
        <v>0</v>
      </c>
    </row>
    <row r="2692" spans="2:13" ht="12">
      <c r="B2692" s="15">
        <v>2585</v>
      </c>
      <c r="C2692" s="6"/>
      <c r="D2692" s="6"/>
      <c r="E2692" s="32"/>
      <c r="F2692" s="32"/>
      <c r="G2692" s="55">
        <f t="shared" si="216"/>
        <v>0</v>
      </c>
      <c r="H2692" s="32"/>
      <c r="I2692" s="32"/>
      <c r="J2692" s="54">
        <f t="shared" si="214"/>
        <v>0</v>
      </c>
      <c r="K2692" s="67" t="str">
        <f t="shared" si="215"/>
        <v>Nuevo</v>
      </c>
      <c r="L2692" s="68">
        <f t="shared" si="217"/>
        <v>0</v>
      </c>
      <c r="M2692" s="61">
        <f t="shared" si="218"/>
        <v>0</v>
      </c>
    </row>
    <row r="2693" spans="2:13" ht="12">
      <c r="B2693" s="15">
        <v>2586</v>
      </c>
      <c r="C2693" s="6"/>
      <c r="D2693" s="6"/>
      <c r="E2693" s="32"/>
      <c r="F2693" s="32"/>
      <c r="G2693" s="55">
        <f t="shared" si="216"/>
        <v>0</v>
      </c>
      <c r="H2693" s="32"/>
      <c r="I2693" s="32"/>
      <c r="J2693" s="54">
        <f t="shared" si="214"/>
        <v>0</v>
      </c>
      <c r="K2693" s="67" t="str">
        <f t="shared" si="215"/>
        <v>Nuevo</v>
      </c>
      <c r="L2693" s="68">
        <f t="shared" si="217"/>
        <v>0</v>
      </c>
      <c r="M2693" s="61">
        <f t="shared" si="218"/>
        <v>0</v>
      </c>
    </row>
    <row r="2694" spans="2:13" ht="12">
      <c r="B2694" s="15">
        <v>2587</v>
      </c>
      <c r="C2694" s="6"/>
      <c r="D2694" s="6"/>
      <c r="E2694" s="32"/>
      <c r="F2694" s="32"/>
      <c r="G2694" s="55">
        <f t="shared" si="216"/>
        <v>0</v>
      </c>
      <c r="H2694" s="32"/>
      <c r="I2694" s="32"/>
      <c r="J2694" s="54">
        <f t="shared" si="214"/>
        <v>0</v>
      </c>
      <c r="K2694" s="67" t="str">
        <f t="shared" si="215"/>
        <v>Nuevo</v>
      </c>
      <c r="L2694" s="68">
        <f t="shared" si="217"/>
        <v>0</v>
      </c>
      <c r="M2694" s="61">
        <f t="shared" si="218"/>
        <v>0</v>
      </c>
    </row>
    <row r="2695" spans="2:13" ht="12">
      <c r="B2695" s="15">
        <v>2588</v>
      </c>
      <c r="C2695" s="6"/>
      <c r="D2695" s="6"/>
      <c r="E2695" s="32"/>
      <c r="F2695" s="32"/>
      <c r="G2695" s="55">
        <f t="shared" si="216"/>
        <v>0</v>
      </c>
      <c r="H2695" s="32"/>
      <c r="I2695" s="32"/>
      <c r="J2695" s="54">
        <f t="shared" si="214"/>
        <v>0</v>
      </c>
      <c r="K2695" s="67" t="str">
        <f t="shared" si="215"/>
        <v>Nuevo</v>
      </c>
      <c r="L2695" s="68">
        <f t="shared" si="217"/>
        <v>0</v>
      </c>
      <c r="M2695" s="61">
        <f t="shared" si="218"/>
        <v>0</v>
      </c>
    </row>
    <row r="2696" spans="2:13" ht="12">
      <c r="B2696" s="15">
        <v>2589</v>
      </c>
      <c r="C2696" s="6"/>
      <c r="D2696" s="6"/>
      <c r="E2696" s="32"/>
      <c r="F2696" s="32"/>
      <c r="G2696" s="55">
        <f t="shared" si="216"/>
        <v>0</v>
      </c>
      <c r="H2696" s="32"/>
      <c r="I2696" s="32"/>
      <c r="J2696" s="54">
        <f t="shared" si="214"/>
        <v>0</v>
      </c>
      <c r="K2696" s="67" t="str">
        <f t="shared" si="215"/>
        <v>Nuevo</v>
      </c>
      <c r="L2696" s="68">
        <f t="shared" si="217"/>
        <v>0</v>
      </c>
      <c r="M2696" s="61">
        <f t="shared" si="218"/>
        <v>0</v>
      </c>
    </row>
    <row r="2697" spans="2:13" ht="12">
      <c r="B2697" s="15">
        <v>2590</v>
      </c>
      <c r="C2697" s="6"/>
      <c r="D2697" s="6"/>
      <c r="E2697" s="32"/>
      <c r="F2697" s="32"/>
      <c r="G2697" s="55">
        <f t="shared" si="216"/>
        <v>0</v>
      </c>
      <c r="H2697" s="32"/>
      <c r="I2697" s="32"/>
      <c r="J2697" s="54">
        <f t="shared" si="214"/>
        <v>0</v>
      </c>
      <c r="K2697" s="67" t="str">
        <f t="shared" si="215"/>
        <v>Nuevo</v>
      </c>
      <c r="L2697" s="68">
        <f t="shared" si="217"/>
        <v>0</v>
      </c>
      <c r="M2697" s="61">
        <f t="shared" si="218"/>
        <v>0</v>
      </c>
    </row>
    <row r="2698" spans="2:13" ht="12">
      <c r="B2698" s="15">
        <v>2591</v>
      </c>
      <c r="C2698" s="6"/>
      <c r="D2698" s="6"/>
      <c r="E2698" s="32"/>
      <c r="F2698" s="32"/>
      <c r="G2698" s="55">
        <f t="shared" si="216"/>
        <v>0</v>
      </c>
      <c r="H2698" s="32"/>
      <c r="I2698" s="32"/>
      <c r="J2698" s="54">
        <f t="shared" si="214"/>
        <v>0</v>
      </c>
      <c r="K2698" s="67" t="str">
        <f t="shared" si="215"/>
        <v>Nuevo</v>
      </c>
      <c r="L2698" s="68">
        <f t="shared" si="217"/>
        <v>0</v>
      </c>
      <c r="M2698" s="61">
        <f t="shared" si="218"/>
        <v>0</v>
      </c>
    </row>
    <row r="2699" spans="2:13" ht="12">
      <c r="B2699" s="15">
        <v>2592</v>
      </c>
      <c r="C2699" s="6"/>
      <c r="D2699" s="6"/>
      <c r="E2699" s="32"/>
      <c r="F2699" s="32"/>
      <c r="G2699" s="55">
        <f t="shared" si="216"/>
        <v>0</v>
      </c>
      <c r="H2699" s="32"/>
      <c r="I2699" s="32"/>
      <c r="J2699" s="54">
        <f t="shared" si="214"/>
        <v>0</v>
      </c>
      <c r="K2699" s="67" t="str">
        <f t="shared" si="215"/>
        <v>Nuevo</v>
      </c>
      <c r="L2699" s="68">
        <f t="shared" si="217"/>
        <v>0</v>
      </c>
      <c r="M2699" s="61">
        <f t="shared" si="218"/>
        <v>0</v>
      </c>
    </row>
    <row r="2700" spans="2:13" ht="12">
      <c r="B2700" s="15">
        <v>2593</v>
      </c>
      <c r="C2700" s="6"/>
      <c r="D2700" s="6"/>
      <c r="E2700" s="32"/>
      <c r="F2700" s="32"/>
      <c r="G2700" s="55">
        <f t="shared" si="216"/>
        <v>0</v>
      </c>
      <c r="H2700" s="32"/>
      <c r="I2700" s="32"/>
      <c r="J2700" s="54">
        <f t="shared" si="214"/>
        <v>0</v>
      </c>
      <c r="K2700" s="67" t="str">
        <f t="shared" si="215"/>
        <v>Nuevo</v>
      </c>
      <c r="L2700" s="68">
        <f t="shared" si="217"/>
        <v>0</v>
      </c>
      <c r="M2700" s="61">
        <f t="shared" si="218"/>
        <v>0</v>
      </c>
    </row>
    <row r="2701" spans="2:13" ht="12">
      <c r="B2701" s="15">
        <v>2594</v>
      </c>
      <c r="C2701" s="6"/>
      <c r="D2701" s="6"/>
      <c r="E2701" s="32"/>
      <c r="F2701" s="32"/>
      <c r="G2701" s="55">
        <f t="shared" si="216"/>
        <v>0</v>
      </c>
      <c r="H2701" s="32"/>
      <c r="I2701" s="32"/>
      <c r="J2701" s="54">
        <f t="shared" si="214"/>
        <v>0</v>
      </c>
      <c r="K2701" s="67" t="str">
        <f t="shared" si="215"/>
        <v>Nuevo</v>
      </c>
      <c r="L2701" s="68">
        <f t="shared" si="217"/>
        <v>0</v>
      </c>
      <c r="M2701" s="61">
        <f t="shared" si="218"/>
        <v>0</v>
      </c>
    </row>
    <row r="2702" spans="2:13" ht="12">
      <c r="B2702" s="15">
        <v>2595</v>
      </c>
      <c r="C2702" s="6"/>
      <c r="D2702" s="6"/>
      <c r="E2702" s="32"/>
      <c r="F2702" s="32"/>
      <c r="G2702" s="55">
        <f t="shared" si="216"/>
        <v>0</v>
      </c>
      <c r="H2702" s="32"/>
      <c r="I2702" s="32"/>
      <c r="J2702" s="54">
        <f t="shared" si="214"/>
        <v>0</v>
      </c>
      <c r="K2702" s="67" t="str">
        <f t="shared" si="215"/>
        <v>Nuevo</v>
      </c>
      <c r="L2702" s="68">
        <f t="shared" si="217"/>
        <v>0</v>
      </c>
      <c r="M2702" s="61">
        <f t="shared" si="218"/>
        <v>0</v>
      </c>
    </row>
    <row r="2703" spans="2:13" ht="12">
      <c r="B2703" s="15">
        <v>2596</v>
      </c>
      <c r="C2703" s="6"/>
      <c r="D2703" s="6"/>
      <c r="E2703" s="32"/>
      <c r="F2703" s="32"/>
      <c r="G2703" s="55">
        <f t="shared" si="216"/>
        <v>0</v>
      </c>
      <c r="H2703" s="32"/>
      <c r="I2703" s="32"/>
      <c r="J2703" s="54">
        <f t="shared" si="214"/>
        <v>0</v>
      </c>
      <c r="K2703" s="67" t="str">
        <f t="shared" si="215"/>
        <v>Nuevo</v>
      </c>
      <c r="L2703" s="68">
        <f t="shared" si="217"/>
        <v>0</v>
      </c>
      <c r="M2703" s="61">
        <f t="shared" si="218"/>
        <v>0</v>
      </c>
    </row>
    <row r="2704" spans="2:13" ht="12">
      <c r="B2704" s="15">
        <v>2597</v>
      </c>
      <c r="C2704" s="6"/>
      <c r="D2704" s="6"/>
      <c r="E2704" s="32"/>
      <c r="F2704" s="32"/>
      <c r="G2704" s="55">
        <f t="shared" si="216"/>
        <v>0</v>
      </c>
      <c r="H2704" s="32"/>
      <c r="I2704" s="32"/>
      <c r="J2704" s="54">
        <f t="shared" si="214"/>
        <v>0</v>
      </c>
      <c r="K2704" s="67" t="str">
        <f t="shared" si="215"/>
        <v>Nuevo</v>
      </c>
      <c r="L2704" s="68">
        <f t="shared" si="217"/>
        <v>0</v>
      </c>
      <c r="M2704" s="61">
        <f t="shared" si="218"/>
        <v>0</v>
      </c>
    </row>
    <row r="2705" spans="2:13" ht="12">
      <c r="B2705" s="15">
        <v>2598</v>
      </c>
      <c r="C2705" s="6"/>
      <c r="D2705" s="6"/>
      <c r="E2705" s="32"/>
      <c r="F2705" s="32"/>
      <c r="G2705" s="55">
        <f t="shared" si="216"/>
        <v>0</v>
      </c>
      <c r="H2705" s="32"/>
      <c r="I2705" s="32"/>
      <c r="J2705" s="54">
        <f t="shared" si="214"/>
        <v>0</v>
      </c>
      <c r="K2705" s="67" t="str">
        <f t="shared" si="215"/>
        <v>Nuevo</v>
      </c>
      <c r="L2705" s="68">
        <f t="shared" si="217"/>
        <v>0</v>
      </c>
      <c r="M2705" s="61">
        <f t="shared" si="218"/>
        <v>0</v>
      </c>
    </row>
    <row r="2706" spans="2:13" ht="12">
      <c r="B2706" s="15">
        <v>2599</v>
      </c>
      <c r="C2706" s="6"/>
      <c r="D2706" s="6"/>
      <c r="E2706" s="32"/>
      <c r="F2706" s="32"/>
      <c r="G2706" s="55">
        <f t="shared" si="216"/>
        <v>0</v>
      </c>
      <c r="H2706" s="32"/>
      <c r="I2706" s="32"/>
      <c r="J2706" s="54">
        <f t="shared" si="214"/>
        <v>0</v>
      </c>
      <c r="K2706" s="67" t="str">
        <f t="shared" si="215"/>
        <v>Nuevo</v>
      </c>
      <c r="L2706" s="68">
        <f t="shared" si="217"/>
        <v>0</v>
      </c>
      <c r="M2706" s="61">
        <f t="shared" si="218"/>
        <v>0</v>
      </c>
    </row>
    <row r="2707" spans="2:13" ht="12">
      <c r="B2707" s="15">
        <v>2600</v>
      </c>
      <c r="C2707" s="6"/>
      <c r="D2707" s="6"/>
      <c r="E2707" s="32"/>
      <c r="F2707" s="32"/>
      <c r="G2707" s="55">
        <f t="shared" si="216"/>
        <v>0</v>
      </c>
      <c r="H2707" s="32"/>
      <c r="I2707" s="32"/>
      <c r="J2707" s="54">
        <f t="shared" si="214"/>
        <v>0</v>
      </c>
      <c r="K2707" s="67" t="str">
        <f t="shared" si="215"/>
        <v>Nuevo</v>
      </c>
      <c r="L2707" s="68">
        <f t="shared" si="217"/>
        <v>0</v>
      </c>
      <c r="M2707" s="61">
        <f t="shared" si="218"/>
        <v>0</v>
      </c>
    </row>
    <row r="2708" spans="2:13" ht="12">
      <c r="B2708" s="15">
        <v>2601</v>
      </c>
      <c r="C2708" s="6"/>
      <c r="D2708" s="6"/>
      <c r="E2708" s="32"/>
      <c r="F2708" s="32"/>
      <c r="G2708" s="55">
        <f t="shared" si="216"/>
        <v>0</v>
      </c>
      <c r="H2708" s="32"/>
      <c r="I2708" s="32"/>
      <c r="J2708" s="54">
        <f t="shared" si="214"/>
        <v>0</v>
      </c>
      <c r="K2708" s="67" t="str">
        <f t="shared" si="215"/>
        <v>Nuevo</v>
      </c>
      <c r="L2708" s="68">
        <f t="shared" si="217"/>
        <v>0</v>
      </c>
      <c r="M2708" s="61">
        <f t="shared" si="218"/>
        <v>0</v>
      </c>
    </row>
    <row r="2709" spans="2:13" ht="12">
      <c r="B2709" s="15">
        <v>2602</v>
      </c>
      <c r="C2709" s="6"/>
      <c r="D2709" s="6"/>
      <c r="E2709" s="32"/>
      <c r="F2709" s="32"/>
      <c r="G2709" s="55">
        <f t="shared" si="216"/>
        <v>0</v>
      </c>
      <c r="H2709" s="32"/>
      <c r="I2709" s="32"/>
      <c r="J2709" s="54">
        <f t="shared" si="214"/>
        <v>0</v>
      </c>
      <c r="K2709" s="67" t="str">
        <f t="shared" si="215"/>
        <v>Nuevo</v>
      </c>
      <c r="L2709" s="68">
        <f t="shared" si="217"/>
        <v>0</v>
      </c>
      <c r="M2709" s="61">
        <f t="shared" si="218"/>
        <v>0</v>
      </c>
    </row>
    <row r="2710" spans="2:13" ht="12">
      <c r="B2710" s="15">
        <v>2603</v>
      </c>
      <c r="C2710" s="6"/>
      <c r="D2710" s="6"/>
      <c r="E2710" s="32"/>
      <c r="F2710" s="32"/>
      <c r="G2710" s="55">
        <f t="shared" si="216"/>
        <v>0</v>
      </c>
      <c r="H2710" s="32"/>
      <c r="I2710" s="32"/>
      <c r="J2710" s="54">
        <f t="shared" si="214"/>
        <v>0</v>
      </c>
      <c r="K2710" s="67" t="str">
        <f t="shared" si="215"/>
        <v>Nuevo</v>
      </c>
      <c r="L2710" s="68">
        <f t="shared" si="217"/>
        <v>0</v>
      </c>
      <c r="M2710" s="61">
        <f t="shared" si="218"/>
        <v>0</v>
      </c>
    </row>
    <row r="2711" spans="2:13" ht="12">
      <c r="B2711" s="15">
        <v>2604</v>
      </c>
      <c r="C2711" s="6"/>
      <c r="D2711" s="6"/>
      <c r="E2711" s="32"/>
      <c r="F2711" s="32"/>
      <c r="G2711" s="55">
        <f t="shared" si="216"/>
        <v>0</v>
      </c>
      <c r="H2711" s="32"/>
      <c r="I2711" s="32"/>
      <c r="J2711" s="54">
        <f t="shared" si="214"/>
        <v>0</v>
      </c>
      <c r="K2711" s="67" t="str">
        <f t="shared" si="215"/>
        <v>Nuevo</v>
      </c>
      <c r="L2711" s="68">
        <f t="shared" si="217"/>
        <v>0</v>
      </c>
      <c r="M2711" s="61">
        <f t="shared" si="218"/>
        <v>0</v>
      </c>
    </row>
    <row r="2712" spans="2:13" ht="12">
      <c r="B2712" s="15">
        <v>2605</v>
      </c>
      <c r="C2712" s="6"/>
      <c r="D2712" s="6"/>
      <c r="E2712" s="32"/>
      <c r="F2712" s="32"/>
      <c r="G2712" s="55">
        <f t="shared" si="216"/>
        <v>0</v>
      </c>
      <c r="H2712" s="32"/>
      <c r="I2712" s="32"/>
      <c r="J2712" s="54">
        <f t="shared" si="214"/>
        <v>0</v>
      </c>
      <c r="K2712" s="67" t="str">
        <f t="shared" si="215"/>
        <v>Nuevo</v>
      </c>
      <c r="L2712" s="68">
        <f t="shared" si="217"/>
        <v>0</v>
      </c>
      <c r="M2712" s="61">
        <f t="shared" si="218"/>
        <v>0</v>
      </c>
    </row>
    <row r="2713" spans="2:13" ht="12">
      <c r="B2713" s="15">
        <v>2606</v>
      </c>
      <c r="C2713" s="6"/>
      <c r="D2713" s="6"/>
      <c r="E2713" s="32"/>
      <c r="F2713" s="32"/>
      <c r="G2713" s="55">
        <f t="shared" si="216"/>
        <v>0</v>
      </c>
      <c r="H2713" s="32"/>
      <c r="I2713" s="32"/>
      <c r="J2713" s="54">
        <f t="shared" si="214"/>
        <v>0</v>
      </c>
      <c r="K2713" s="67" t="str">
        <f t="shared" si="215"/>
        <v>Nuevo</v>
      </c>
      <c r="L2713" s="68">
        <f t="shared" si="217"/>
        <v>0</v>
      </c>
      <c r="M2713" s="61">
        <f t="shared" si="218"/>
        <v>0</v>
      </c>
    </row>
    <row r="2714" spans="2:13" ht="12">
      <c r="B2714" s="15">
        <v>2607</v>
      </c>
      <c r="C2714" s="6"/>
      <c r="D2714" s="6"/>
      <c r="E2714" s="32"/>
      <c r="F2714" s="32"/>
      <c r="G2714" s="55">
        <f t="shared" si="216"/>
        <v>0</v>
      </c>
      <c r="H2714" s="32"/>
      <c r="I2714" s="32"/>
      <c r="J2714" s="54">
        <f t="shared" si="214"/>
        <v>0</v>
      </c>
      <c r="K2714" s="67" t="str">
        <f t="shared" si="215"/>
        <v>Nuevo</v>
      </c>
      <c r="L2714" s="68">
        <f t="shared" si="217"/>
        <v>0</v>
      </c>
      <c r="M2714" s="61">
        <f t="shared" si="218"/>
        <v>0</v>
      </c>
    </row>
    <row r="2715" spans="2:13" ht="12">
      <c r="B2715" s="15">
        <v>2608</v>
      </c>
      <c r="C2715" s="6"/>
      <c r="D2715" s="6"/>
      <c r="E2715" s="32"/>
      <c r="F2715" s="32"/>
      <c r="G2715" s="55">
        <f t="shared" si="216"/>
        <v>0</v>
      </c>
      <c r="H2715" s="32"/>
      <c r="I2715" s="32"/>
      <c r="J2715" s="54">
        <f t="shared" si="214"/>
        <v>0</v>
      </c>
      <c r="K2715" s="67" t="str">
        <f t="shared" si="215"/>
        <v>Nuevo</v>
      </c>
      <c r="L2715" s="68">
        <f t="shared" si="217"/>
        <v>0</v>
      </c>
      <c r="M2715" s="61">
        <f t="shared" si="218"/>
        <v>0</v>
      </c>
    </row>
    <row r="2716" spans="2:13" ht="12">
      <c r="B2716" s="15">
        <v>2609</v>
      </c>
      <c r="C2716" s="6"/>
      <c r="D2716" s="6"/>
      <c r="E2716" s="32"/>
      <c r="F2716" s="32"/>
      <c r="G2716" s="55">
        <f t="shared" si="216"/>
        <v>0</v>
      </c>
      <c r="H2716" s="32"/>
      <c r="I2716" s="32"/>
      <c r="J2716" s="54">
        <f t="shared" si="214"/>
        <v>0</v>
      </c>
      <c r="K2716" s="67" t="str">
        <f t="shared" si="215"/>
        <v>Nuevo</v>
      </c>
      <c r="L2716" s="68">
        <f t="shared" si="217"/>
        <v>0</v>
      </c>
      <c r="M2716" s="61">
        <f t="shared" si="218"/>
        <v>0</v>
      </c>
    </row>
    <row r="2717" spans="2:13" ht="12">
      <c r="B2717" s="15">
        <v>2610</v>
      </c>
      <c r="C2717" s="6"/>
      <c r="D2717" s="6"/>
      <c r="E2717" s="32"/>
      <c r="F2717" s="32"/>
      <c r="G2717" s="55">
        <f t="shared" si="216"/>
        <v>0</v>
      </c>
      <c r="H2717" s="32"/>
      <c r="I2717" s="32"/>
      <c r="J2717" s="54">
        <f t="shared" si="214"/>
        <v>0</v>
      </c>
      <c r="K2717" s="67" t="str">
        <f t="shared" si="215"/>
        <v>Nuevo</v>
      </c>
      <c r="L2717" s="68">
        <f t="shared" si="217"/>
        <v>0</v>
      </c>
      <c r="M2717" s="61">
        <f t="shared" si="218"/>
        <v>0</v>
      </c>
    </row>
    <row r="2718" spans="2:13" ht="12">
      <c r="B2718" s="15">
        <v>2611</v>
      </c>
      <c r="C2718" s="6"/>
      <c r="D2718" s="6"/>
      <c r="E2718" s="32"/>
      <c r="F2718" s="32"/>
      <c r="G2718" s="55">
        <f t="shared" si="216"/>
        <v>0</v>
      </c>
      <c r="H2718" s="32"/>
      <c r="I2718" s="32"/>
      <c r="J2718" s="54">
        <f t="shared" si="214"/>
        <v>0</v>
      </c>
      <c r="K2718" s="67" t="str">
        <f t="shared" si="215"/>
        <v>Nuevo</v>
      </c>
      <c r="L2718" s="68">
        <f t="shared" si="217"/>
        <v>0</v>
      </c>
      <c r="M2718" s="61">
        <f t="shared" si="218"/>
        <v>0</v>
      </c>
    </row>
    <row r="2719" spans="2:13" ht="12">
      <c r="B2719" s="15">
        <v>2612</v>
      </c>
      <c r="C2719" s="6"/>
      <c r="D2719" s="6"/>
      <c r="E2719" s="32"/>
      <c r="F2719" s="32"/>
      <c r="G2719" s="55">
        <f t="shared" si="216"/>
        <v>0</v>
      </c>
      <c r="H2719" s="32"/>
      <c r="I2719" s="32"/>
      <c r="J2719" s="54">
        <f t="shared" si="214"/>
        <v>0</v>
      </c>
      <c r="K2719" s="67" t="str">
        <f t="shared" si="215"/>
        <v>Nuevo</v>
      </c>
      <c r="L2719" s="68">
        <f t="shared" si="217"/>
        <v>0</v>
      </c>
      <c r="M2719" s="61">
        <f t="shared" si="218"/>
        <v>0</v>
      </c>
    </row>
    <row r="2720" spans="2:13" ht="12">
      <c r="B2720" s="15">
        <v>2613</v>
      </c>
      <c r="C2720" s="6"/>
      <c r="D2720" s="6"/>
      <c r="E2720" s="32"/>
      <c r="F2720" s="32"/>
      <c r="G2720" s="55">
        <f t="shared" si="216"/>
        <v>0</v>
      </c>
      <c r="H2720" s="32"/>
      <c r="I2720" s="32"/>
      <c r="J2720" s="54">
        <f t="shared" si="214"/>
        <v>0</v>
      </c>
      <c r="K2720" s="67" t="str">
        <f t="shared" si="215"/>
        <v>Nuevo</v>
      </c>
      <c r="L2720" s="68">
        <f t="shared" si="217"/>
        <v>0</v>
      </c>
      <c r="M2720" s="61">
        <f t="shared" si="218"/>
        <v>0</v>
      </c>
    </row>
    <row r="2721" spans="2:13" ht="12">
      <c r="B2721" s="15">
        <v>2614</v>
      </c>
      <c r="C2721" s="6"/>
      <c r="D2721" s="6"/>
      <c r="E2721" s="32"/>
      <c r="F2721" s="32"/>
      <c r="G2721" s="55">
        <f t="shared" si="216"/>
        <v>0</v>
      </c>
      <c r="H2721" s="32"/>
      <c r="I2721" s="32"/>
      <c r="J2721" s="54">
        <f t="shared" si="214"/>
        <v>0</v>
      </c>
      <c r="K2721" s="67" t="str">
        <f t="shared" si="215"/>
        <v>Nuevo</v>
      </c>
      <c r="L2721" s="68">
        <f t="shared" si="217"/>
        <v>0</v>
      </c>
      <c r="M2721" s="61">
        <f t="shared" si="218"/>
        <v>0</v>
      </c>
    </row>
    <row r="2722" spans="2:13" ht="12">
      <c r="B2722" s="15">
        <v>2615</v>
      </c>
      <c r="C2722" s="6"/>
      <c r="D2722" s="6"/>
      <c r="E2722" s="32"/>
      <c r="F2722" s="32"/>
      <c r="G2722" s="55">
        <f t="shared" si="216"/>
        <v>0</v>
      </c>
      <c r="H2722" s="32"/>
      <c r="I2722" s="32"/>
      <c r="J2722" s="54">
        <f t="shared" si="214"/>
        <v>0</v>
      </c>
      <c r="K2722" s="67" t="str">
        <f t="shared" si="215"/>
        <v>Nuevo</v>
      </c>
      <c r="L2722" s="68">
        <f t="shared" si="217"/>
        <v>0</v>
      </c>
      <c r="M2722" s="61">
        <f t="shared" si="218"/>
        <v>0</v>
      </c>
    </row>
    <row r="2723" spans="2:13" ht="12">
      <c r="B2723" s="15">
        <v>2616</v>
      </c>
      <c r="C2723" s="6"/>
      <c r="D2723" s="6"/>
      <c r="E2723" s="32"/>
      <c r="F2723" s="32"/>
      <c r="G2723" s="55">
        <f t="shared" si="216"/>
        <v>0</v>
      </c>
      <c r="H2723" s="32"/>
      <c r="I2723" s="32"/>
      <c r="J2723" s="54">
        <f t="shared" si="214"/>
        <v>0</v>
      </c>
      <c r="K2723" s="67" t="str">
        <f t="shared" si="215"/>
        <v>Nuevo</v>
      </c>
      <c r="L2723" s="68">
        <f t="shared" si="217"/>
        <v>0</v>
      </c>
      <c r="M2723" s="61">
        <f t="shared" si="218"/>
        <v>0</v>
      </c>
    </row>
    <row r="2724" spans="2:13" ht="12">
      <c r="B2724" s="15">
        <v>2617</v>
      </c>
      <c r="C2724" s="6"/>
      <c r="D2724" s="6"/>
      <c r="E2724" s="32"/>
      <c r="F2724" s="32"/>
      <c r="G2724" s="55">
        <f t="shared" si="216"/>
        <v>0</v>
      </c>
      <c r="H2724" s="32"/>
      <c r="I2724" s="32"/>
      <c r="J2724" s="54">
        <f t="shared" si="214"/>
        <v>0</v>
      </c>
      <c r="K2724" s="67" t="str">
        <f t="shared" si="215"/>
        <v>Nuevo</v>
      </c>
      <c r="L2724" s="68">
        <f t="shared" si="217"/>
        <v>0</v>
      </c>
      <c r="M2724" s="61">
        <f t="shared" si="218"/>
        <v>0</v>
      </c>
    </row>
    <row r="2725" spans="2:13" ht="12">
      <c r="B2725" s="15">
        <v>2618</v>
      </c>
      <c r="C2725" s="6"/>
      <c r="D2725" s="6"/>
      <c r="E2725" s="32"/>
      <c r="F2725" s="32"/>
      <c r="G2725" s="55">
        <f t="shared" si="216"/>
        <v>0</v>
      </c>
      <c r="H2725" s="32"/>
      <c r="I2725" s="32"/>
      <c r="J2725" s="54">
        <f t="shared" si="214"/>
        <v>0</v>
      </c>
      <c r="K2725" s="67" t="str">
        <f t="shared" si="215"/>
        <v>Nuevo</v>
      </c>
      <c r="L2725" s="68">
        <f t="shared" si="217"/>
        <v>0</v>
      </c>
      <c r="M2725" s="61">
        <f t="shared" si="218"/>
        <v>0</v>
      </c>
    </row>
    <row r="2726" spans="2:13" ht="12">
      <c r="B2726" s="15">
        <v>2619</v>
      </c>
      <c r="C2726" s="6"/>
      <c r="D2726" s="6"/>
      <c r="E2726" s="32"/>
      <c r="F2726" s="32"/>
      <c r="G2726" s="55">
        <f t="shared" si="216"/>
        <v>0</v>
      </c>
      <c r="H2726" s="32"/>
      <c r="I2726" s="32"/>
      <c r="J2726" s="54">
        <f t="shared" si="214"/>
        <v>0</v>
      </c>
      <c r="K2726" s="67" t="str">
        <f t="shared" si="215"/>
        <v>Nuevo</v>
      </c>
      <c r="L2726" s="68">
        <f t="shared" si="217"/>
        <v>0</v>
      </c>
      <c r="M2726" s="61">
        <f t="shared" si="218"/>
        <v>0</v>
      </c>
    </row>
    <row r="2727" spans="2:13" ht="12">
      <c r="B2727" s="15">
        <v>2620</v>
      </c>
      <c r="C2727" s="6"/>
      <c r="D2727" s="6"/>
      <c r="E2727" s="32"/>
      <c r="F2727" s="32"/>
      <c r="G2727" s="55">
        <f t="shared" si="216"/>
        <v>0</v>
      </c>
      <c r="H2727" s="32"/>
      <c r="I2727" s="32"/>
      <c r="J2727" s="54">
        <f t="shared" si="214"/>
        <v>0</v>
      </c>
      <c r="K2727" s="67" t="str">
        <f t="shared" si="215"/>
        <v>Nuevo</v>
      </c>
      <c r="L2727" s="68">
        <f t="shared" si="217"/>
        <v>0</v>
      </c>
      <c r="M2727" s="61">
        <f t="shared" si="218"/>
        <v>0</v>
      </c>
    </row>
    <row r="2728" spans="2:13" ht="12">
      <c r="B2728" s="15">
        <v>2621</v>
      </c>
      <c r="C2728" s="6"/>
      <c r="D2728" s="6"/>
      <c r="E2728" s="32"/>
      <c r="F2728" s="32"/>
      <c r="G2728" s="55">
        <f t="shared" si="216"/>
        <v>0</v>
      </c>
      <c r="H2728" s="32"/>
      <c r="I2728" s="32"/>
      <c r="J2728" s="54">
        <f aca="true" t="shared" si="219" ref="J2728:J2791">(H2728/$H$112)</f>
        <v>0</v>
      </c>
      <c r="K2728" s="67" t="str">
        <f aca="true" t="shared" si="220" ref="K2728:K2791">IF(E2728=0,"Nuevo",((H2728/E2728)-1))</f>
        <v>Nuevo</v>
      </c>
      <c r="L2728" s="68">
        <f t="shared" si="217"/>
        <v>0</v>
      </c>
      <c r="M2728" s="61">
        <f t="shared" si="218"/>
        <v>0</v>
      </c>
    </row>
    <row r="2729" spans="2:13" ht="12">
      <c r="B2729" s="15">
        <v>2622</v>
      </c>
      <c r="C2729" s="6"/>
      <c r="D2729" s="6"/>
      <c r="E2729" s="32"/>
      <c r="F2729" s="32"/>
      <c r="G2729" s="55">
        <f t="shared" si="216"/>
        <v>0</v>
      </c>
      <c r="H2729" s="32"/>
      <c r="I2729" s="32"/>
      <c r="J2729" s="54">
        <f t="shared" si="219"/>
        <v>0</v>
      </c>
      <c r="K2729" s="67" t="str">
        <f t="shared" si="220"/>
        <v>Nuevo</v>
      </c>
      <c r="L2729" s="68">
        <f t="shared" si="217"/>
        <v>0</v>
      </c>
      <c r="M2729" s="61">
        <f t="shared" si="218"/>
        <v>0</v>
      </c>
    </row>
    <row r="2730" spans="2:13" ht="12">
      <c r="B2730" s="15">
        <v>2623</v>
      </c>
      <c r="C2730" s="6"/>
      <c r="D2730" s="6"/>
      <c r="E2730" s="32"/>
      <c r="F2730" s="32"/>
      <c r="G2730" s="55">
        <f t="shared" si="216"/>
        <v>0</v>
      </c>
      <c r="H2730" s="32"/>
      <c r="I2730" s="32"/>
      <c r="J2730" s="54">
        <f t="shared" si="219"/>
        <v>0</v>
      </c>
      <c r="K2730" s="67" t="str">
        <f t="shared" si="220"/>
        <v>Nuevo</v>
      </c>
      <c r="L2730" s="68">
        <f t="shared" si="217"/>
        <v>0</v>
      </c>
      <c r="M2730" s="61">
        <f t="shared" si="218"/>
        <v>0</v>
      </c>
    </row>
    <row r="2731" spans="2:13" ht="12">
      <c r="B2731" s="15">
        <v>2624</v>
      </c>
      <c r="C2731" s="6"/>
      <c r="D2731" s="6"/>
      <c r="E2731" s="32"/>
      <c r="F2731" s="32"/>
      <c r="G2731" s="55">
        <f t="shared" si="216"/>
        <v>0</v>
      </c>
      <c r="H2731" s="32"/>
      <c r="I2731" s="32"/>
      <c r="J2731" s="54">
        <f t="shared" si="219"/>
        <v>0</v>
      </c>
      <c r="K2731" s="67" t="str">
        <f t="shared" si="220"/>
        <v>Nuevo</v>
      </c>
      <c r="L2731" s="68">
        <f t="shared" si="217"/>
        <v>0</v>
      </c>
      <c r="M2731" s="61">
        <f t="shared" si="218"/>
        <v>0</v>
      </c>
    </row>
    <row r="2732" spans="2:13" ht="12">
      <c r="B2732" s="15">
        <v>2625</v>
      </c>
      <c r="C2732" s="6"/>
      <c r="D2732" s="6"/>
      <c r="E2732" s="32"/>
      <c r="F2732" s="32"/>
      <c r="G2732" s="55">
        <f t="shared" si="216"/>
        <v>0</v>
      </c>
      <c r="H2732" s="32"/>
      <c r="I2732" s="32"/>
      <c r="J2732" s="54">
        <f t="shared" si="219"/>
        <v>0</v>
      </c>
      <c r="K2732" s="67" t="str">
        <f t="shared" si="220"/>
        <v>Nuevo</v>
      </c>
      <c r="L2732" s="68">
        <f t="shared" si="217"/>
        <v>0</v>
      </c>
      <c r="M2732" s="61">
        <f t="shared" si="218"/>
        <v>0</v>
      </c>
    </row>
    <row r="2733" spans="2:13" ht="12">
      <c r="B2733" s="15">
        <v>2626</v>
      </c>
      <c r="C2733" s="6"/>
      <c r="D2733" s="6"/>
      <c r="E2733" s="32"/>
      <c r="F2733" s="32"/>
      <c r="G2733" s="55">
        <f t="shared" si="216"/>
        <v>0</v>
      </c>
      <c r="H2733" s="32"/>
      <c r="I2733" s="32"/>
      <c r="J2733" s="54">
        <f t="shared" si="219"/>
        <v>0</v>
      </c>
      <c r="K2733" s="67" t="str">
        <f t="shared" si="220"/>
        <v>Nuevo</v>
      </c>
      <c r="L2733" s="68">
        <f t="shared" si="217"/>
        <v>0</v>
      </c>
      <c r="M2733" s="61">
        <f t="shared" si="218"/>
        <v>0</v>
      </c>
    </row>
    <row r="2734" spans="2:13" ht="12">
      <c r="B2734" s="15">
        <v>2627</v>
      </c>
      <c r="C2734" s="6"/>
      <c r="D2734" s="6"/>
      <c r="E2734" s="32"/>
      <c r="F2734" s="32"/>
      <c r="G2734" s="55">
        <f t="shared" si="216"/>
        <v>0</v>
      </c>
      <c r="H2734" s="32"/>
      <c r="I2734" s="32"/>
      <c r="J2734" s="54">
        <f t="shared" si="219"/>
        <v>0</v>
      </c>
      <c r="K2734" s="67" t="str">
        <f t="shared" si="220"/>
        <v>Nuevo</v>
      </c>
      <c r="L2734" s="68">
        <f t="shared" si="217"/>
        <v>0</v>
      </c>
      <c r="M2734" s="61">
        <f t="shared" si="218"/>
        <v>0</v>
      </c>
    </row>
    <row r="2735" spans="2:13" ht="12">
      <c r="B2735" s="15">
        <v>2628</v>
      </c>
      <c r="C2735" s="6"/>
      <c r="D2735" s="6"/>
      <c r="E2735" s="32"/>
      <c r="F2735" s="32"/>
      <c r="G2735" s="55">
        <f t="shared" si="216"/>
        <v>0</v>
      </c>
      <c r="H2735" s="32"/>
      <c r="I2735" s="32"/>
      <c r="J2735" s="54">
        <f t="shared" si="219"/>
        <v>0</v>
      </c>
      <c r="K2735" s="67" t="str">
        <f t="shared" si="220"/>
        <v>Nuevo</v>
      </c>
      <c r="L2735" s="68">
        <f t="shared" si="217"/>
        <v>0</v>
      </c>
      <c r="M2735" s="61">
        <f t="shared" si="218"/>
        <v>0</v>
      </c>
    </row>
    <row r="2736" spans="2:13" ht="12">
      <c r="B2736" s="15">
        <v>2629</v>
      </c>
      <c r="C2736" s="6"/>
      <c r="D2736" s="6"/>
      <c r="E2736" s="32"/>
      <c r="F2736" s="32"/>
      <c r="G2736" s="55">
        <f t="shared" si="216"/>
        <v>0</v>
      </c>
      <c r="H2736" s="32"/>
      <c r="I2736" s="32"/>
      <c r="J2736" s="54">
        <f t="shared" si="219"/>
        <v>0</v>
      </c>
      <c r="K2736" s="67" t="str">
        <f t="shared" si="220"/>
        <v>Nuevo</v>
      </c>
      <c r="L2736" s="68">
        <f t="shared" si="217"/>
        <v>0</v>
      </c>
      <c r="M2736" s="61">
        <f t="shared" si="218"/>
        <v>0</v>
      </c>
    </row>
    <row r="2737" spans="2:13" ht="12">
      <c r="B2737" s="15">
        <v>2630</v>
      </c>
      <c r="C2737" s="6"/>
      <c r="D2737" s="6"/>
      <c r="E2737" s="32"/>
      <c r="F2737" s="32"/>
      <c r="G2737" s="55">
        <f t="shared" si="216"/>
        <v>0</v>
      </c>
      <c r="H2737" s="32"/>
      <c r="I2737" s="32"/>
      <c r="J2737" s="54">
        <f t="shared" si="219"/>
        <v>0</v>
      </c>
      <c r="K2737" s="67" t="str">
        <f t="shared" si="220"/>
        <v>Nuevo</v>
      </c>
      <c r="L2737" s="68">
        <f t="shared" si="217"/>
        <v>0</v>
      </c>
      <c r="M2737" s="61">
        <f t="shared" si="218"/>
        <v>0</v>
      </c>
    </row>
    <row r="2738" spans="2:13" ht="12">
      <c r="B2738" s="15">
        <v>2631</v>
      </c>
      <c r="C2738" s="6"/>
      <c r="D2738" s="6"/>
      <c r="E2738" s="32"/>
      <c r="F2738" s="32"/>
      <c r="G2738" s="55">
        <f t="shared" si="216"/>
        <v>0</v>
      </c>
      <c r="H2738" s="32"/>
      <c r="I2738" s="32"/>
      <c r="J2738" s="54">
        <f t="shared" si="219"/>
        <v>0</v>
      </c>
      <c r="K2738" s="67" t="str">
        <f t="shared" si="220"/>
        <v>Nuevo</v>
      </c>
      <c r="L2738" s="68">
        <f t="shared" si="217"/>
        <v>0</v>
      </c>
      <c r="M2738" s="61">
        <f t="shared" si="218"/>
        <v>0</v>
      </c>
    </row>
    <row r="2739" spans="2:13" ht="12">
      <c r="B2739" s="15">
        <v>2632</v>
      </c>
      <c r="C2739" s="6"/>
      <c r="D2739" s="6"/>
      <c r="E2739" s="32"/>
      <c r="F2739" s="32"/>
      <c r="G2739" s="55">
        <f t="shared" si="216"/>
        <v>0</v>
      </c>
      <c r="H2739" s="32"/>
      <c r="I2739" s="32"/>
      <c r="J2739" s="54">
        <f t="shared" si="219"/>
        <v>0</v>
      </c>
      <c r="K2739" s="67" t="str">
        <f t="shared" si="220"/>
        <v>Nuevo</v>
      </c>
      <c r="L2739" s="68">
        <f t="shared" si="217"/>
        <v>0</v>
      </c>
      <c r="M2739" s="61">
        <f t="shared" si="218"/>
        <v>0</v>
      </c>
    </row>
    <row r="2740" spans="2:13" ht="12">
      <c r="B2740" s="15">
        <v>2633</v>
      </c>
      <c r="C2740" s="6"/>
      <c r="D2740" s="6"/>
      <c r="E2740" s="32"/>
      <c r="F2740" s="32"/>
      <c r="G2740" s="55">
        <f t="shared" si="216"/>
        <v>0</v>
      </c>
      <c r="H2740" s="32"/>
      <c r="I2740" s="32"/>
      <c r="J2740" s="54">
        <f t="shared" si="219"/>
        <v>0</v>
      </c>
      <c r="K2740" s="67" t="str">
        <f t="shared" si="220"/>
        <v>Nuevo</v>
      </c>
      <c r="L2740" s="68">
        <f t="shared" si="217"/>
        <v>0</v>
      </c>
      <c r="M2740" s="61">
        <f t="shared" si="218"/>
        <v>0</v>
      </c>
    </row>
    <row r="2741" spans="2:13" ht="12">
      <c r="B2741" s="15">
        <v>2634</v>
      </c>
      <c r="C2741" s="6"/>
      <c r="D2741" s="6"/>
      <c r="E2741" s="32"/>
      <c r="F2741" s="32"/>
      <c r="G2741" s="55">
        <f t="shared" si="216"/>
        <v>0</v>
      </c>
      <c r="H2741" s="32"/>
      <c r="I2741" s="32"/>
      <c r="J2741" s="54">
        <f t="shared" si="219"/>
        <v>0</v>
      </c>
      <c r="K2741" s="67" t="str">
        <f t="shared" si="220"/>
        <v>Nuevo</v>
      </c>
      <c r="L2741" s="68">
        <f t="shared" si="217"/>
        <v>0</v>
      </c>
      <c r="M2741" s="61">
        <f t="shared" si="218"/>
        <v>0</v>
      </c>
    </row>
    <row r="2742" spans="2:13" ht="12">
      <c r="B2742" s="15">
        <v>2635</v>
      </c>
      <c r="C2742" s="6"/>
      <c r="D2742" s="6"/>
      <c r="E2742" s="32"/>
      <c r="F2742" s="32"/>
      <c r="G2742" s="55">
        <f t="shared" si="216"/>
        <v>0</v>
      </c>
      <c r="H2742" s="32"/>
      <c r="I2742" s="32"/>
      <c r="J2742" s="54">
        <f t="shared" si="219"/>
        <v>0</v>
      </c>
      <c r="K2742" s="67" t="str">
        <f t="shared" si="220"/>
        <v>Nuevo</v>
      </c>
      <c r="L2742" s="68">
        <f t="shared" si="217"/>
        <v>0</v>
      </c>
      <c r="M2742" s="61">
        <f t="shared" si="218"/>
        <v>0</v>
      </c>
    </row>
    <row r="2743" spans="2:13" ht="12">
      <c r="B2743" s="15">
        <v>2636</v>
      </c>
      <c r="C2743" s="6"/>
      <c r="D2743" s="6"/>
      <c r="E2743" s="32"/>
      <c r="F2743" s="32"/>
      <c r="G2743" s="55">
        <f t="shared" si="216"/>
        <v>0</v>
      </c>
      <c r="H2743" s="32"/>
      <c r="I2743" s="32"/>
      <c r="J2743" s="54">
        <f t="shared" si="219"/>
        <v>0</v>
      </c>
      <c r="K2743" s="67" t="str">
        <f t="shared" si="220"/>
        <v>Nuevo</v>
      </c>
      <c r="L2743" s="68">
        <f t="shared" si="217"/>
        <v>0</v>
      </c>
      <c r="M2743" s="61">
        <f t="shared" si="218"/>
        <v>0</v>
      </c>
    </row>
    <row r="2744" spans="2:13" ht="12">
      <c r="B2744" s="15">
        <v>2637</v>
      </c>
      <c r="C2744" s="6"/>
      <c r="D2744" s="6"/>
      <c r="E2744" s="32"/>
      <c r="F2744" s="32"/>
      <c r="G2744" s="55">
        <f t="shared" si="216"/>
        <v>0</v>
      </c>
      <c r="H2744" s="32"/>
      <c r="I2744" s="32"/>
      <c r="J2744" s="54">
        <f t="shared" si="219"/>
        <v>0</v>
      </c>
      <c r="K2744" s="67" t="str">
        <f t="shared" si="220"/>
        <v>Nuevo</v>
      </c>
      <c r="L2744" s="68">
        <f t="shared" si="217"/>
        <v>0</v>
      </c>
      <c r="M2744" s="61">
        <f t="shared" si="218"/>
        <v>0</v>
      </c>
    </row>
    <row r="2745" spans="2:13" ht="12">
      <c r="B2745" s="15">
        <v>2638</v>
      </c>
      <c r="C2745" s="6"/>
      <c r="D2745" s="6"/>
      <c r="E2745" s="32"/>
      <c r="F2745" s="32"/>
      <c r="G2745" s="55">
        <f aca="true" t="shared" si="221" ref="G2745:G2808">(E2745/$E$112)</f>
        <v>0</v>
      </c>
      <c r="H2745" s="32"/>
      <c r="I2745" s="32"/>
      <c r="J2745" s="54">
        <f t="shared" si="219"/>
        <v>0</v>
      </c>
      <c r="K2745" s="67" t="str">
        <f t="shared" si="220"/>
        <v>Nuevo</v>
      </c>
      <c r="L2745" s="68">
        <f aca="true" t="shared" si="222" ref="L2745:L2808">IF(E2745=0,0,E2745/F2745)</f>
        <v>0</v>
      </c>
      <c r="M2745" s="61">
        <f aca="true" t="shared" si="223" ref="M2745:M2808">IF(H2745=0,0,H2745/I2745)</f>
        <v>0</v>
      </c>
    </row>
    <row r="2746" spans="2:13" ht="12">
      <c r="B2746" s="15">
        <v>2639</v>
      </c>
      <c r="C2746" s="6"/>
      <c r="D2746" s="6"/>
      <c r="E2746" s="32"/>
      <c r="F2746" s="32"/>
      <c r="G2746" s="55">
        <f t="shared" si="221"/>
        <v>0</v>
      </c>
      <c r="H2746" s="32"/>
      <c r="I2746" s="32"/>
      <c r="J2746" s="54">
        <f t="shared" si="219"/>
        <v>0</v>
      </c>
      <c r="K2746" s="67" t="str">
        <f t="shared" si="220"/>
        <v>Nuevo</v>
      </c>
      <c r="L2746" s="68">
        <f t="shared" si="222"/>
        <v>0</v>
      </c>
      <c r="M2746" s="61">
        <f t="shared" si="223"/>
        <v>0</v>
      </c>
    </row>
    <row r="2747" spans="2:13" ht="12">
      <c r="B2747" s="15">
        <v>2640</v>
      </c>
      <c r="C2747" s="6"/>
      <c r="D2747" s="6"/>
      <c r="E2747" s="32"/>
      <c r="F2747" s="32"/>
      <c r="G2747" s="55">
        <f t="shared" si="221"/>
        <v>0</v>
      </c>
      <c r="H2747" s="32"/>
      <c r="I2747" s="32"/>
      <c r="J2747" s="54">
        <f t="shared" si="219"/>
        <v>0</v>
      </c>
      <c r="K2747" s="67" t="str">
        <f t="shared" si="220"/>
        <v>Nuevo</v>
      </c>
      <c r="L2747" s="68">
        <f t="shared" si="222"/>
        <v>0</v>
      </c>
      <c r="M2747" s="61">
        <f t="shared" si="223"/>
        <v>0</v>
      </c>
    </row>
    <row r="2748" spans="2:13" ht="12">
      <c r="B2748" s="15">
        <v>2641</v>
      </c>
      <c r="C2748" s="6"/>
      <c r="D2748" s="6"/>
      <c r="E2748" s="32"/>
      <c r="F2748" s="32"/>
      <c r="G2748" s="55">
        <f t="shared" si="221"/>
        <v>0</v>
      </c>
      <c r="H2748" s="32"/>
      <c r="I2748" s="32"/>
      <c r="J2748" s="54">
        <f t="shared" si="219"/>
        <v>0</v>
      </c>
      <c r="K2748" s="67" t="str">
        <f t="shared" si="220"/>
        <v>Nuevo</v>
      </c>
      <c r="L2748" s="68">
        <f t="shared" si="222"/>
        <v>0</v>
      </c>
      <c r="M2748" s="61">
        <f t="shared" si="223"/>
        <v>0</v>
      </c>
    </row>
    <row r="2749" spans="2:13" ht="12">
      <c r="B2749" s="15">
        <v>2642</v>
      </c>
      <c r="C2749" s="6"/>
      <c r="D2749" s="6"/>
      <c r="E2749" s="32"/>
      <c r="F2749" s="32"/>
      <c r="G2749" s="55">
        <f t="shared" si="221"/>
        <v>0</v>
      </c>
      <c r="H2749" s="32"/>
      <c r="I2749" s="32"/>
      <c r="J2749" s="54">
        <f t="shared" si="219"/>
        <v>0</v>
      </c>
      <c r="K2749" s="67" t="str">
        <f t="shared" si="220"/>
        <v>Nuevo</v>
      </c>
      <c r="L2749" s="68">
        <f t="shared" si="222"/>
        <v>0</v>
      </c>
      <c r="M2749" s="61">
        <f t="shared" si="223"/>
        <v>0</v>
      </c>
    </row>
    <row r="2750" spans="2:13" ht="12">
      <c r="B2750" s="15">
        <v>2643</v>
      </c>
      <c r="C2750" s="6"/>
      <c r="D2750" s="6"/>
      <c r="E2750" s="32"/>
      <c r="F2750" s="32"/>
      <c r="G2750" s="55">
        <f t="shared" si="221"/>
        <v>0</v>
      </c>
      <c r="H2750" s="32"/>
      <c r="I2750" s="32"/>
      <c r="J2750" s="54">
        <f t="shared" si="219"/>
        <v>0</v>
      </c>
      <c r="K2750" s="67" t="str">
        <f t="shared" si="220"/>
        <v>Nuevo</v>
      </c>
      <c r="L2750" s="68">
        <f t="shared" si="222"/>
        <v>0</v>
      </c>
      <c r="M2750" s="61">
        <f t="shared" si="223"/>
        <v>0</v>
      </c>
    </row>
    <row r="2751" spans="2:13" ht="12">
      <c r="B2751" s="15">
        <v>2644</v>
      </c>
      <c r="C2751" s="6"/>
      <c r="D2751" s="6"/>
      <c r="E2751" s="32"/>
      <c r="F2751" s="32"/>
      <c r="G2751" s="55">
        <f t="shared" si="221"/>
        <v>0</v>
      </c>
      <c r="H2751" s="32"/>
      <c r="I2751" s="32"/>
      <c r="J2751" s="54">
        <f t="shared" si="219"/>
        <v>0</v>
      </c>
      <c r="K2751" s="67" t="str">
        <f t="shared" si="220"/>
        <v>Nuevo</v>
      </c>
      <c r="L2751" s="68">
        <f t="shared" si="222"/>
        <v>0</v>
      </c>
      <c r="M2751" s="61">
        <f t="shared" si="223"/>
        <v>0</v>
      </c>
    </row>
    <row r="2752" spans="2:13" ht="12">
      <c r="B2752" s="15">
        <v>2645</v>
      </c>
      <c r="C2752" s="6"/>
      <c r="D2752" s="6"/>
      <c r="E2752" s="32"/>
      <c r="F2752" s="32"/>
      <c r="G2752" s="55">
        <f t="shared" si="221"/>
        <v>0</v>
      </c>
      <c r="H2752" s="32"/>
      <c r="I2752" s="32"/>
      <c r="J2752" s="54">
        <f t="shared" si="219"/>
        <v>0</v>
      </c>
      <c r="K2752" s="67" t="str">
        <f t="shared" si="220"/>
        <v>Nuevo</v>
      </c>
      <c r="L2752" s="68">
        <f t="shared" si="222"/>
        <v>0</v>
      </c>
      <c r="M2752" s="61">
        <f t="shared" si="223"/>
        <v>0</v>
      </c>
    </row>
    <row r="2753" spans="2:13" ht="12">
      <c r="B2753" s="15">
        <v>2646</v>
      </c>
      <c r="C2753" s="6"/>
      <c r="D2753" s="6"/>
      <c r="E2753" s="32"/>
      <c r="F2753" s="32"/>
      <c r="G2753" s="55">
        <f t="shared" si="221"/>
        <v>0</v>
      </c>
      <c r="H2753" s="32"/>
      <c r="I2753" s="32"/>
      <c r="J2753" s="54">
        <f t="shared" si="219"/>
        <v>0</v>
      </c>
      <c r="K2753" s="67" t="str">
        <f t="shared" si="220"/>
        <v>Nuevo</v>
      </c>
      <c r="L2753" s="68">
        <f t="shared" si="222"/>
        <v>0</v>
      </c>
      <c r="M2753" s="61">
        <f t="shared" si="223"/>
        <v>0</v>
      </c>
    </row>
    <row r="2754" spans="2:13" ht="12">
      <c r="B2754" s="15">
        <v>2647</v>
      </c>
      <c r="C2754" s="6"/>
      <c r="D2754" s="6"/>
      <c r="E2754" s="32"/>
      <c r="F2754" s="32"/>
      <c r="G2754" s="55">
        <f t="shared" si="221"/>
        <v>0</v>
      </c>
      <c r="H2754" s="32"/>
      <c r="I2754" s="32"/>
      <c r="J2754" s="54">
        <f t="shared" si="219"/>
        <v>0</v>
      </c>
      <c r="K2754" s="67" t="str">
        <f t="shared" si="220"/>
        <v>Nuevo</v>
      </c>
      <c r="L2754" s="68">
        <f t="shared" si="222"/>
        <v>0</v>
      </c>
      <c r="M2754" s="61">
        <f t="shared" si="223"/>
        <v>0</v>
      </c>
    </row>
    <row r="2755" spans="2:13" ht="12">
      <c r="B2755" s="15">
        <v>2648</v>
      </c>
      <c r="C2755" s="6"/>
      <c r="D2755" s="6"/>
      <c r="E2755" s="32"/>
      <c r="F2755" s="32"/>
      <c r="G2755" s="55">
        <f t="shared" si="221"/>
        <v>0</v>
      </c>
      <c r="H2755" s="32"/>
      <c r="I2755" s="32"/>
      <c r="J2755" s="54">
        <f t="shared" si="219"/>
        <v>0</v>
      </c>
      <c r="K2755" s="67" t="str">
        <f t="shared" si="220"/>
        <v>Nuevo</v>
      </c>
      <c r="L2755" s="68">
        <f t="shared" si="222"/>
        <v>0</v>
      </c>
      <c r="M2755" s="61">
        <f t="shared" si="223"/>
        <v>0</v>
      </c>
    </row>
    <row r="2756" spans="2:13" ht="12">
      <c r="B2756" s="15">
        <v>2649</v>
      </c>
      <c r="C2756" s="6"/>
      <c r="D2756" s="6"/>
      <c r="E2756" s="32"/>
      <c r="F2756" s="32"/>
      <c r="G2756" s="55">
        <f t="shared" si="221"/>
        <v>0</v>
      </c>
      <c r="H2756" s="32"/>
      <c r="I2756" s="32"/>
      <c r="J2756" s="54">
        <f t="shared" si="219"/>
        <v>0</v>
      </c>
      <c r="K2756" s="67" t="str">
        <f t="shared" si="220"/>
        <v>Nuevo</v>
      </c>
      <c r="L2756" s="68">
        <f t="shared" si="222"/>
        <v>0</v>
      </c>
      <c r="M2756" s="61">
        <f t="shared" si="223"/>
        <v>0</v>
      </c>
    </row>
    <row r="2757" spans="2:13" ht="12">
      <c r="B2757" s="15">
        <v>2650</v>
      </c>
      <c r="C2757" s="6"/>
      <c r="D2757" s="6"/>
      <c r="E2757" s="32"/>
      <c r="F2757" s="32"/>
      <c r="G2757" s="55">
        <f t="shared" si="221"/>
        <v>0</v>
      </c>
      <c r="H2757" s="32"/>
      <c r="I2757" s="32"/>
      <c r="J2757" s="54">
        <f t="shared" si="219"/>
        <v>0</v>
      </c>
      <c r="K2757" s="67" t="str">
        <f t="shared" si="220"/>
        <v>Nuevo</v>
      </c>
      <c r="L2757" s="68">
        <f t="shared" si="222"/>
        <v>0</v>
      </c>
      <c r="M2757" s="61">
        <f t="shared" si="223"/>
        <v>0</v>
      </c>
    </row>
    <row r="2758" spans="2:13" ht="12">
      <c r="B2758" s="15">
        <v>2651</v>
      </c>
      <c r="C2758" s="6"/>
      <c r="D2758" s="6"/>
      <c r="E2758" s="32"/>
      <c r="F2758" s="32"/>
      <c r="G2758" s="55">
        <f t="shared" si="221"/>
        <v>0</v>
      </c>
      <c r="H2758" s="32"/>
      <c r="I2758" s="32"/>
      <c r="J2758" s="54">
        <f t="shared" si="219"/>
        <v>0</v>
      </c>
      <c r="K2758" s="67" t="str">
        <f t="shared" si="220"/>
        <v>Nuevo</v>
      </c>
      <c r="L2758" s="68">
        <f t="shared" si="222"/>
        <v>0</v>
      </c>
      <c r="M2758" s="61">
        <f t="shared" si="223"/>
        <v>0</v>
      </c>
    </row>
    <row r="2759" spans="2:13" ht="12">
      <c r="B2759" s="15">
        <v>2652</v>
      </c>
      <c r="C2759" s="6"/>
      <c r="D2759" s="6"/>
      <c r="E2759" s="32"/>
      <c r="F2759" s="32"/>
      <c r="G2759" s="55">
        <f t="shared" si="221"/>
        <v>0</v>
      </c>
      <c r="H2759" s="32"/>
      <c r="I2759" s="32"/>
      <c r="J2759" s="54">
        <f t="shared" si="219"/>
        <v>0</v>
      </c>
      <c r="K2759" s="67" t="str">
        <f t="shared" si="220"/>
        <v>Nuevo</v>
      </c>
      <c r="L2759" s="68">
        <f t="shared" si="222"/>
        <v>0</v>
      </c>
      <c r="M2759" s="61">
        <f t="shared" si="223"/>
        <v>0</v>
      </c>
    </row>
    <row r="2760" spans="2:13" ht="12">
      <c r="B2760" s="15">
        <v>2653</v>
      </c>
      <c r="C2760" s="6"/>
      <c r="D2760" s="6"/>
      <c r="E2760" s="32"/>
      <c r="F2760" s="32"/>
      <c r="G2760" s="55">
        <f t="shared" si="221"/>
        <v>0</v>
      </c>
      <c r="H2760" s="32"/>
      <c r="I2760" s="32"/>
      <c r="J2760" s="54">
        <f t="shared" si="219"/>
        <v>0</v>
      </c>
      <c r="K2760" s="67" t="str">
        <f t="shared" si="220"/>
        <v>Nuevo</v>
      </c>
      <c r="L2760" s="68">
        <f t="shared" si="222"/>
        <v>0</v>
      </c>
      <c r="M2760" s="61">
        <f t="shared" si="223"/>
        <v>0</v>
      </c>
    </row>
    <row r="2761" spans="2:13" ht="12">
      <c r="B2761" s="15">
        <v>2654</v>
      </c>
      <c r="C2761" s="6"/>
      <c r="D2761" s="6"/>
      <c r="E2761" s="32"/>
      <c r="F2761" s="32"/>
      <c r="G2761" s="55">
        <f t="shared" si="221"/>
        <v>0</v>
      </c>
      <c r="H2761" s="32"/>
      <c r="I2761" s="32"/>
      <c r="J2761" s="54">
        <f t="shared" si="219"/>
        <v>0</v>
      </c>
      <c r="K2761" s="67" t="str">
        <f t="shared" si="220"/>
        <v>Nuevo</v>
      </c>
      <c r="L2761" s="68">
        <f t="shared" si="222"/>
        <v>0</v>
      </c>
      <c r="M2761" s="61">
        <f t="shared" si="223"/>
        <v>0</v>
      </c>
    </row>
    <row r="2762" spans="2:13" ht="12">
      <c r="B2762" s="15">
        <v>2655</v>
      </c>
      <c r="C2762" s="6"/>
      <c r="D2762" s="6"/>
      <c r="E2762" s="32"/>
      <c r="F2762" s="32"/>
      <c r="G2762" s="55">
        <f t="shared" si="221"/>
        <v>0</v>
      </c>
      <c r="H2762" s="32"/>
      <c r="I2762" s="32"/>
      <c r="J2762" s="54">
        <f t="shared" si="219"/>
        <v>0</v>
      </c>
      <c r="K2762" s="67" t="str">
        <f t="shared" si="220"/>
        <v>Nuevo</v>
      </c>
      <c r="L2762" s="68">
        <f t="shared" si="222"/>
        <v>0</v>
      </c>
      <c r="M2762" s="61">
        <f t="shared" si="223"/>
        <v>0</v>
      </c>
    </row>
    <row r="2763" spans="2:13" ht="12">
      <c r="B2763" s="15">
        <v>2656</v>
      </c>
      <c r="C2763" s="6"/>
      <c r="D2763" s="6"/>
      <c r="E2763" s="32"/>
      <c r="F2763" s="32"/>
      <c r="G2763" s="55">
        <f t="shared" si="221"/>
        <v>0</v>
      </c>
      <c r="H2763" s="32"/>
      <c r="I2763" s="32"/>
      <c r="J2763" s="54">
        <f t="shared" si="219"/>
        <v>0</v>
      </c>
      <c r="K2763" s="67" t="str">
        <f t="shared" si="220"/>
        <v>Nuevo</v>
      </c>
      <c r="L2763" s="68">
        <f t="shared" si="222"/>
        <v>0</v>
      </c>
      <c r="M2763" s="61">
        <f t="shared" si="223"/>
        <v>0</v>
      </c>
    </row>
    <row r="2764" spans="2:13" ht="12">
      <c r="B2764" s="15">
        <v>2657</v>
      </c>
      <c r="C2764" s="6"/>
      <c r="D2764" s="6"/>
      <c r="E2764" s="32"/>
      <c r="F2764" s="32"/>
      <c r="G2764" s="55">
        <f t="shared" si="221"/>
        <v>0</v>
      </c>
      <c r="H2764" s="32"/>
      <c r="I2764" s="32"/>
      <c r="J2764" s="54">
        <f t="shared" si="219"/>
        <v>0</v>
      </c>
      <c r="K2764" s="67" t="str">
        <f t="shared" si="220"/>
        <v>Nuevo</v>
      </c>
      <c r="L2764" s="68">
        <f t="shared" si="222"/>
        <v>0</v>
      </c>
      <c r="M2764" s="61">
        <f t="shared" si="223"/>
        <v>0</v>
      </c>
    </row>
    <row r="2765" spans="2:13" ht="12">
      <c r="B2765" s="15">
        <v>2658</v>
      </c>
      <c r="C2765" s="6"/>
      <c r="D2765" s="6"/>
      <c r="E2765" s="32"/>
      <c r="F2765" s="32"/>
      <c r="G2765" s="55">
        <f t="shared" si="221"/>
        <v>0</v>
      </c>
      <c r="H2765" s="32"/>
      <c r="I2765" s="32"/>
      <c r="J2765" s="54">
        <f t="shared" si="219"/>
        <v>0</v>
      </c>
      <c r="K2765" s="67" t="str">
        <f t="shared" si="220"/>
        <v>Nuevo</v>
      </c>
      <c r="L2765" s="68">
        <f t="shared" si="222"/>
        <v>0</v>
      </c>
      <c r="M2765" s="61">
        <f t="shared" si="223"/>
        <v>0</v>
      </c>
    </row>
    <row r="2766" spans="2:13" ht="12">
      <c r="B2766" s="15">
        <v>2659</v>
      </c>
      <c r="C2766" s="6"/>
      <c r="D2766" s="6"/>
      <c r="E2766" s="32"/>
      <c r="F2766" s="32"/>
      <c r="G2766" s="55">
        <f t="shared" si="221"/>
        <v>0</v>
      </c>
      <c r="H2766" s="32"/>
      <c r="I2766" s="32"/>
      <c r="J2766" s="54">
        <f t="shared" si="219"/>
        <v>0</v>
      </c>
      <c r="K2766" s="67" t="str">
        <f t="shared" si="220"/>
        <v>Nuevo</v>
      </c>
      <c r="L2766" s="68">
        <f t="shared" si="222"/>
        <v>0</v>
      </c>
      <c r="M2766" s="61">
        <f t="shared" si="223"/>
        <v>0</v>
      </c>
    </row>
    <row r="2767" spans="2:13" ht="12">
      <c r="B2767" s="15">
        <v>2660</v>
      </c>
      <c r="C2767" s="6"/>
      <c r="D2767" s="6"/>
      <c r="E2767" s="32"/>
      <c r="F2767" s="32"/>
      <c r="G2767" s="55">
        <f t="shared" si="221"/>
        <v>0</v>
      </c>
      <c r="H2767" s="32"/>
      <c r="I2767" s="32"/>
      <c r="J2767" s="54">
        <f t="shared" si="219"/>
        <v>0</v>
      </c>
      <c r="K2767" s="67" t="str">
        <f t="shared" si="220"/>
        <v>Nuevo</v>
      </c>
      <c r="L2767" s="68">
        <f t="shared" si="222"/>
        <v>0</v>
      </c>
      <c r="M2767" s="61">
        <f t="shared" si="223"/>
        <v>0</v>
      </c>
    </row>
    <row r="2768" spans="2:13" ht="12">
      <c r="B2768" s="15">
        <v>2661</v>
      </c>
      <c r="C2768" s="6"/>
      <c r="D2768" s="6"/>
      <c r="E2768" s="32"/>
      <c r="F2768" s="32"/>
      <c r="G2768" s="55">
        <f t="shared" si="221"/>
        <v>0</v>
      </c>
      <c r="H2768" s="32"/>
      <c r="I2768" s="32"/>
      <c r="J2768" s="54">
        <f t="shared" si="219"/>
        <v>0</v>
      </c>
      <c r="K2768" s="67" t="str">
        <f t="shared" si="220"/>
        <v>Nuevo</v>
      </c>
      <c r="L2768" s="68">
        <f t="shared" si="222"/>
        <v>0</v>
      </c>
      <c r="M2768" s="61">
        <f t="shared" si="223"/>
        <v>0</v>
      </c>
    </row>
    <row r="2769" spans="2:13" ht="12">
      <c r="B2769" s="15">
        <v>2662</v>
      </c>
      <c r="C2769" s="6"/>
      <c r="D2769" s="6"/>
      <c r="E2769" s="32"/>
      <c r="F2769" s="32"/>
      <c r="G2769" s="55">
        <f t="shared" si="221"/>
        <v>0</v>
      </c>
      <c r="H2769" s="32"/>
      <c r="I2769" s="32"/>
      <c r="J2769" s="54">
        <f t="shared" si="219"/>
        <v>0</v>
      </c>
      <c r="K2769" s="67" t="str">
        <f t="shared" si="220"/>
        <v>Nuevo</v>
      </c>
      <c r="L2769" s="68">
        <f t="shared" si="222"/>
        <v>0</v>
      </c>
      <c r="M2769" s="61">
        <f t="shared" si="223"/>
        <v>0</v>
      </c>
    </row>
    <row r="2770" spans="2:13" ht="12">
      <c r="B2770" s="15">
        <v>2663</v>
      </c>
      <c r="C2770" s="6"/>
      <c r="D2770" s="6"/>
      <c r="E2770" s="32"/>
      <c r="F2770" s="32"/>
      <c r="G2770" s="55">
        <f t="shared" si="221"/>
        <v>0</v>
      </c>
      <c r="H2770" s="32"/>
      <c r="I2770" s="32"/>
      <c r="J2770" s="54">
        <f t="shared" si="219"/>
        <v>0</v>
      </c>
      <c r="K2770" s="67" t="str">
        <f t="shared" si="220"/>
        <v>Nuevo</v>
      </c>
      <c r="L2770" s="68">
        <f t="shared" si="222"/>
        <v>0</v>
      </c>
      <c r="M2770" s="61">
        <f t="shared" si="223"/>
        <v>0</v>
      </c>
    </row>
    <row r="2771" spans="2:13" ht="12">
      <c r="B2771" s="15">
        <v>2664</v>
      </c>
      <c r="C2771" s="6"/>
      <c r="D2771" s="6"/>
      <c r="E2771" s="32"/>
      <c r="F2771" s="32"/>
      <c r="G2771" s="55">
        <f t="shared" si="221"/>
        <v>0</v>
      </c>
      <c r="H2771" s="32"/>
      <c r="I2771" s="32"/>
      <c r="J2771" s="54">
        <f t="shared" si="219"/>
        <v>0</v>
      </c>
      <c r="K2771" s="67" t="str">
        <f t="shared" si="220"/>
        <v>Nuevo</v>
      </c>
      <c r="L2771" s="68">
        <f t="shared" si="222"/>
        <v>0</v>
      </c>
      <c r="M2771" s="61">
        <f t="shared" si="223"/>
        <v>0</v>
      </c>
    </row>
    <row r="2772" spans="2:13" ht="12">
      <c r="B2772" s="15">
        <v>2665</v>
      </c>
      <c r="C2772" s="6"/>
      <c r="D2772" s="6"/>
      <c r="E2772" s="32"/>
      <c r="F2772" s="32"/>
      <c r="G2772" s="55">
        <f t="shared" si="221"/>
        <v>0</v>
      </c>
      <c r="H2772" s="32"/>
      <c r="I2772" s="32"/>
      <c r="J2772" s="54">
        <f t="shared" si="219"/>
        <v>0</v>
      </c>
      <c r="K2772" s="67" t="str">
        <f t="shared" si="220"/>
        <v>Nuevo</v>
      </c>
      <c r="L2772" s="68">
        <f t="shared" si="222"/>
        <v>0</v>
      </c>
      <c r="M2772" s="61">
        <f t="shared" si="223"/>
        <v>0</v>
      </c>
    </row>
    <row r="2773" spans="2:13" ht="12">
      <c r="B2773" s="15">
        <v>2666</v>
      </c>
      <c r="C2773" s="6"/>
      <c r="D2773" s="6"/>
      <c r="E2773" s="32"/>
      <c r="F2773" s="32"/>
      <c r="G2773" s="55">
        <f t="shared" si="221"/>
        <v>0</v>
      </c>
      <c r="H2773" s="32"/>
      <c r="I2773" s="32"/>
      <c r="J2773" s="54">
        <f t="shared" si="219"/>
        <v>0</v>
      </c>
      <c r="K2773" s="67" t="str">
        <f t="shared" si="220"/>
        <v>Nuevo</v>
      </c>
      <c r="L2773" s="68">
        <f t="shared" si="222"/>
        <v>0</v>
      </c>
      <c r="M2773" s="61">
        <f t="shared" si="223"/>
        <v>0</v>
      </c>
    </row>
    <row r="2774" spans="2:13" ht="12">
      <c r="B2774" s="15">
        <v>2667</v>
      </c>
      <c r="C2774" s="6"/>
      <c r="D2774" s="6"/>
      <c r="E2774" s="32"/>
      <c r="F2774" s="32"/>
      <c r="G2774" s="55">
        <f t="shared" si="221"/>
        <v>0</v>
      </c>
      <c r="H2774" s="32"/>
      <c r="I2774" s="32"/>
      <c r="J2774" s="54">
        <f t="shared" si="219"/>
        <v>0</v>
      </c>
      <c r="K2774" s="67" t="str">
        <f t="shared" si="220"/>
        <v>Nuevo</v>
      </c>
      <c r="L2774" s="68">
        <f t="shared" si="222"/>
        <v>0</v>
      </c>
      <c r="M2774" s="61">
        <f t="shared" si="223"/>
        <v>0</v>
      </c>
    </row>
    <row r="2775" spans="2:13" ht="12">
      <c r="B2775" s="15">
        <v>2668</v>
      </c>
      <c r="C2775" s="6"/>
      <c r="D2775" s="6"/>
      <c r="E2775" s="32"/>
      <c r="F2775" s="32"/>
      <c r="G2775" s="55">
        <f t="shared" si="221"/>
        <v>0</v>
      </c>
      <c r="H2775" s="32"/>
      <c r="I2775" s="32"/>
      <c r="J2775" s="54">
        <f t="shared" si="219"/>
        <v>0</v>
      </c>
      <c r="K2775" s="67" t="str">
        <f t="shared" si="220"/>
        <v>Nuevo</v>
      </c>
      <c r="L2775" s="68">
        <f t="shared" si="222"/>
        <v>0</v>
      </c>
      <c r="M2775" s="61">
        <f t="shared" si="223"/>
        <v>0</v>
      </c>
    </row>
    <row r="2776" spans="2:13" ht="12">
      <c r="B2776" s="15">
        <v>2669</v>
      </c>
      <c r="C2776" s="6"/>
      <c r="D2776" s="6"/>
      <c r="E2776" s="32"/>
      <c r="F2776" s="32"/>
      <c r="G2776" s="55">
        <f t="shared" si="221"/>
        <v>0</v>
      </c>
      <c r="H2776" s="32"/>
      <c r="I2776" s="32"/>
      <c r="J2776" s="54">
        <f t="shared" si="219"/>
        <v>0</v>
      </c>
      <c r="K2776" s="67" t="str">
        <f t="shared" si="220"/>
        <v>Nuevo</v>
      </c>
      <c r="L2776" s="68">
        <f t="shared" si="222"/>
        <v>0</v>
      </c>
      <c r="M2776" s="61">
        <f t="shared" si="223"/>
        <v>0</v>
      </c>
    </row>
    <row r="2777" spans="2:13" ht="12">
      <c r="B2777" s="15">
        <v>2670</v>
      </c>
      <c r="C2777" s="6"/>
      <c r="D2777" s="6"/>
      <c r="E2777" s="32"/>
      <c r="F2777" s="32"/>
      <c r="G2777" s="55">
        <f t="shared" si="221"/>
        <v>0</v>
      </c>
      <c r="H2777" s="32"/>
      <c r="I2777" s="32"/>
      <c r="J2777" s="54">
        <f t="shared" si="219"/>
        <v>0</v>
      </c>
      <c r="K2777" s="67" t="str">
        <f t="shared" si="220"/>
        <v>Nuevo</v>
      </c>
      <c r="L2777" s="68">
        <f t="shared" si="222"/>
        <v>0</v>
      </c>
      <c r="M2777" s="61">
        <f t="shared" si="223"/>
        <v>0</v>
      </c>
    </row>
    <row r="2778" spans="2:13" ht="12">
      <c r="B2778" s="15">
        <v>2671</v>
      </c>
      <c r="C2778" s="6"/>
      <c r="D2778" s="6"/>
      <c r="E2778" s="32"/>
      <c r="F2778" s="32"/>
      <c r="G2778" s="55">
        <f t="shared" si="221"/>
        <v>0</v>
      </c>
      <c r="H2778" s="32"/>
      <c r="I2778" s="32"/>
      <c r="J2778" s="54">
        <f t="shared" si="219"/>
        <v>0</v>
      </c>
      <c r="K2778" s="67" t="str">
        <f t="shared" si="220"/>
        <v>Nuevo</v>
      </c>
      <c r="L2778" s="68">
        <f t="shared" si="222"/>
        <v>0</v>
      </c>
      <c r="M2778" s="61">
        <f t="shared" si="223"/>
        <v>0</v>
      </c>
    </row>
    <row r="2779" spans="2:13" ht="12">
      <c r="B2779" s="15">
        <v>2672</v>
      </c>
      <c r="C2779" s="6"/>
      <c r="D2779" s="6"/>
      <c r="E2779" s="32"/>
      <c r="F2779" s="32"/>
      <c r="G2779" s="55">
        <f t="shared" si="221"/>
        <v>0</v>
      </c>
      <c r="H2779" s="32"/>
      <c r="I2779" s="32"/>
      <c r="J2779" s="54">
        <f t="shared" si="219"/>
        <v>0</v>
      </c>
      <c r="K2779" s="67" t="str">
        <f t="shared" si="220"/>
        <v>Nuevo</v>
      </c>
      <c r="L2779" s="68">
        <f t="shared" si="222"/>
        <v>0</v>
      </c>
      <c r="M2779" s="61">
        <f t="shared" si="223"/>
        <v>0</v>
      </c>
    </row>
    <row r="2780" spans="2:13" ht="12">
      <c r="B2780" s="15">
        <v>2673</v>
      </c>
      <c r="C2780" s="6"/>
      <c r="D2780" s="6"/>
      <c r="E2780" s="32"/>
      <c r="F2780" s="32"/>
      <c r="G2780" s="55">
        <f t="shared" si="221"/>
        <v>0</v>
      </c>
      <c r="H2780" s="32"/>
      <c r="I2780" s="32"/>
      <c r="J2780" s="54">
        <f t="shared" si="219"/>
        <v>0</v>
      </c>
      <c r="K2780" s="67" t="str">
        <f t="shared" si="220"/>
        <v>Nuevo</v>
      </c>
      <c r="L2780" s="68">
        <f t="shared" si="222"/>
        <v>0</v>
      </c>
      <c r="M2780" s="61">
        <f t="shared" si="223"/>
        <v>0</v>
      </c>
    </row>
    <row r="2781" spans="2:13" ht="12">
      <c r="B2781" s="15">
        <v>2674</v>
      </c>
      <c r="C2781" s="6"/>
      <c r="D2781" s="6"/>
      <c r="E2781" s="32"/>
      <c r="F2781" s="32"/>
      <c r="G2781" s="55">
        <f t="shared" si="221"/>
        <v>0</v>
      </c>
      <c r="H2781" s="32"/>
      <c r="I2781" s="32"/>
      <c r="J2781" s="54">
        <f t="shared" si="219"/>
        <v>0</v>
      </c>
      <c r="K2781" s="67" t="str">
        <f t="shared" si="220"/>
        <v>Nuevo</v>
      </c>
      <c r="L2781" s="68">
        <f t="shared" si="222"/>
        <v>0</v>
      </c>
      <c r="M2781" s="61">
        <f t="shared" si="223"/>
        <v>0</v>
      </c>
    </row>
    <row r="2782" spans="2:13" ht="12">
      <c r="B2782" s="15">
        <v>2675</v>
      </c>
      <c r="C2782" s="6"/>
      <c r="D2782" s="6"/>
      <c r="E2782" s="32"/>
      <c r="F2782" s="32"/>
      <c r="G2782" s="55">
        <f t="shared" si="221"/>
        <v>0</v>
      </c>
      <c r="H2782" s="32"/>
      <c r="I2782" s="32"/>
      <c r="J2782" s="54">
        <f t="shared" si="219"/>
        <v>0</v>
      </c>
      <c r="K2782" s="67" t="str">
        <f t="shared" si="220"/>
        <v>Nuevo</v>
      </c>
      <c r="L2782" s="68">
        <f t="shared" si="222"/>
        <v>0</v>
      </c>
      <c r="M2782" s="61">
        <f t="shared" si="223"/>
        <v>0</v>
      </c>
    </row>
    <row r="2783" spans="2:13" ht="12">
      <c r="B2783" s="15">
        <v>2676</v>
      </c>
      <c r="C2783" s="6"/>
      <c r="D2783" s="6"/>
      <c r="E2783" s="32"/>
      <c r="F2783" s="32"/>
      <c r="G2783" s="55">
        <f t="shared" si="221"/>
        <v>0</v>
      </c>
      <c r="H2783" s="32"/>
      <c r="I2783" s="32"/>
      <c r="J2783" s="54">
        <f t="shared" si="219"/>
        <v>0</v>
      </c>
      <c r="K2783" s="67" t="str">
        <f t="shared" si="220"/>
        <v>Nuevo</v>
      </c>
      <c r="L2783" s="68">
        <f t="shared" si="222"/>
        <v>0</v>
      </c>
      <c r="M2783" s="61">
        <f t="shared" si="223"/>
        <v>0</v>
      </c>
    </row>
    <row r="2784" spans="2:13" ht="12">
      <c r="B2784" s="15">
        <v>2677</v>
      </c>
      <c r="C2784" s="6"/>
      <c r="D2784" s="6"/>
      <c r="E2784" s="32"/>
      <c r="F2784" s="32"/>
      <c r="G2784" s="55">
        <f t="shared" si="221"/>
        <v>0</v>
      </c>
      <c r="H2784" s="32"/>
      <c r="I2784" s="32"/>
      <c r="J2784" s="54">
        <f t="shared" si="219"/>
        <v>0</v>
      </c>
      <c r="K2784" s="67" t="str">
        <f t="shared" si="220"/>
        <v>Nuevo</v>
      </c>
      <c r="L2784" s="68">
        <f t="shared" si="222"/>
        <v>0</v>
      </c>
      <c r="M2784" s="61">
        <f t="shared" si="223"/>
        <v>0</v>
      </c>
    </row>
    <row r="2785" spans="2:13" ht="12">
      <c r="B2785" s="15">
        <v>2678</v>
      </c>
      <c r="C2785" s="6"/>
      <c r="D2785" s="6"/>
      <c r="E2785" s="32"/>
      <c r="F2785" s="32"/>
      <c r="G2785" s="55">
        <f t="shared" si="221"/>
        <v>0</v>
      </c>
      <c r="H2785" s="32"/>
      <c r="I2785" s="32"/>
      <c r="J2785" s="54">
        <f t="shared" si="219"/>
        <v>0</v>
      </c>
      <c r="K2785" s="67" t="str">
        <f t="shared" si="220"/>
        <v>Nuevo</v>
      </c>
      <c r="L2785" s="68">
        <f t="shared" si="222"/>
        <v>0</v>
      </c>
      <c r="M2785" s="61">
        <f t="shared" si="223"/>
        <v>0</v>
      </c>
    </row>
    <row r="2786" spans="2:13" ht="12">
      <c r="B2786" s="15">
        <v>2679</v>
      </c>
      <c r="C2786" s="6"/>
      <c r="D2786" s="6"/>
      <c r="E2786" s="32"/>
      <c r="F2786" s="32"/>
      <c r="G2786" s="55">
        <f t="shared" si="221"/>
        <v>0</v>
      </c>
      <c r="H2786" s="32"/>
      <c r="I2786" s="32"/>
      <c r="J2786" s="54">
        <f t="shared" si="219"/>
        <v>0</v>
      </c>
      <c r="K2786" s="67" t="str">
        <f t="shared" si="220"/>
        <v>Nuevo</v>
      </c>
      <c r="L2786" s="68">
        <f t="shared" si="222"/>
        <v>0</v>
      </c>
      <c r="M2786" s="61">
        <f t="shared" si="223"/>
        <v>0</v>
      </c>
    </row>
    <row r="2787" spans="2:13" ht="12">
      <c r="B2787" s="15">
        <v>2680</v>
      </c>
      <c r="C2787" s="6"/>
      <c r="D2787" s="6"/>
      <c r="E2787" s="32"/>
      <c r="F2787" s="32"/>
      <c r="G2787" s="55">
        <f t="shared" si="221"/>
        <v>0</v>
      </c>
      <c r="H2787" s="32"/>
      <c r="I2787" s="32"/>
      <c r="J2787" s="54">
        <f t="shared" si="219"/>
        <v>0</v>
      </c>
      <c r="K2787" s="67" t="str">
        <f t="shared" si="220"/>
        <v>Nuevo</v>
      </c>
      <c r="L2787" s="68">
        <f t="shared" si="222"/>
        <v>0</v>
      </c>
      <c r="M2787" s="61">
        <f t="shared" si="223"/>
        <v>0</v>
      </c>
    </row>
    <row r="2788" spans="2:13" ht="12">
      <c r="B2788" s="15">
        <v>2681</v>
      </c>
      <c r="C2788" s="6"/>
      <c r="D2788" s="6"/>
      <c r="E2788" s="32"/>
      <c r="F2788" s="32"/>
      <c r="G2788" s="55">
        <f t="shared" si="221"/>
        <v>0</v>
      </c>
      <c r="H2788" s="32"/>
      <c r="I2788" s="32"/>
      <c r="J2788" s="54">
        <f t="shared" si="219"/>
        <v>0</v>
      </c>
      <c r="K2788" s="67" t="str">
        <f t="shared" si="220"/>
        <v>Nuevo</v>
      </c>
      <c r="L2788" s="68">
        <f t="shared" si="222"/>
        <v>0</v>
      </c>
      <c r="M2788" s="61">
        <f t="shared" si="223"/>
        <v>0</v>
      </c>
    </row>
    <row r="2789" spans="2:13" ht="12">
      <c r="B2789" s="15">
        <v>2682</v>
      </c>
      <c r="C2789" s="6"/>
      <c r="D2789" s="6"/>
      <c r="E2789" s="32"/>
      <c r="F2789" s="32"/>
      <c r="G2789" s="55">
        <f t="shared" si="221"/>
        <v>0</v>
      </c>
      <c r="H2789" s="32"/>
      <c r="I2789" s="32"/>
      <c r="J2789" s="54">
        <f t="shared" si="219"/>
        <v>0</v>
      </c>
      <c r="K2789" s="67" t="str">
        <f t="shared" si="220"/>
        <v>Nuevo</v>
      </c>
      <c r="L2789" s="68">
        <f t="shared" si="222"/>
        <v>0</v>
      </c>
      <c r="M2789" s="61">
        <f t="shared" si="223"/>
        <v>0</v>
      </c>
    </row>
    <row r="2790" spans="2:13" ht="12">
      <c r="B2790" s="15">
        <v>2683</v>
      </c>
      <c r="C2790" s="6"/>
      <c r="D2790" s="6"/>
      <c r="E2790" s="32"/>
      <c r="F2790" s="32"/>
      <c r="G2790" s="55">
        <f t="shared" si="221"/>
        <v>0</v>
      </c>
      <c r="H2790" s="32"/>
      <c r="I2790" s="32"/>
      <c r="J2790" s="54">
        <f t="shared" si="219"/>
        <v>0</v>
      </c>
      <c r="K2790" s="67" t="str">
        <f t="shared" si="220"/>
        <v>Nuevo</v>
      </c>
      <c r="L2790" s="68">
        <f t="shared" si="222"/>
        <v>0</v>
      </c>
      <c r="M2790" s="61">
        <f t="shared" si="223"/>
        <v>0</v>
      </c>
    </row>
    <row r="2791" spans="2:13" ht="12">
      <c r="B2791" s="15">
        <v>2684</v>
      </c>
      <c r="C2791" s="6"/>
      <c r="D2791" s="6"/>
      <c r="E2791" s="32"/>
      <c r="F2791" s="32"/>
      <c r="G2791" s="55">
        <f t="shared" si="221"/>
        <v>0</v>
      </c>
      <c r="H2791" s="32"/>
      <c r="I2791" s="32"/>
      <c r="J2791" s="54">
        <f t="shared" si="219"/>
        <v>0</v>
      </c>
      <c r="K2791" s="67" t="str">
        <f t="shared" si="220"/>
        <v>Nuevo</v>
      </c>
      <c r="L2791" s="68">
        <f t="shared" si="222"/>
        <v>0</v>
      </c>
      <c r="M2791" s="61">
        <f t="shared" si="223"/>
        <v>0</v>
      </c>
    </row>
    <row r="2792" spans="2:13" ht="12">
      <c r="B2792" s="15">
        <v>2685</v>
      </c>
      <c r="C2792" s="6"/>
      <c r="D2792" s="6"/>
      <c r="E2792" s="32"/>
      <c r="F2792" s="32"/>
      <c r="G2792" s="55">
        <f t="shared" si="221"/>
        <v>0</v>
      </c>
      <c r="H2792" s="32"/>
      <c r="I2792" s="32"/>
      <c r="J2792" s="54">
        <f aca="true" t="shared" si="224" ref="J2792:J2838">(H2792/$H$112)</f>
        <v>0</v>
      </c>
      <c r="K2792" s="67" t="str">
        <f aca="true" t="shared" si="225" ref="K2792:K2838">IF(E2792=0,"Nuevo",((H2792/E2792)-1))</f>
        <v>Nuevo</v>
      </c>
      <c r="L2792" s="68">
        <f t="shared" si="222"/>
        <v>0</v>
      </c>
      <c r="M2792" s="61">
        <f t="shared" si="223"/>
        <v>0</v>
      </c>
    </row>
    <row r="2793" spans="2:13" ht="12">
      <c r="B2793" s="15">
        <v>2686</v>
      </c>
      <c r="C2793" s="6"/>
      <c r="D2793" s="6"/>
      <c r="E2793" s="32"/>
      <c r="F2793" s="32"/>
      <c r="G2793" s="55">
        <f t="shared" si="221"/>
        <v>0</v>
      </c>
      <c r="H2793" s="32"/>
      <c r="I2793" s="32"/>
      <c r="J2793" s="54">
        <f t="shared" si="224"/>
        <v>0</v>
      </c>
      <c r="K2793" s="67" t="str">
        <f t="shared" si="225"/>
        <v>Nuevo</v>
      </c>
      <c r="L2793" s="68">
        <f t="shared" si="222"/>
        <v>0</v>
      </c>
      <c r="M2793" s="61">
        <f t="shared" si="223"/>
        <v>0</v>
      </c>
    </row>
    <row r="2794" spans="2:13" ht="12">
      <c r="B2794" s="15">
        <v>2687</v>
      </c>
      <c r="C2794" s="6"/>
      <c r="D2794" s="6"/>
      <c r="E2794" s="32"/>
      <c r="F2794" s="32"/>
      <c r="G2794" s="55">
        <f t="shared" si="221"/>
        <v>0</v>
      </c>
      <c r="H2794" s="32"/>
      <c r="I2794" s="32"/>
      <c r="J2794" s="54">
        <f t="shared" si="224"/>
        <v>0</v>
      </c>
      <c r="K2794" s="67" t="str">
        <f t="shared" si="225"/>
        <v>Nuevo</v>
      </c>
      <c r="L2794" s="68">
        <f t="shared" si="222"/>
        <v>0</v>
      </c>
      <c r="M2794" s="61">
        <f t="shared" si="223"/>
        <v>0</v>
      </c>
    </row>
    <row r="2795" spans="2:13" ht="12">
      <c r="B2795" s="15">
        <v>2688</v>
      </c>
      <c r="C2795" s="6"/>
      <c r="D2795" s="6"/>
      <c r="E2795" s="32"/>
      <c r="F2795" s="32"/>
      <c r="G2795" s="55">
        <f t="shared" si="221"/>
        <v>0</v>
      </c>
      <c r="H2795" s="32"/>
      <c r="I2795" s="32"/>
      <c r="J2795" s="54">
        <f t="shared" si="224"/>
        <v>0</v>
      </c>
      <c r="K2795" s="67" t="str">
        <f t="shared" si="225"/>
        <v>Nuevo</v>
      </c>
      <c r="L2795" s="68">
        <f t="shared" si="222"/>
        <v>0</v>
      </c>
      <c r="M2795" s="61">
        <f t="shared" si="223"/>
        <v>0</v>
      </c>
    </row>
    <row r="2796" spans="2:13" ht="12">
      <c r="B2796" s="15">
        <v>2689</v>
      </c>
      <c r="C2796" s="6"/>
      <c r="D2796" s="6"/>
      <c r="E2796" s="32"/>
      <c r="F2796" s="32"/>
      <c r="G2796" s="55">
        <f t="shared" si="221"/>
        <v>0</v>
      </c>
      <c r="H2796" s="32"/>
      <c r="I2796" s="32"/>
      <c r="J2796" s="54">
        <f t="shared" si="224"/>
        <v>0</v>
      </c>
      <c r="K2796" s="67" t="str">
        <f t="shared" si="225"/>
        <v>Nuevo</v>
      </c>
      <c r="L2796" s="68">
        <f t="shared" si="222"/>
        <v>0</v>
      </c>
      <c r="M2796" s="61">
        <f t="shared" si="223"/>
        <v>0</v>
      </c>
    </row>
    <row r="2797" spans="2:13" ht="12">
      <c r="B2797" s="15">
        <v>2690</v>
      </c>
      <c r="C2797" s="6"/>
      <c r="D2797" s="6"/>
      <c r="E2797" s="32"/>
      <c r="F2797" s="32"/>
      <c r="G2797" s="55">
        <f t="shared" si="221"/>
        <v>0</v>
      </c>
      <c r="H2797" s="32"/>
      <c r="I2797" s="32"/>
      <c r="J2797" s="54">
        <f t="shared" si="224"/>
        <v>0</v>
      </c>
      <c r="K2797" s="67" t="str">
        <f t="shared" si="225"/>
        <v>Nuevo</v>
      </c>
      <c r="L2797" s="68">
        <f t="shared" si="222"/>
        <v>0</v>
      </c>
      <c r="M2797" s="61">
        <f t="shared" si="223"/>
        <v>0</v>
      </c>
    </row>
    <row r="2798" spans="2:13" ht="12">
      <c r="B2798" s="15">
        <v>2691</v>
      </c>
      <c r="C2798" s="6"/>
      <c r="D2798" s="6"/>
      <c r="E2798" s="32"/>
      <c r="F2798" s="32"/>
      <c r="G2798" s="55">
        <f t="shared" si="221"/>
        <v>0</v>
      </c>
      <c r="H2798" s="32"/>
      <c r="I2798" s="32"/>
      <c r="J2798" s="54">
        <f t="shared" si="224"/>
        <v>0</v>
      </c>
      <c r="K2798" s="67" t="str">
        <f t="shared" si="225"/>
        <v>Nuevo</v>
      </c>
      <c r="L2798" s="68">
        <f t="shared" si="222"/>
        <v>0</v>
      </c>
      <c r="M2798" s="61">
        <f t="shared" si="223"/>
        <v>0</v>
      </c>
    </row>
    <row r="2799" spans="2:13" ht="12">
      <c r="B2799" s="15">
        <v>2692</v>
      </c>
      <c r="C2799" s="6"/>
      <c r="D2799" s="6"/>
      <c r="E2799" s="32"/>
      <c r="F2799" s="32"/>
      <c r="G2799" s="55">
        <f t="shared" si="221"/>
        <v>0</v>
      </c>
      <c r="H2799" s="32"/>
      <c r="I2799" s="32"/>
      <c r="J2799" s="54">
        <f t="shared" si="224"/>
        <v>0</v>
      </c>
      <c r="K2799" s="67" t="str">
        <f t="shared" si="225"/>
        <v>Nuevo</v>
      </c>
      <c r="L2799" s="68">
        <f t="shared" si="222"/>
        <v>0</v>
      </c>
      <c r="M2799" s="61">
        <f t="shared" si="223"/>
        <v>0</v>
      </c>
    </row>
    <row r="2800" spans="2:13" ht="12">
      <c r="B2800" s="15">
        <v>2693</v>
      </c>
      <c r="C2800" s="6"/>
      <c r="D2800" s="6"/>
      <c r="E2800" s="32"/>
      <c r="F2800" s="32"/>
      <c r="G2800" s="55">
        <f t="shared" si="221"/>
        <v>0</v>
      </c>
      <c r="H2800" s="32"/>
      <c r="I2800" s="32"/>
      <c r="J2800" s="54">
        <f t="shared" si="224"/>
        <v>0</v>
      </c>
      <c r="K2800" s="67" t="str">
        <f t="shared" si="225"/>
        <v>Nuevo</v>
      </c>
      <c r="L2800" s="68">
        <f t="shared" si="222"/>
        <v>0</v>
      </c>
      <c r="M2800" s="61">
        <f t="shared" si="223"/>
        <v>0</v>
      </c>
    </row>
    <row r="2801" spans="2:13" ht="12">
      <c r="B2801" s="15">
        <v>2694</v>
      </c>
      <c r="C2801" s="6"/>
      <c r="D2801" s="6"/>
      <c r="E2801" s="32"/>
      <c r="F2801" s="32"/>
      <c r="G2801" s="55">
        <f t="shared" si="221"/>
        <v>0</v>
      </c>
      <c r="H2801" s="32"/>
      <c r="I2801" s="32"/>
      <c r="J2801" s="54">
        <f t="shared" si="224"/>
        <v>0</v>
      </c>
      <c r="K2801" s="67" t="str">
        <f t="shared" si="225"/>
        <v>Nuevo</v>
      </c>
      <c r="L2801" s="68">
        <f t="shared" si="222"/>
        <v>0</v>
      </c>
      <c r="M2801" s="61">
        <f t="shared" si="223"/>
        <v>0</v>
      </c>
    </row>
    <row r="2802" spans="2:13" ht="12">
      <c r="B2802" s="15">
        <v>2695</v>
      </c>
      <c r="C2802" s="6"/>
      <c r="D2802" s="6"/>
      <c r="E2802" s="32"/>
      <c r="F2802" s="32"/>
      <c r="G2802" s="55">
        <f t="shared" si="221"/>
        <v>0</v>
      </c>
      <c r="H2802" s="32"/>
      <c r="I2802" s="32"/>
      <c r="J2802" s="54">
        <f t="shared" si="224"/>
        <v>0</v>
      </c>
      <c r="K2802" s="67" t="str">
        <f t="shared" si="225"/>
        <v>Nuevo</v>
      </c>
      <c r="L2802" s="68">
        <f t="shared" si="222"/>
        <v>0</v>
      </c>
      <c r="M2802" s="61">
        <f t="shared" si="223"/>
        <v>0</v>
      </c>
    </row>
    <row r="2803" spans="2:13" ht="12">
      <c r="B2803" s="15">
        <v>2696</v>
      </c>
      <c r="C2803" s="6"/>
      <c r="D2803" s="6"/>
      <c r="E2803" s="32"/>
      <c r="F2803" s="32"/>
      <c r="G2803" s="55">
        <f t="shared" si="221"/>
        <v>0</v>
      </c>
      <c r="H2803" s="32"/>
      <c r="I2803" s="32"/>
      <c r="J2803" s="54">
        <f t="shared" si="224"/>
        <v>0</v>
      </c>
      <c r="K2803" s="67" t="str">
        <f t="shared" si="225"/>
        <v>Nuevo</v>
      </c>
      <c r="L2803" s="68">
        <f t="shared" si="222"/>
        <v>0</v>
      </c>
      <c r="M2803" s="61">
        <f t="shared" si="223"/>
        <v>0</v>
      </c>
    </row>
    <row r="2804" spans="2:13" ht="12">
      <c r="B2804" s="15">
        <v>2697</v>
      </c>
      <c r="C2804" s="6"/>
      <c r="D2804" s="6"/>
      <c r="E2804" s="32"/>
      <c r="F2804" s="32"/>
      <c r="G2804" s="55">
        <f t="shared" si="221"/>
        <v>0</v>
      </c>
      <c r="H2804" s="32"/>
      <c r="I2804" s="32"/>
      <c r="J2804" s="54">
        <f t="shared" si="224"/>
        <v>0</v>
      </c>
      <c r="K2804" s="67" t="str">
        <f t="shared" si="225"/>
        <v>Nuevo</v>
      </c>
      <c r="L2804" s="68">
        <f t="shared" si="222"/>
        <v>0</v>
      </c>
      <c r="M2804" s="61">
        <f t="shared" si="223"/>
        <v>0</v>
      </c>
    </row>
    <row r="2805" spans="2:13" ht="12">
      <c r="B2805" s="15">
        <v>2698</v>
      </c>
      <c r="C2805" s="6"/>
      <c r="D2805" s="6"/>
      <c r="E2805" s="32"/>
      <c r="F2805" s="32"/>
      <c r="G2805" s="55">
        <f t="shared" si="221"/>
        <v>0</v>
      </c>
      <c r="H2805" s="32"/>
      <c r="I2805" s="32"/>
      <c r="J2805" s="54">
        <f t="shared" si="224"/>
        <v>0</v>
      </c>
      <c r="K2805" s="67" t="str">
        <f t="shared" si="225"/>
        <v>Nuevo</v>
      </c>
      <c r="L2805" s="68">
        <f t="shared" si="222"/>
        <v>0</v>
      </c>
      <c r="M2805" s="61">
        <f t="shared" si="223"/>
        <v>0</v>
      </c>
    </row>
    <row r="2806" spans="2:13" ht="12">
      <c r="B2806" s="15">
        <v>2699</v>
      </c>
      <c r="C2806" s="6"/>
      <c r="D2806" s="6"/>
      <c r="E2806" s="32"/>
      <c r="F2806" s="32"/>
      <c r="G2806" s="55">
        <f t="shared" si="221"/>
        <v>0</v>
      </c>
      <c r="H2806" s="32"/>
      <c r="I2806" s="32"/>
      <c r="J2806" s="54">
        <f t="shared" si="224"/>
        <v>0</v>
      </c>
      <c r="K2806" s="67" t="str">
        <f t="shared" si="225"/>
        <v>Nuevo</v>
      </c>
      <c r="L2806" s="68">
        <f t="shared" si="222"/>
        <v>0</v>
      </c>
      <c r="M2806" s="61">
        <f t="shared" si="223"/>
        <v>0</v>
      </c>
    </row>
    <row r="2807" spans="2:13" ht="12">
      <c r="B2807" s="15">
        <v>2700</v>
      </c>
      <c r="C2807" s="6"/>
      <c r="D2807" s="6"/>
      <c r="E2807" s="32"/>
      <c r="F2807" s="32"/>
      <c r="G2807" s="55">
        <f t="shared" si="221"/>
        <v>0</v>
      </c>
      <c r="H2807" s="32"/>
      <c r="I2807" s="32"/>
      <c r="J2807" s="54">
        <f t="shared" si="224"/>
        <v>0</v>
      </c>
      <c r="K2807" s="67" t="str">
        <f t="shared" si="225"/>
        <v>Nuevo</v>
      </c>
      <c r="L2807" s="68">
        <f t="shared" si="222"/>
        <v>0</v>
      </c>
      <c r="M2807" s="61">
        <f t="shared" si="223"/>
        <v>0</v>
      </c>
    </row>
    <row r="2808" spans="2:13" ht="12">
      <c r="B2808" s="15">
        <v>2701</v>
      </c>
      <c r="C2808" s="6"/>
      <c r="D2808" s="6"/>
      <c r="E2808" s="32"/>
      <c r="F2808" s="32"/>
      <c r="G2808" s="55">
        <f t="shared" si="221"/>
        <v>0</v>
      </c>
      <c r="H2808" s="32"/>
      <c r="I2808" s="32"/>
      <c r="J2808" s="54">
        <f t="shared" si="224"/>
        <v>0</v>
      </c>
      <c r="K2808" s="67" t="str">
        <f t="shared" si="225"/>
        <v>Nuevo</v>
      </c>
      <c r="L2808" s="68">
        <f t="shared" si="222"/>
        <v>0</v>
      </c>
      <c r="M2808" s="61">
        <f t="shared" si="223"/>
        <v>0</v>
      </c>
    </row>
    <row r="2809" spans="2:13" ht="12">
      <c r="B2809" s="15">
        <v>2702</v>
      </c>
      <c r="C2809" s="6"/>
      <c r="D2809" s="6"/>
      <c r="E2809" s="32"/>
      <c r="F2809" s="32"/>
      <c r="G2809" s="55">
        <f aca="true" t="shared" si="226" ref="G2809:G2838">(E2809/$E$112)</f>
        <v>0</v>
      </c>
      <c r="H2809" s="32"/>
      <c r="I2809" s="32"/>
      <c r="J2809" s="54">
        <f t="shared" si="224"/>
        <v>0</v>
      </c>
      <c r="K2809" s="67" t="str">
        <f t="shared" si="225"/>
        <v>Nuevo</v>
      </c>
      <c r="L2809" s="68">
        <f aca="true" t="shared" si="227" ref="L2809:L2872">IF(E2809=0,0,E2809/F2809)</f>
        <v>0</v>
      </c>
      <c r="M2809" s="61">
        <f aca="true" t="shared" si="228" ref="M2809:M2872">IF(H2809=0,0,H2809/I2809)</f>
        <v>0</v>
      </c>
    </row>
    <row r="2810" spans="2:13" ht="12">
      <c r="B2810" s="15">
        <v>2703</v>
      </c>
      <c r="C2810" s="6"/>
      <c r="D2810" s="6"/>
      <c r="E2810" s="32"/>
      <c r="F2810" s="32"/>
      <c r="G2810" s="55">
        <f t="shared" si="226"/>
        <v>0</v>
      </c>
      <c r="H2810" s="32"/>
      <c r="I2810" s="32"/>
      <c r="J2810" s="54">
        <f t="shared" si="224"/>
        <v>0</v>
      </c>
      <c r="K2810" s="67" t="str">
        <f t="shared" si="225"/>
        <v>Nuevo</v>
      </c>
      <c r="L2810" s="68">
        <f t="shared" si="227"/>
        <v>0</v>
      </c>
      <c r="M2810" s="61">
        <f t="shared" si="228"/>
        <v>0</v>
      </c>
    </row>
    <row r="2811" spans="2:13" ht="12">
      <c r="B2811" s="15">
        <v>2704</v>
      </c>
      <c r="C2811" s="6"/>
      <c r="D2811" s="6"/>
      <c r="E2811" s="32"/>
      <c r="F2811" s="32"/>
      <c r="G2811" s="55">
        <f t="shared" si="226"/>
        <v>0</v>
      </c>
      <c r="H2811" s="32"/>
      <c r="I2811" s="32"/>
      <c r="J2811" s="54">
        <f t="shared" si="224"/>
        <v>0</v>
      </c>
      <c r="K2811" s="67" t="str">
        <f t="shared" si="225"/>
        <v>Nuevo</v>
      </c>
      <c r="L2811" s="68">
        <f t="shared" si="227"/>
        <v>0</v>
      </c>
      <c r="M2811" s="61">
        <f t="shared" si="228"/>
        <v>0</v>
      </c>
    </row>
    <row r="2812" spans="2:13" ht="12">
      <c r="B2812" s="15">
        <v>2705</v>
      </c>
      <c r="C2812" s="6"/>
      <c r="D2812" s="6"/>
      <c r="E2812" s="32"/>
      <c r="F2812" s="32"/>
      <c r="G2812" s="55">
        <f t="shared" si="226"/>
        <v>0</v>
      </c>
      <c r="H2812" s="32"/>
      <c r="I2812" s="32"/>
      <c r="J2812" s="54">
        <f t="shared" si="224"/>
        <v>0</v>
      </c>
      <c r="K2812" s="67" t="str">
        <f t="shared" si="225"/>
        <v>Nuevo</v>
      </c>
      <c r="L2812" s="68">
        <f t="shared" si="227"/>
        <v>0</v>
      </c>
      <c r="M2812" s="61">
        <f t="shared" si="228"/>
        <v>0</v>
      </c>
    </row>
    <row r="2813" spans="2:13" ht="12">
      <c r="B2813" s="15">
        <v>2706</v>
      </c>
      <c r="C2813" s="6"/>
      <c r="D2813" s="6"/>
      <c r="E2813" s="32"/>
      <c r="F2813" s="32"/>
      <c r="G2813" s="55">
        <f t="shared" si="226"/>
        <v>0</v>
      </c>
      <c r="H2813" s="32"/>
      <c r="I2813" s="32"/>
      <c r="J2813" s="54">
        <f t="shared" si="224"/>
        <v>0</v>
      </c>
      <c r="K2813" s="67" t="str">
        <f t="shared" si="225"/>
        <v>Nuevo</v>
      </c>
      <c r="L2813" s="68">
        <f t="shared" si="227"/>
        <v>0</v>
      </c>
      <c r="M2813" s="61">
        <f t="shared" si="228"/>
        <v>0</v>
      </c>
    </row>
    <row r="2814" spans="2:13" ht="12">
      <c r="B2814" s="15">
        <v>2707</v>
      </c>
      <c r="C2814" s="6"/>
      <c r="D2814" s="6"/>
      <c r="E2814" s="32"/>
      <c r="F2814" s="32"/>
      <c r="G2814" s="55">
        <f t="shared" si="226"/>
        <v>0</v>
      </c>
      <c r="H2814" s="32"/>
      <c r="I2814" s="32"/>
      <c r="J2814" s="54">
        <f t="shared" si="224"/>
        <v>0</v>
      </c>
      <c r="K2814" s="67" t="str">
        <f t="shared" si="225"/>
        <v>Nuevo</v>
      </c>
      <c r="L2814" s="68">
        <f t="shared" si="227"/>
        <v>0</v>
      </c>
      <c r="M2814" s="61">
        <f t="shared" si="228"/>
        <v>0</v>
      </c>
    </row>
    <row r="2815" spans="2:13" ht="12">
      <c r="B2815" s="15">
        <v>2708</v>
      </c>
      <c r="C2815" s="6"/>
      <c r="D2815" s="6"/>
      <c r="E2815" s="32"/>
      <c r="F2815" s="32"/>
      <c r="G2815" s="55">
        <f t="shared" si="226"/>
        <v>0</v>
      </c>
      <c r="H2815" s="32"/>
      <c r="I2815" s="32"/>
      <c r="J2815" s="54">
        <f t="shared" si="224"/>
        <v>0</v>
      </c>
      <c r="K2815" s="67" t="str">
        <f t="shared" si="225"/>
        <v>Nuevo</v>
      </c>
      <c r="L2815" s="68">
        <f t="shared" si="227"/>
        <v>0</v>
      </c>
      <c r="M2815" s="61">
        <f t="shared" si="228"/>
        <v>0</v>
      </c>
    </row>
    <row r="2816" spans="2:13" ht="12">
      <c r="B2816" s="15">
        <v>2709</v>
      </c>
      <c r="C2816" s="6"/>
      <c r="D2816" s="6"/>
      <c r="E2816" s="32"/>
      <c r="F2816" s="32"/>
      <c r="G2816" s="55">
        <f t="shared" si="226"/>
        <v>0</v>
      </c>
      <c r="H2816" s="32"/>
      <c r="I2816" s="32"/>
      <c r="J2816" s="54">
        <f t="shared" si="224"/>
        <v>0</v>
      </c>
      <c r="K2816" s="67" t="str">
        <f t="shared" si="225"/>
        <v>Nuevo</v>
      </c>
      <c r="L2816" s="68">
        <f t="shared" si="227"/>
        <v>0</v>
      </c>
      <c r="M2816" s="61">
        <f t="shared" si="228"/>
        <v>0</v>
      </c>
    </row>
    <row r="2817" spans="2:13" ht="12">
      <c r="B2817" s="15">
        <v>2710</v>
      </c>
      <c r="C2817" s="6"/>
      <c r="D2817" s="6"/>
      <c r="E2817" s="32"/>
      <c r="F2817" s="32"/>
      <c r="G2817" s="55">
        <f t="shared" si="226"/>
        <v>0</v>
      </c>
      <c r="H2817" s="32"/>
      <c r="I2817" s="32"/>
      <c r="J2817" s="54">
        <f t="shared" si="224"/>
        <v>0</v>
      </c>
      <c r="K2817" s="67" t="str">
        <f t="shared" si="225"/>
        <v>Nuevo</v>
      </c>
      <c r="L2817" s="68">
        <f t="shared" si="227"/>
        <v>0</v>
      </c>
      <c r="M2817" s="61">
        <f t="shared" si="228"/>
        <v>0</v>
      </c>
    </row>
    <row r="2818" spans="2:13" ht="12">
      <c r="B2818" s="15">
        <v>2711</v>
      </c>
      <c r="C2818" s="6"/>
      <c r="D2818" s="6"/>
      <c r="E2818" s="32"/>
      <c r="F2818" s="32"/>
      <c r="G2818" s="55">
        <f t="shared" si="226"/>
        <v>0</v>
      </c>
      <c r="H2818" s="32"/>
      <c r="I2818" s="32"/>
      <c r="J2818" s="54">
        <f t="shared" si="224"/>
        <v>0</v>
      </c>
      <c r="K2818" s="67" t="str">
        <f t="shared" si="225"/>
        <v>Nuevo</v>
      </c>
      <c r="L2818" s="68">
        <f t="shared" si="227"/>
        <v>0</v>
      </c>
      <c r="M2818" s="61">
        <f t="shared" si="228"/>
        <v>0</v>
      </c>
    </row>
    <row r="2819" spans="2:13" ht="12">
      <c r="B2819" s="15">
        <v>2712</v>
      </c>
      <c r="C2819" s="6"/>
      <c r="D2819" s="6"/>
      <c r="E2819" s="32"/>
      <c r="F2819" s="32"/>
      <c r="G2819" s="55">
        <f t="shared" si="226"/>
        <v>0</v>
      </c>
      <c r="H2819" s="32"/>
      <c r="I2819" s="32"/>
      <c r="J2819" s="54">
        <f t="shared" si="224"/>
        <v>0</v>
      </c>
      <c r="K2819" s="67" t="str">
        <f t="shared" si="225"/>
        <v>Nuevo</v>
      </c>
      <c r="L2819" s="68">
        <f t="shared" si="227"/>
        <v>0</v>
      </c>
      <c r="M2819" s="61">
        <f t="shared" si="228"/>
        <v>0</v>
      </c>
    </row>
    <row r="2820" spans="2:13" ht="12">
      <c r="B2820" s="15">
        <v>2713</v>
      </c>
      <c r="C2820" s="6"/>
      <c r="D2820" s="6"/>
      <c r="E2820" s="32"/>
      <c r="F2820" s="32"/>
      <c r="G2820" s="55">
        <f t="shared" si="226"/>
        <v>0</v>
      </c>
      <c r="H2820" s="32"/>
      <c r="I2820" s="32"/>
      <c r="J2820" s="54">
        <f t="shared" si="224"/>
        <v>0</v>
      </c>
      <c r="K2820" s="67" t="str">
        <f t="shared" si="225"/>
        <v>Nuevo</v>
      </c>
      <c r="L2820" s="68">
        <f t="shared" si="227"/>
        <v>0</v>
      </c>
      <c r="M2820" s="61">
        <f t="shared" si="228"/>
        <v>0</v>
      </c>
    </row>
    <row r="2821" spans="2:13" ht="12">
      <c r="B2821" s="15">
        <v>2714</v>
      </c>
      <c r="C2821" s="6"/>
      <c r="D2821" s="6"/>
      <c r="E2821" s="32"/>
      <c r="F2821" s="32"/>
      <c r="G2821" s="55">
        <f t="shared" si="226"/>
        <v>0</v>
      </c>
      <c r="H2821" s="32"/>
      <c r="I2821" s="32"/>
      <c r="J2821" s="54">
        <f t="shared" si="224"/>
        <v>0</v>
      </c>
      <c r="K2821" s="67" t="str">
        <f t="shared" si="225"/>
        <v>Nuevo</v>
      </c>
      <c r="L2821" s="68">
        <f t="shared" si="227"/>
        <v>0</v>
      </c>
      <c r="M2821" s="61">
        <f t="shared" si="228"/>
        <v>0</v>
      </c>
    </row>
    <row r="2822" spans="2:13" ht="12">
      <c r="B2822" s="15">
        <v>2715</v>
      </c>
      <c r="C2822" s="6"/>
      <c r="D2822" s="6"/>
      <c r="E2822" s="32"/>
      <c r="F2822" s="32"/>
      <c r="G2822" s="55">
        <f t="shared" si="226"/>
        <v>0</v>
      </c>
      <c r="H2822" s="32"/>
      <c r="I2822" s="32"/>
      <c r="J2822" s="54">
        <f t="shared" si="224"/>
        <v>0</v>
      </c>
      <c r="K2822" s="67" t="str">
        <f t="shared" si="225"/>
        <v>Nuevo</v>
      </c>
      <c r="L2822" s="68">
        <f t="shared" si="227"/>
        <v>0</v>
      </c>
      <c r="M2822" s="61">
        <f t="shared" si="228"/>
        <v>0</v>
      </c>
    </row>
    <row r="2823" spans="2:13" ht="12">
      <c r="B2823" s="15">
        <v>2716</v>
      </c>
      <c r="C2823" s="6"/>
      <c r="D2823" s="6"/>
      <c r="E2823" s="32"/>
      <c r="F2823" s="32"/>
      <c r="G2823" s="55">
        <f t="shared" si="226"/>
        <v>0</v>
      </c>
      <c r="H2823" s="32"/>
      <c r="I2823" s="32"/>
      <c r="J2823" s="54">
        <f t="shared" si="224"/>
        <v>0</v>
      </c>
      <c r="K2823" s="67" t="str">
        <f t="shared" si="225"/>
        <v>Nuevo</v>
      </c>
      <c r="L2823" s="68">
        <f t="shared" si="227"/>
        <v>0</v>
      </c>
      <c r="M2823" s="61">
        <f t="shared" si="228"/>
        <v>0</v>
      </c>
    </row>
    <row r="2824" spans="2:13" ht="12">
      <c r="B2824" s="15">
        <v>2717</v>
      </c>
      <c r="C2824" s="6"/>
      <c r="D2824" s="6"/>
      <c r="E2824" s="32"/>
      <c r="F2824" s="32"/>
      <c r="G2824" s="55">
        <f t="shared" si="226"/>
        <v>0</v>
      </c>
      <c r="H2824" s="32"/>
      <c r="I2824" s="32"/>
      <c r="J2824" s="54">
        <f t="shared" si="224"/>
        <v>0</v>
      </c>
      <c r="K2824" s="67" t="str">
        <f t="shared" si="225"/>
        <v>Nuevo</v>
      </c>
      <c r="L2824" s="68">
        <f t="shared" si="227"/>
        <v>0</v>
      </c>
      <c r="M2824" s="61">
        <f t="shared" si="228"/>
        <v>0</v>
      </c>
    </row>
    <row r="2825" spans="2:13" ht="12">
      <c r="B2825" s="15">
        <v>2718</v>
      </c>
      <c r="C2825" s="6"/>
      <c r="D2825" s="6"/>
      <c r="E2825" s="32"/>
      <c r="F2825" s="32"/>
      <c r="G2825" s="55">
        <f t="shared" si="226"/>
        <v>0</v>
      </c>
      <c r="H2825" s="32"/>
      <c r="I2825" s="32"/>
      <c r="J2825" s="54">
        <f t="shared" si="224"/>
        <v>0</v>
      </c>
      <c r="K2825" s="67" t="str">
        <f t="shared" si="225"/>
        <v>Nuevo</v>
      </c>
      <c r="L2825" s="68">
        <f t="shared" si="227"/>
        <v>0</v>
      </c>
      <c r="M2825" s="61">
        <f t="shared" si="228"/>
        <v>0</v>
      </c>
    </row>
    <row r="2826" spans="2:13" ht="12">
      <c r="B2826" s="15">
        <v>2719</v>
      </c>
      <c r="C2826" s="6"/>
      <c r="D2826" s="6"/>
      <c r="E2826" s="32"/>
      <c r="F2826" s="32"/>
      <c r="G2826" s="55">
        <f t="shared" si="226"/>
        <v>0</v>
      </c>
      <c r="H2826" s="32"/>
      <c r="I2826" s="32"/>
      <c r="J2826" s="54">
        <f t="shared" si="224"/>
        <v>0</v>
      </c>
      <c r="K2826" s="67" t="str">
        <f t="shared" si="225"/>
        <v>Nuevo</v>
      </c>
      <c r="L2826" s="68">
        <f t="shared" si="227"/>
        <v>0</v>
      </c>
      <c r="M2826" s="61">
        <f t="shared" si="228"/>
        <v>0</v>
      </c>
    </row>
    <row r="2827" spans="2:13" ht="12">
      <c r="B2827" s="15">
        <v>2720</v>
      </c>
      <c r="C2827" s="6"/>
      <c r="D2827" s="6"/>
      <c r="E2827" s="32"/>
      <c r="F2827" s="32"/>
      <c r="G2827" s="55">
        <f t="shared" si="226"/>
        <v>0</v>
      </c>
      <c r="H2827" s="32"/>
      <c r="I2827" s="32"/>
      <c r="J2827" s="54">
        <f t="shared" si="224"/>
        <v>0</v>
      </c>
      <c r="K2827" s="67" t="str">
        <f t="shared" si="225"/>
        <v>Nuevo</v>
      </c>
      <c r="L2827" s="68">
        <f t="shared" si="227"/>
        <v>0</v>
      </c>
      <c r="M2827" s="61">
        <f t="shared" si="228"/>
        <v>0</v>
      </c>
    </row>
    <row r="2828" spans="2:13" ht="12">
      <c r="B2828" s="15">
        <v>2721</v>
      </c>
      <c r="C2828" s="6"/>
      <c r="D2828" s="6"/>
      <c r="E2828" s="32"/>
      <c r="F2828" s="32"/>
      <c r="G2828" s="55">
        <f t="shared" si="226"/>
        <v>0</v>
      </c>
      <c r="H2828" s="32"/>
      <c r="I2828" s="32"/>
      <c r="J2828" s="54">
        <f t="shared" si="224"/>
        <v>0</v>
      </c>
      <c r="K2828" s="67" t="str">
        <f t="shared" si="225"/>
        <v>Nuevo</v>
      </c>
      <c r="L2828" s="68">
        <f t="shared" si="227"/>
        <v>0</v>
      </c>
      <c r="M2828" s="61">
        <f t="shared" si="228"/>
        <v>0</v>
      </c>
    </row>
    <row r="2829" spans="2:13" ht="12">
      <c r="B2829" s="15">
        <v>2722</v>
      </c>
      <c r="C2829" s="6"/>
      <c r="D2829" s="6"/>
      <c r="E2829" s="32"/>
      <c r="F2829" s="32"/>
      <c r="G2829" s="55">
        <f t="shared" si="226"/>
        <v>0</v>
      </c>
      <c r="H2829" s="32"/>
      <c r="I2829" s="32"/>
      <c r="J2829" s="54">
        <f t="shared" si="224"/>
        <v>0</v>
      </c>
      <c r="K2829" s="67" t="str">
        <f t="shared" si="225"/>
        <v>Nuevo</v>
      </c>
      <c r="L2829" s="68">
        <f t="shared" si="227"/>
        <v>0</v>
      </c>
      <c r="M2829" s="61">
        <f t="shared" si="228"/>
        <v>0</v>
      </c>
    </row>
    <row r="2830" spans="2:13" ht="12">
      <c r="B2830" s="15">
        <v>2723</v>
      </c>
      <c r="C2830" s="6"/>
      <c r="D2830" s="6"/>
      <c r="E2830" s="32"/>
      <c r="F2830" s="32"/>
      <c r="G2830" s="55">
        <f t="shared" si="226"/>
        <v>0</v>
      </c>
      <c r="H2830" s="32"/>
      <c r="I2830" s="32"/>
      <c r="J2830" s="54">
        <f t="shared" si="224"/>
        <v>0</v>
      </c>
      <c r="K2830" s="67" t="str">
        <f t="shared" si="225"/>
        <v>Nuevo</v>
      </c>
      <c r="L2830" s="68">
        <f t="shared" si="227"/>
        <v>0</v>
      </c>
      <c r="M2830" s="61">
        <f t="shared" si="228"/>
        <v>0</v>
      </c>
    </row>
    <row r="2831" spans="2:13" ht="12">
      <c r="B2831" s="15">
        <v>2724</v>
      </c>
      <c r="C2831" s="6"/>
      <c r="D2831" s="6"/>
      <c r="E2831" s="32"/>
      <c r="F2831" s="32"/>
      <c r="G2831" s="55">
        <f t="shared" si="226"/>
        <v>0</v>
      </c>
      <c r="H2831" s="32"/>
      <c r="I2831" s="32"/>
      <c r="J2831" s="54">
        <f t="shared" si="224"/>
        <v>0</v>
      </c>
      <c r="K2831" s="67" t="str">
        <f t="shared" si="225"/>
        <v>Nuevo</v>
      </c>
      <c r="L2831" s="68">
        <f t="shared" si="227"/>
        <v>0</v>
      </c>
      <c r="M2831" s="61">
        <f t="shared" si="228"/>
        <v>0</v>
      </c>
    </row>
    <row r="2832" spans="2:13" ht="12">
      <c r="B2832" s="15">
        <v>2725</v>
      </c>
      <c r="C2832" s="6"/>
      <c r="D2832" s="6"/>
      <c r="E2832" s="32"/>
      <c r="F2832" s="32"/>
      <c r="G2832" s="55">
        <f t="shared" si="226"/>
        <v>0</v>
      </c>
      <c r="H2832" s="32"/>
      <c r="I2832" s="32"/>
      <c r="J2832" s="54">
        <f t="shared" si="224"/>
        <v>0</v>
      </c>
      <c r="K2832" s="67" t="str">
        <f t="shared" si="225"/>
        <v>Nuevo</v>
      </c>
      <c r="L2832" s="68">
        <f t="shared" si="227"/>
        <v>0</v>
      </c>
      <c r="M2832" s="61">
        <f t="shared" si="228"/>
        <v>0</v>
      </c>
    </row>
    <row r="2833" spans="2:13" ht="12">
      <c r="B2833" s="15">
        <v>2726</v>
      </c>
      <c r="C2833" s="6"/>
      <c r="D2833" s="6"/>
      <c r="E2833" s="32"/>
      <c r="F2833" s="32"/>
      <c r="G2833" s="55">
        <f t="shared" si="226"/>
        <v>0</v>
      </c>
      <c r="H2833" s="32"/>
      <c r="I2833" s="32"/>
      <c r="J2833" s="54">
        <f t="shared" si="224"/>
        <v>0</v>
      </c>
      <c r="K2833" s="67" t="str">
        <f t="shared" si="225"/>
        <v>Nuevo</v>
      </c>
      <c r="L2833" s="68">
        <f t="shared" si="227"/>
        <v>0</v>
      </c>
      <c r="M2833" s="61">
        <f t="shared" si="228"/>
        <v>0</v>
      </c>
    </row>
    <row r="2834" spans="2:13" ht="12">
      <c r="B2834" s="15">
        <v>2727</v>
      </c>
      <c r="C2834" s="6"/>
      <c r="D2834" s="6"/>
      <c r="E2834" s="32"/>
      <c r="F2834" s="32"/>
      <c r="G2834" s="55">
        <f t="shared" si="226"/>
        <v>0</v>
      </c>
      <c r="H2834" s="32"/>
      <c r="I2834" s="32"/>
      <c r="J2834" s="54">
        <f t="shared" si="224"/>
        <v>0</v>
      </c>
      <c r="K2834" s="67" t="str">
        <f t="shared" si="225"/>
        <v>Nuevo</v>
      </c>
      <c r="L2834" s="68">
        <f t="shared" si="227"/>
        <v>0</v>
      </c>
      <c r="M2834" s="61">
        <f t="shared" si="228"/>
        <v>0</v>
      </c>
    </row>
    <row r="2835" spans="2:13" ht="12">
      <c r="B2835" s="15">
        <v>2728</v>
      </c>
      <c r="C2835" s="6"/>
      <c r="D2835" s="6"/>
      <c r="E2835" s="32"/>
      <c r="F2835" s="32"/>
      <c r="G2835" s="55">
        <f t="shared" si="226"/>
        <v>0</v>
      </c>
      <c r="H2835" s="32"/>
      <c r="I2835" s="32"/>
      <c r="J2835" s="54">
        <f t="shared" si="224"/>
        <v>0</v>
      </c>
      <c r="K2835" s="67" t="str">
        <f t="shared" si="225"/>
        <v>Nuevo</v>
      </c>
      <c r="L2835" s="68">
        <f t="shared" si="227"/>
        <v>0</v>
      </c>
      <c r="M2835" s="61">
        <f t="shared" si="228"/>
        <v>0</v>
      </c>
    </row>
    <row r="2836" spans="2:13" ht="12">
      <c r="B2836" s="15">
        <v>2729</v>
      </c>
      <c r="C2836" s="6"/>
      <c r="D2836" s="6"/>
      <c r="E2836" s="32"/>
      <c r="F2836" s="32"/>
      <c r="G2836" s="55">
        <f t="shared" si="226"/>
        <v>0</v>
      </c>
      <c r="H2836" s="32"/>
      <c r="I2836" s="32"/>
      <c r="J2836" s="54">
        <f t="shared" si="224"/>
        <v>0</v>
      </c>
      <c r="K2836" s="67" t="str">
        <f t="shared" si="225"/>
        <v>Nuevo</v>
      </c>
      <c r="L2836" s="68">
        <f t="shared" si="227"/>
        <v>0</v>
      </c>
      <c r="M2836" s="61">
        <f t="shared" si="228"/>
        <v>0</v>
      </c>
    </row>
    <row r="2837" spans="2:13" ht="12">
      <c r="B2837" s="15">
        <v>2730</v>
      </c>
      <c r="C2837" s="6"/>
      <c r="D2837" s="6"/>
      <c r="E2837" s="32"/>
      <c r="F2837" s="32"/>
      <c r="G2837" s="55">
        <f t="shared" si="226"/>
        <v>0</v>
      </c>
      <c r="H2837" s="32"/>
      <c r="I2837" s="32"/>
      <c r="J2837" s="54">
        <f t="shared" si="224"/>
        <v>0</v>
      </c>
      <c r="K2837" s="67" t="str">
        <f t="shared" si="225"/>
        <v>Nuevo</v>
      </c>
      <c r="L2837" s="68">
        <f t="shared" si="227"/>
        <v>0</v>
      </c>
      <c r="M2837" s="61">
        <f t="shared" si="228"/>
        <v>0</v>
      </c>
    </row>
    <row r="2838" spans="2:13" ht="12">
      <c r="B2838" s="15">
        <v>2731</v>
      </c>
      <c r="C2838" s="6"/>
      <c r="D2838" s="6"/>
      <c r="E2838" s="32"/>
      <c r="F2838" s="32"/>
      <c r="G2838" s="55">
        <f t="shared" si="226"/>
        <v>0</v>
      </c>
      <c r="H2838" s="32"/>
      <c r="I2838" s="32"/>
      <c r="J2838" s="54">
        <f t="shared" si="224"/>
        <v>0</v>
      </c>
      <c r="K2838" s="67" t="str">
        <f t="shared" si="225"/>
        <v>Nuevo</v>
      </c>
      <c r="L2838" s="68">
        <f t="shared" si="227"/>
        <v>0</v>
      </c>
      <c r="M2838" s="61">
        <f t="shared" si="228"/>
        <v>0</v>
      </c>
    </row>
    <row r="2839" spans="2:13" ht="12">
      <c r="B2839" s="15">
        <v>2732</v>
      </c>
      <c r="C2839" s="6"/>
      <c r="D2839" s="6"/>
      <c r="E2839" s="32"/>
      <c r="F2839" s="32"/>
      <c r="G2839" s="55"/>
      <c r="H2839" s="32"/>
      <c r="I2839" s="32"/>
      <c r="J2839" s="54"/>
      <c r="K2839" s="67"/>
      <c r="L2839" s="68">
        <f t="shared" si="227"/>
        <v>0</v>
      </c>
      <c r="M2839" s="61">
        <f t="shared" si="228"/>
        <v>0</v>
      </c>
    </row>
    <row r="2840" spans="2:13" ht="12">
      <c r="B2840" s="15">
        <v>2733</v>
      </c>
      <c r="C2840" s="6"/>
      <c r="D2840" s="6"/>
      <c r="E2840" s="32"/>
      <c r="F2840" s="32"/>
      <c r="G2840" s="55"/>
      <c r="H2840" s="32"/>
      <c r="I2840" s="32"/>
      <c r="J2840" s="54"/>
      <c r="K2840" s="67"/>
      <c r="L2840" s="68">
        <f t="shared" si="227"/>
        <v>0</v>
      </c>
      <c r="M2840" s="61">
        <f t="shared" si="228"/>
        <v>0</v>
      </c>
    </row>
    <row r="2841" spans="2:13" ht="12">
      <c r="B2841" s="15">
        <v>2734</v>
      </c>
      <c r="C2841" s="6"/>
      <c r="D2841" s="6"/>
      <c r="E2841" s="32"/>
      <c r="F2841" s="32"/>
      <c r="G2841" s="55"/>
      <c r="H2841" s="32"/>
      <c r="I2841" s="32"/>
      <c r="J2841" s="54"/>
      <c r="K2841" s="67"/>
      <c r="L2841" s="68">
        <f t="shared" si="227"/>
        <v>0</v>
      </c>
      <c r="M2841" s="61">
        <f t="shared" si="228"/>
        <v>0</v>
      </c>
    </row>
    <row r="2842" spans="2:13" ht="12">
      <c r="B2842" s="15">
        <v>2735</v>
      </c>
      <c r="C2842" s="6"/>
      <c r="D2842" s="6"/>
      <c r="E2842" s="32"/>
      <c r="F2842" s="32"/>
      <c r="G2842" s="55"/>
      <c r="H2842" s="32"/>
      <c r="I2842" s="32"/>
      <c r="J2842" s="54"/>
      <c r="K2842" s="67"/>
      <c r="L2842" s="68">
        <f t="shared" si="227"/>
        <v>0</v>
      </c>
      <c r="M2842" s="61">
        <f t="shared" si="228"/>
        <v>0</v>
      </c>
    </row>
    <row r="2843" spans="2:13" ht="12">
      <c r="B2843" s="15">
        <v>2736</v>
      </c>
      <c r="C2843" s="6"/>
      <c r="D2843" s="6"/>
      <c r="E2843" s="32"/>
      <c r="F2843" s="32"/>
      <c r="G2843" s="55"/>
      <c r="H2843" s="32"/>
      <c r="I2843" s="32"/>
      <c r="J2843" s="54"/>
      <c r="K2843" s="67"/>
      <c r="L2843" s="68">
        <f t="shared" si="227"/>
        <v>0</v>
      </c>
      <c r="M2843" s="61">
        <f t="shared" si="228"/>
        <v>0</v>
      </c>
    </row>
    <row r="2844" spans="2:13" ht="12">
      <c r="B2844" s="15">
        <v>2737</v>
      </c>
      <c r="C2844" s="6"/>
      <c r="D2844" s="6"/>
      <c r="E2844" s="32"/>
      <c r="F2844" s="32"/>
      <c r="G2844" s="55"/>
      <c r="H2844" s="32"/>
      <c r="I2844" s="32"/>
      <c r="J2844" s="54"/>
      <c r="K2844" s="67"/>
      <c r="L2844" s="68">
        <f t="shared" si="227"/>
        <v>0</v>
      </c>
      <c r="M2844" s="61">
        <f t="shared" si="228"/>
        <v>0</v>
      </c>
    </row>
    <row r="2845" spans="2:13" ht="12">
      <c r="B2845" s="15">
        <v>2738</v>
      </c>
      <c r="C2845" s="6"/>
      <c r="D2845" s="6"/>
      <c r="E2845" s="32"/>
      <c r="F2845" s="32"/>
      <c r="G2845" s="55"/>
      <c r="H2845" s="32"/>
      <c r="I2845" s="32"/>
      <c r="J2845" s="54"/>
      <c r="K2845" s="67"/>
      <c r="L2845" s="68">
        <f t="shared" si="227"/>
        <v>0</v>
      </c>
      <c r="M2845" s="61">
        <f t="shared" si="228"/>
        <v>0</v>
      </c>
    </row>
    <row r="2846" spans="2:13" ht="12">
      <c r="B2846" s="15">
        <v>2739</v>
      </c>
      <c r="C2846" s="6"/>
      <c r="D2846" s="6"/>
      <c r="E2846" s="32"/>
      <c r="F2846" s="32"/>
      <c r="G2846" s="55"/>
      <c r="H2846" s="32"/>
      <c r="I2846" s="32"/>
      <c r="J2846" s="54"/>
      <c r="K2846" s="67"/>
      <c r="L2846" s="68">
        <f t="shared" si="227"/>
        <v>0</v>
      </c>
      <c r="M2846" s="61">
        <f t="shared" si="228"/>
        <v>0</v>
      </c>
    </row>
    <row r="2847" spans="2:13" ht="12">
      <c r="B2847" s="15">
        <v>2740</v>
      </c>
      <c r="C2847" s="6"/>
      <c r="D2847" s="6"/>
      <c r="E2847" s="32"/>
      <c r="F2847" s="32"/>
      <c r="G2847" s="55"/>
      <c r="H2847" s="32"/>
      <c r="I2847" s="32"/>
      <c r="J2847" s="54"/>
      <c r="K2847" s="67"/>
      <c r="L2847" s="68">
        <f t="shared" si="227"/>
        <v>0</v>
      </c>
      <c r="M2847" s="61">
        <f t="shared" si="228"/>
        <v>0</v>
      </c>
    </row>
    <row r="2848" spans="2:13" ht="12">
      <c r="B2848" s="15">
        <v>2741</v>
      </c>
      <c r="C2848" s="6"/>
      <c r="D2848" s="6"/>
      <c r="E2848" s="32"/>
      <c r="F2848" s="32"/>
      <c r="G2848" s="55"/>
      <c r="H2848" s="32"/>
      <c r="I2848" s="32"/>
      <c r="J2848" s="54"/>
      <c r="K2848" s="67"/>
      <c r="L2848" s="68">
        <f t="shared" si="227"/>
        <v>0</v>
      </c>
      <c r="M2848" s="61">
        <f t="shared" si="228"/>
        <v>0</v>
      </c>
    </row>
    <row r="2849" spans="2:13" ht="12">
      <c r="B2849" s="15">
        <v>2742</v>
      </c>
      <c r="C2849" s="6"/>
      <c r="D2849" s="6"/>
      <c r="E2849" s="32"/>
      <c r="F2849" s="32"/>
      <c r="G2849" s="55"/>
      <c r="H2849" s="32"/>
      <c r="I2849" s="32"/>
      <c r="J2849" s="54"/>
      <c r="K2849" s="67"/>
      <c r="L2849" s="68">
        <f t="shared" si="227"/>
        <v>0</v>
      </c>
      <c r="M2849" s="61">
        <f t="shared" si="228"/>
        <v>0</v>
      </c>
    </row>
    <row r="2850" spans="2:13" ht="12">
      <c r="B2850" s="15">
        <v>2743</v>
      </c>
      <c r="C2850" s="6"/>
      <c r="D2850" s="6"/>
      <c r="E2850" s="32"/>
      <c r="F2850" s="32"/>
      <c r="G2850" s="55"/>
      <c r="H2850" s="32"/>
      <c r="I2850" s="32"/>
      <c r="J2850" s="54"/>
      <c r="K2850" s="67"/>
      <c r="L2850" s="68">
        <f t="shared" si="227"/>
        <v>0</v>
      </c>
      <c r="M2850" s="61">
        <f t="shared" si="228"/>
        <v>0</v>
      </c>
    </row>
    <row r="2851" spans="2:13" ht="12">
      <c r="B2851" s="15">
        <v>2744</v>
      </c>
      <c r="C2851" s="6"/>
      <c r="D2851" s="6"/>
      <c r="E2851" s="32"/>
      <c r="F2851" s="32"/>
      <c r="G2851" s="55"/>
      <c r="H2851" s="32"/>
      <c r="I2851" s="32"/>
      <c r="J2851" s="54"/>
      <c r="K2851" s="67"/>
      <c r="L2851" s="68">
        <f t="shared" si="227"/>
        <v>0</v>
      </c>
      <c r="M2851" s="61">
        <f t="shared" si="228"/>
        <v>0</v>
      </c>
    </row>
    <row r="2852" spans="2:13" ht="12">
      <c r="B2852" s="15">
        <v>2745</v>
      </c>
      <c r="C2852" s="6"/>
      <c r="D2852" s="6"/>
      <c r="E2852" s="32"/>
      <c r="F2852" s="32"/>
      <c r="G2852" s="55"/>
      <c r="H2852" s="32"/>
      <c r="I2852" s="32"/>
      <c r="J2852" s="54"/>
      <c r="K2852" s="67"/>
      <c r="L2852" s="68">
        <f t="shared" si="227"/>
        <v>0</v>
      </c>
      <c r="M2852" s="61">
        <f t="shared" si="228"/>
        <v>0</v>
      </c>
    </row>
    <row r="2853" spans="2:13" ht="12">
      <c r="B2853" s="15">
        <v>2746</v>
      </c>
      <c r="C2853" s="6"/>
      <c r="D2853" s="6"/>
      <c r="E2853" s="32"/>
      <c r="F2853" s="32"/>
      <c r="G2853" s="55"/>
      <c r="H2853" s="32"/>
      <c r="I2853" s="32"/>
      <c r="J2853" s="54"/>
      <c r="K2853" s="67"/>
      <c r="L2853" s="68">
        <f t="shared" si="227"/>
        <v>0</v>
      </c>
      <c r="M2853" s="61">
        <f t="shared" si="228"/>
        <v>0</v>
      </c>
    </row>
    <row r="2854" spans="2:13" ht="12">
      <c r="B2854" s="15">
        <v>2747</v>
      </c>
      <c r="C2854" s="6"/>
      <c r="D2854" s="6"/>
      <c r="E2854" s="32"/>
      <c r="F2854" s="32"/>
      <c r="G2854" s="55"/>
      <c r="H2854" s="32"/>
      <c r="I2854" s="32"/>
      <c r="J2854" s="54"/>
      <c r="K2854" s="67"/>
      <c r="L2854" s="68">
        <f t="shared" si="227"/>
        <v>0</v>
      </c>
      <c r="M2854" s="61">
        <f t="shared" si="228"/>
        <v>0</v>
      </c>
    </row>
    <row r="2855" spans="2:13" ht="12">
      <c r="B2855" s="15">
        <v>2748</v>
      </c>
      <c r="C2855" s="6"/>
      <c r="D2855" s="6"/>
      <c r="E2855" s="32"/>
      <c r="F2855" s="32"/>
      <c r="G2855" s="55"/>
      <c r="H2855" s="32"/>
      <c r="I2855" s="32"/>
      <c r="J2855" s="54"/>
      <c r="K2855" s="67"/>
      <c r="L2855" s="68">
        <f t="shared" si="227"/>
        <v>0</v>
      </c>
      <c r="M2855" s="61">
        <f t="shared" si="228"/>
        <v>0</v>
      </c>
    </row>
    <row r="2856" spans="2:13" ht="12">
      <c r="B2856" s="15">
        <v>2749</v>
      </c>
      <c r="C2856" s="6"/>
      <c r="D2856" s="6"/>
      <c r="E2856" s="32"/>
      <c r="F2856" s="32"/>
      <c r="G2856" s="55"/>
      <c r="H2856" s="32"/>
      <c r="I2856" s="32"/>
      <c r="J2856" s="54"/>
      <c r="K2856" s="67"/>
      <c r="L2856" s="68">
        <f t="shared" si="227"/>
        <v>0</v>
      </c>
      <c r="M2856" s="61">
        <f t="shared" si="228"/>
        <v>0</v>
      </c>
    </row>
    <row r="2857" spans="2:13" ht="12">
      <c r="B2857" s="15">
        <v>2750</v>
      </c>
      <c r="C2857" s="6"/>
      <c r="D2857" s="6"/>
      <c r="E2857" s="32"/>
      <c r="F2857" s="32"/>
      <c r="G2857" s="55"/>
      <c r="H2857" s="32"/>
      <c r="I2857" s="32"/>
      <c r="J2857" s="54"/>
      <c r="K2857" s="67"/>
      <c r="L2857" s="68">
        <f t="shared" si="227"/>
        <v>0</v>
      </c>
      <c r="M2857" s="61">
        <f t="shared" si="228"/>
        <v>0</v>
      </c>
    </row>
    <row r="2858" spans="2:13" ht="12">
      <c r="B2858" s="15">
        <v>2751</v>
      </c>
      <c r="C2858" s="6"/>
      <c r="D2858" s="6"/>
      <c r="E2858" s="32"/>
      <c r="F2858" s="32"/>
      <c r="G2858" s="55"/>
      <c r="H2858" s="32"/>
      <c r="I2858" s="32"/>
      <c r="J2858" s="54"/>
      <c r="K2858" s="67"/>
      <c r="L2858" s="68">
        <f t="shared" si="227"/>
        <v>0</v>
      </c>
      <c r="M2858" s="61">
        <f t="shared" si="228"/>
        <v>0</v>
      </c>
    </row>
    <row r="2859" spans="2:13" ht="12">
      <c r="B2859" s="15">
        <v>2752</v>
      </c>
      <c r="C2859" s="6"/>
      <c r="D2859" s="6"/>
      <c r="E2859" s="32"/>
      <c r="F2859" s="32"/>
      <c r="G2859" s="55"/>
      <c r="H2859" s="32"/>
      <c r="I2859" s="32"/>
      <c r="J2859" s="54"/>
      <c r="K2859" s="67"/>
      <c r="L2859" s="68">
        <f t="shared" si="227"/>
        <v>0</v>
      </c>
      <c r="M2859" s="61">
        <f t="shared" si="228"/>
        <v>0</v>
      </c>
    </row>
    <row r="2860" spans="2:13" ht="12">
      <c r="B2860" s="15">
        <v>2753</v>
      </c>
      <c r="C2860" s="6"/>
      <c r="D2860" s="6"/>
      <c r="E2860" s="32"/>
      <c r="F2860" s="32"/>
      <c r="G2860" s="55"/>
      <c r="H2860" s="32"/>
      <c r="I2860" s="32"/>
      <c r="J2860" s="54"/>
      <c r="K2860" s="67"/>
      <c r="L2860" s="68">
        <f t="shared" si="227"/>
        <v>0</v>
      </c>
      <c r="M2860" s="61">
        <f t="shared" si="228"/>
        <v>0</v>
      </c>
    </row>
    <row r="2861" spans="2:13" ht="12">
      <c r="B2861" s="15">
        <v>2754</v>
      </c>
      <c r="C2861" s="6"/>
      <c r="D2861" s="6"/>
      <c r="E2861" s="32"/>
      <c r="F2861" s="32"/>
      <c r="G2861" s="55"/>
      <c r="H2861" s="32"/>
      <c r="I2861" s="32"/>
      <c r="J2861" s="54"/>
      <c r="K2861" s="67"/>
      <c r="L2861" s="68">
        <f t="shared" si="227"/>
        <v>0</v>
      </c>
      <c r="M2861" s="61">
        <f t="shared" si="228"/>
        <v>0</v>
      </c>
    </row>
    <row r="2862" spans="2:13" ht="12">
      <c r="B2862" s="15">
        <v>2755</v>
      </c>
      <c r="C2862" s="6"/>
      <c r="D2862" s="6"/>
      <c r="E2862" s="32"/>
      <c r="F2862" s="32"/>
      <c r="G2862" s="55"/>
      <c r="H2862" s="32"/>
      <c r="I2862" s="32"/>
      <c r="J2862" s="54"/>
      <c r="K2862" s="67"/>
      <c r="L2862" s="68">
        <f t="shared" si="227"/>
        <v>0</v>
      </c>
      <c r="M2862" s="61">
        <f t="shared" si="228"/>
        <v>0</v>
      </c>
    </row>
    <row r="2863" spans="2:13" ht="12">
      <c r="B2863" s="15">
        <v>2756</v>
      </c>
      <c r="C2863" s="6"/>
      <c r="D2863" s="6"/>
      <c r="E2863" s="32"/>
      <c r="F2863" s="32"/>
      <c r="G2863" s="55"/>
      <c r="H2863" s="32"/>
      <c r="I2863" s="32"/>
      <c r="J2863" s="54"/>
      <c r="K2863" s="67"/>
      <c r="L2863" s="68">
        <f t="shared" si="227"/>
        <v>0</v>
      </c>
      <c r="M2863" s="61">
        <f t="shared" si="228"/>
        <v>0</v>
      </c>
    </row>
    <row r="2864" spans="2:13" ht="12">
      <c r="B2864" s="15">
        <v>2757</v>
      </c>
      <c r="C2864" s="6"/>
      <c r="D2864" s="6"/>
      <c r="E2864" s="32"/>
      <c r="F2864" s="32"/>
      <c r="G2864" s="55"/>
      <c r="H2864" s="32"/>
      <c r="I2864" s="32"/>
      <c r="J2864" s="54"/>
      <c r="K2864" s="67"/>
      <c r="L2864" s="68">
        <f t="shared" si="227"/>
        <v>0</v>
      </c>
      <c r="M2864" s="61">
        <f t="shared" si="228"/>
        <v>0</v>
      </c>
    </row>
    <row r="2865" spans="2:13" ht="12">
      <c r="B2865" s="15">
        <v>2758</v>
      </c>
      <c r="C2865" s="6"/>
      <c r="D2865" s="6"/>
      <c r="E2865" s="32"/>
      <c r="F2865" s="32"/>
      <c r="G2865" s="55"/>
      <c r="H2865" s="32"/>
      <c r="I2865" s="32"/>
      <c r="J2865" s="54"/>
      <c r="K2865" s="67"/>
      <c r="L2865" s="68">
        <f t="shared" si="227"/>
        <v>0</v>
      </c>
      <c r="M2865" s="61">
        <f t="shared" si="228"/>
        <v>0</v>
      </c>
    </row>
    <row r="2866" spans="2:13" ht="12">
      <c r="B2866" s="15">
        <v>2759</v>
      </c>
      <c r="C2866" s="6"/>
      <c r="D2866" s="6"/>
      <c r="E2866" s="32"/>
      <c r="F2866" s="32"/>
      <c r="G2866" s="55"/>
      <c r="H2866" s="32"/>
      <c r="I2866" s="32"/>
      <c r="J2866" s="54"/>
      <c r="K2866" s="67"/>
      <c r="L2866" s="68">
        <f t="shared" si="227"/>
        <v>0</v>
      </c>
      <c r="M2866" s="61">
        <f t="shared" si="228"/>
        <v>0</v>
      </c>
    </row>
    <row r="2867" spans="2:13" ht="12">
      <c r="B2867" s="15">
        <v>2760</v>
      </c>
      <c r="C2867" s="6"/>
      <c r="D2867" s="6"/>
      <c r="E2867" s="32"/>
      <c r="F2867" s="32"/>
      <c r="G2867" s="55"/>
      <c r="H2867" s="32"/>
      <c r="I2867" s="32"/>
      <c r="J2867" s="54"/>
      <c r="K2867" s="67"/>
      <c r="L2867" s="68">
        <f t="shared" si="227"/>
        <v>0</v>
      </c>
      <c r="M2867" s="61">
        <f t="shared" si="228"/>
        <v>0</v>
      </c>
    </row>
    <row r="2868" spans="2:13" ht="12">
      <c r="B2868" s="15">
        <v>2761</v>
      </c>
      <c r="C2868" s="6"/>
      <c r="D2868" s="6"/>
      <c r="E2868" s="32"/>
      <c r="F2868" s="32"/>
      <c r="G2868" s="55"/>
      <c r="H2868" s="32"/>
      <c r="I2868" s="32"/>
      <c r="J2868" s="54"/>
      <c r="K2868" s="67"/>
      <c r="L2868" s="68">
        <f t="shared" si="227"/>
        <v>0</v>
      </c>
      <c r="M2868" s="61">
        <f t="shared" si="228"/>
        <v>0</v>
      </c>
    </row>
    <row r="2869" spans="2:13" ht="12">
      <c r="B2869" s="15">
        <v>2762</v>
      </c>
      <c r="C2869" s="6"/>
      <c r="D2869" s="6"/>
      <c r="E2869" s="32"/>
      <c r="F2869" s="32"/>
      <c r="G2869" s="55"/>
      <c r="H2869" s="32"/>
      <c r="I2869" s="32"/>
      <c r="J2869" s="54"/>
      <c r="K2869" s="67"/>
      <c r="L2869" s="68">
        <f t="shared" si="227"/>
        <v>0</v>
      </c>
      <c r="M2869" s="61">
        <f t="shared" si="228"/>
        <v>0</v>
      </c>
    </row>
    <row r="2870" spans="2:13" ht="12">
      <c r="B2870" s="15">
        <v>2763</v>
      </c>
      <c r="C2870" s="6"/>
      <c r="D2870" s="6"/>
      <c r="E2870" s="32"/>
      <c r="F2870" s="32"/>
      <c r="G2870" s="55"/>
      <c r="H2870" s="32"/>
      <c r="I2870" s="32"/>
      <c r="J2870" s="54"/>
      <c r="K2870" s="67"/>
      <c r="L2870" s="68">
        <f t="shared" si="227"/>
        <v>0</v>
      </c>
      <c r="M2870" s="61">
        <f t="shared" si="228"/>
        <v>0</v>
      </c>
    </row>
    <row r="2871" spans="2:13" ht="12">
      <c r="B2871" s="15">
        <v>2764</v>
      </c>
      <c r="C2871" s="6"/>
      <c r="D2871" s="6"/>
      <c r="E2871" s="32"/>
      <c r="F2871" s="32"/>
      <c r="G2871" s="55"/>
      <c r="H2871" s="32"/>
      <c r="I2871" s="32"/>
      <c r="J2871" s="54"/>
      <c r="K2871" s="67"/>
      <c r="L2871" s="68">
        <f t="shared" si="227"/>
        <v>0</v>
      </c>
      <c r="M2871" s="61">
        <f t="shared" si="228"/>
        <v>0</v>
      </c>
    </row>
    <row r="2872" spans="2:13" ht="12">
      <c r="B2872" s="15">
        <v>2765</v>
      </c>
      <c r="C2872" s="6"/>
      <c r="D2872" s="6"/>
      <c r="E2872" s="32"/>
      <c r="F2872" s="32"/>
      <c r="G2872" s="55"/>
      <c r="H2872" s="32"/>
      <c r="I2872" s="32"/>
      <c r="J2872" s="54"/>
      <c r="K2872" s="67"/>
      <c r="L2872" s="68">
        <f t="shared" si="227"/>
        <v>0</v>
      </c>
      <c r="M2872" s="61">
        <f t="shared" si="228"/>
        <v>0</v>
      </c>
    </row>
    <row r="2873" spans="2:13" ht="12">
      <c r="B2873" s="15">
        <v>2766</v>
      </c>
      <c r="C2873" s="6"/>
      <c r="D2873" s="6"/>
      <c r="E2873" s="32"/>
      <c r="F2873" s="32"/>
      <c r="G2873" s="55"/>
      <c r="H2873" s="32"/>
      <c r="I2873" s="32"/>
      <c r="J2873" s="54"/>
      <c r="K2873" s="67"/>
      <c r="L2873" s="68">
        <f aca="true" t="shared" si="229" ref="L2873:L2936">IF(E2873=0,0,E2873/F2873)</f>
        <v>0</v>
      </c>
      <c r="M2873" s="61">
        <f aca="true" t="shared" si="230" ref="M2873:M2936">IF(H2873=0,0,H2873/I2873)</f>
        <v>0</v>
      </c>
    </row>
    <row r="2874" spans="2:13" ht="12">
      <c r="B2874" s="15">
        <v>2767</v>
      </c>
      <c r="C2874" s="6"/>
      <c r="D2874" s="6"/>
      <c r="E2874" s="32"/>
      <c r="F2874" s="32"/>
      <c r="G2874" s="55"/>
      <c r="H2874" s="32"/>
      <c r="I2874" s="32"/>
      <c r="J2874" s="54"/>
      <c r="K2874" s="67"/>
      <c r="L2874" s="68">
        <f t="shared" si="229"/>
        <v>0</v>
      </c>
      <c r="M2874" s="61">
        <f t="shared" si="230"/>
        <v>0</v>
      </c>
    </row>
    <row r="2875" spans="2:13" ht="12">
      <c r="B2875" s="15">
        <v>2768</v>
      </c>
      <c r="C2875" s="6"/>
      <c r="D2875" s="6"/>
      <c r="E2875" s="32"/>
      <c r="F2875" s="32"/>
      <c r="G2875" s="55"/>
      <c r="H2875" s="32"/>
      <c r="I2875" s="32"/>
      <c r="J2875" s="54"/>
      <c r="K2875" s="67"/>
      <c r="L2875" s="68">
        <f t="shared" si="229"/>
        <v>0</v>
      </c>
      <c r="M2875" s="61">
        <f t="shared" si="230"/>
        <v>0</v>
      </c>
    </row>
    <row r="2876" spans="2:13" ht="12">
      <c r="B2876" s="15">
        <v>2769</v>
      </c>
      <c r="C2876" s="6"/>
      <c r="D2876" s="6"/>
      <c r="E2876" s="32"/>
      <c r="F2876" s="32"/>
      <c r="G2876" s="55"/>
      <c r="H2876" s="32"/>
      <c r="I2876" s="32"/>
      <c r="J2876" s="54"/>
      <c r="K2876" s="67"/>
      <c r="L2876" s="68">
        <f t="shared" si="229"/>
        <v>0</v>
      </c>
      <c r="M2876" s="61">
        <f t="shared" si="230"/>
        <v>0</v>
      </c>
    </row>
    <row r="2877" spans="2:13" ht="12">
      <c r="B2877" s="15">
        <v>2770</v>
      </c>
      <c r="C2877" s="6"/>
      <c r="D2877" s="6"/>
      <c r="E2877" s="32"/>
      <c r="F2877" s="32"/>
      <c r="G2877" s="55"/>
      <c r="H2877" s="32"/>
      <c r="I2877" s="32"/>
      <c r="J2877" s="54"/>
      <c r="K2877" s="67"/>
      <c r="L2877" s="68">
        <f t="shared" si="229"/>
        <v>0</v>
      </c>
      <c r="M2877" s="61">
        <f t="shared" si="230"/>
        <v>0</v>
      </c>
    </row>
    <row r="2878" spans="2:13" ht="12">
      <c r="B2878" s="15">
        <v>2771</v>
      </c>
      <c r="C2878" s="6"/>
      <c r="D2878" s="6"/>
      <c r="E2878" s="32"/>
      <c r="F2878" s="32"/>
      <c r="G2878" s="55"/>
      <c r="H2878" s="32"/>
      <c r="I2878" s="32"/>
      <c r="J2878" s="54"/>
      <c r="K2878" s="67"/>
      <c r="L2878" s="68">
        <f t="shared" si="229"/>
        <v>0</v>
      </c>
      <c r="M2878" s="61">
        <f t="shared" si="230"/>
        <v>0</v>
      </c>
    </row>
    <row r="2879" spans="2:13" ht="12">
      <c r="B2879" s="15">
        <v>2772</v>
      </c>
      <c r="C2879" s="6"/>
      <c r="D2879" s="6"/>
      <c r="E2879" s="32"/>
      <c r="F2879" s="32"/>
      <c r="G2879" s="55"/>
      <c r="H2879" s="32"/>
      <c r="I2879" s="32"/>
      <c r="J2879" s="54"/>
      <c r="K2879" s="67"/>
      <c r="L2879" s="68">
        <f t="shared" si="229"/>
        <v>0</v>
      </c>
      <c r="M2879" s="61">
        <f t="shared" si="230"/>
        <v>0</v>
      </c>
    </row>
    <row r="2880" spans="2:13" ht="12">
      <c r="B2880" s="15">
        <v>2773</v>
      </c>
      <c r="C2880" s="6"/>
      <c r="D2880" s="6"/>
      <c r="E2880" s="32"/>
      <c r="F2880" s="32"/>
      <c r="G2880" s="55"/>
      <c r="H2880" s="32"/>
      <c r="I2880" s="32"/>
      <c r="J2880" s="54"/>
      <c r="K2880" s="67"/>
      <c r="L2880" s="68">
        <f t="shared" si="229"/>
        <v>0</v>
      </c>
      <c r="M2880" s="61">
        <f t="shared" si="230"/>
        <v>0</v>
      </c>
    </row>
    <row r="2881" spans="2:13" ht="12">
      <c r="B2881" s="15">
        <v>2774</v>
      </c>
      <c r="C2881" s="6"/>
      <c r="D2881" s="6"/>
      <c r="E2881" s="32"/>
      <c r="F2881" s="32"/>
      <c r="G2881" s="55"/>
      <c r="H2881" s="32"/>
      <c r="I2881" s="32"/>
      <c r="J2881" s="54"/>
      <c r="K2881" s="67"/>
      <c r="L2881" s="68">
        <f t="shared" si="229"/>
        <v>0</v>
      </c>
      <c r="M2881" s="61">
        <f t="shared" si="230"/>
        <v>0</v>
      </c>
    </row>
    <row r="2882" spans="2:13" ht="12">
      <c r="B2882" s="15">
        <v>2775</v>
      </c>
      <c r="C2882" s="6"/>
      <c r="D2882" s="6"/>
      <c r="E2882" s="32"/>
      <c r="F2882" s="32"/>
      <c r="G2882" s="55"/>
      <c r="H2882" s="32"/>
      <c r="I2882" s="32"/>
      <c r="J2882" s="54"/>
      <c r="K2882" s="67"/>
      <c r="L2882" s="68">
        <f t="shared" si="229"/>
        <v>0</v>
      </c>
      <c r="M2882" s="61">
        <f t="shared" si="230"/>
        <v>0</v>
      </c>
    </row>
    <row r="2883" spans="2:13" ht="12">
      <c r="B2883" s="15">
        <v>2776</v>
      </c>
      <c r="C2883" s="6"/>
      <c r="D2883" s="6"/>
      <c r="E2883" s="32"/>
      <c r="F2883" s="32"/>
      <c r="G2883" s="55"/>
      <c r="H2883" s="32"/>
      <c r="I2883" s="32"/>
      <c r="J2883" s="54"/>
      <c r="K2883" s="67"/>
      <c r="L2883" s="68">
        <f t="shared" si="229"/>
        <v>0</v>
      </c>
      <c r="M2883" s="61">
        <f t="shared" si="230"/>
        <v>0</v>
      </c>
    </row>
    <row r="2884" spans="2:13" ht="12">
      <c r="B2884" s="15">
        <v>2777</v>
      </c>
      <c r="C2884" s="6"/>
      <c r="D2884" s="6"/>
      <c r="E2884" s="32"/>
      <c r="F2884" s="32"/>
      <c r="G2884" s="55"/>
      <c r="H2884" s="32"/>
      <c r="I2884" s="32"/>
      <c r="J2884" s="54"/>
      <c r="K2884" s="67"/>
      <c r="L2884" s="68">
        <f t="shared" si="229"/>
        <v>0</v>
      </c>
      <c r="M2884" s="61">
        <f t="shared" si="230"/>
        <v>0</v>
      </c>
    </row>
    <row r="2885" spans="2:13" ht="12">
      <c r="B2885" s="15">
        <v>2778</v>
      </c>
      <c r="C2885" s="6"/>
      <c r="D2885" s="6"/>
      <c r="E2885" s="32"/>
      <c r="F2885" s="32"/>
      <c r="G2885" s="55"/>
      <c r="H2885" s="32"/>
      <c r="I2885" s="32"/>
      <c r="J2885" s="54"/>
      <c r="K2885" s="67"/>
      <c r="L2885" s="68">
        <f t="shared" si="229"/>
        <v>0</v>
      </c>
      <c r="M2885" s="61">
        <f t="shared" si="230"/>
        <v>0</v>
      </c>
    </row>
    <row r="2886" spans="2:13" ht="12">
      <c r="B2886" s="15">
        <v>2779</v>
      </c>
      <c r="C2886" s="6"/>
      <c r="D2886" s="6"/>
      <c r="E2886" s="32"/>
      <c r="F2886" s="32"/>
      <c r="G2886" s="55"/>
      <c r="H2886" s="32"/>
      <c r="I2886" s="32"/>
      <c r="J2886" s="54"/>
      <c r="K2886" s="67"/>
      <c r="L2886" s="68">
        <f t="shared" si="229"/>
        <v>0</v>
      </c>
      <c r="M2886" s="61">
        <f t="shared" si="230"/>
        <v>0</v>
      </c>
    </row>
    <row r="2887" spans="2:13" ht="12">
      <c r="B2887" s="15">
        <v>2780</v>
      </c>
      <c r="C2887" s="6"/>
      <c r="D2887" s="6"/>
      <c r="E2887" s="32"/>
      <c r="F2887" s="32"/>
      <c r="G2887" s="55"/>
      <c r="H2887" s="32"/>
      <c r="I2887" s="32"/>
      <c r="J2887" s="54"/>
      <c r="K2887" s="67"/>
      <c r="L2887" s="68">
        <f t="shared" si="229"/>
        <v>0</v>
      </c>
      <c r="M2887" s="61">
        <f t="shared" si="230"/>
        <v>0</v>
      </c>
    </row>
    <row r="2888" spans="2:13" ht="12">
      <c r="B2888" s="15">
        <v>2781</v>
      </c>
      <c r="C2888" s="6"/>
      <c r="D2888" s="6"/>
      <c r="E2888" s="32"/>
      <c r="F2888" s="32"/>
      <c r="G2888" s="55"/>
      <c r="H2888" s="32"/>
      <c r="I2888" s="32"/>
      <c r="J2888" s="54"/>
      <c r="K2888" s="67"/>
      <c r="L2888" s="68">
        <f t="shared" si="229"/>
        <v>0</v>
      </c>
      <c r="M2888" s="61">
        <f t="shared" si="230"/>
        <v>0</v>
      </c>
    </row>
    <row r="2889" spans="2:13" ht="12">
      <c r="B2889" s="15">
        <v>2782</v>
      </c>
      <c r="C2889" s="6"/>
      <c r="D2889" s="6"/>
      <c r="E2889" s="32"/>
      <c r="F2889" s="32"/>
      <c r="G2889" s="55"/>
      <c r="H2889" s="32"/>
      <c r="I2889" s="32"/>
      <c r="J2889" s="54"/>
      <c r="K2889" s="67"/>
      <c r="L2889" s="68">
        <f t="shared" si="229"/>
        <v>0</v>
      </c>
      <c r="M2889" s="61">
        <f t="shared" si="230"/>
        <v>0</v>
      </c>
    </row>
    <row r="2890" spans="2:13" ht="12">
      <c r="B2890" s="15">
        <v>2783</v>
      </c>
      <c r="C2890" s="6"/>
      <c r="D2890" s="6"/>
      <c r="E2890" s="32"/>
      <c r="F2890" s="32"/>
      <c r="G2890" s="55"/>
      <c r="H2890" s="32"/>
      <c r="I2890" s="32"/>
      <c r="J2890" s="54"/>
      <c r="K2890" s="67"/>
      <c r="L2890" s="68">
        <f t="shared" si="229"/>
        <v>0</v>
      </c>
      <c r="M2890" s="61">
        <f t="shared" si="230"/>
        <v>0</v>
      </c>
    </row>
    <row r="2891" spans="2:13" ht="12">
      <c r="B2891" s="15">
        <v>2784</v>
      </c>
      <c r="C2891" s="6"/>
      <c r="D2891" s="6"/>
      <c r="E2891" s="32"/>
      <c r="F2891" s="32"/>
      <c r="G2891" s="55"/>
      <c r="H2891" s="32"/>
      <c r="I2891" s="32"/>
      <c r="J2891" s="54"/>
      <c r="K2891" s="67"/>
      <c r="L2891" s="68">
        <f t="shared" si="229"/>
        <v>0</v>
      </c>
      <c r="M2891" s="61">
        <f t="shared" si="230"/>
        <v>0</v>
      </c>
    </row>
    <row r="2892" spans="2:13" ht="12">
      <c r="B2892" s="15">
        <v>2785</v>
      </c>
      <c r="C2892" s="6"/>
      <c r="D2892" s="6"/>
      <c r="E2892" s="32"/>
      <c r="F2892" s="32"/>
      <c r="G2892" s="55"/>
      <c r="H2892" s="32"/>
      <c r="I2892" s="32"/>
      <c r="J2892" s="54"/>
      <c r="K2892" s="67"/>
      <c r="L2892" s="68">
        <f t="shared" si="229"/>
        <v>0</v>
      </c>
      <c r="M2892" s="61">
        <f t="shared" si="230"/>
        <v>0</v>
      </c>
    </row>
    <row r="2893" spans="2:13" ht="12">
      <c r="B2893" s="15">
        <v>2786</v>
      </c>
      <c r="C2893" s="6"/>
      <c r="D2893" s="6"/>
      <c r="E2893" s="32"/>
      <c r="F2893" s="32"/>
      <c r="G2893" s="55"/>
      <c r="H2893" s="32"/>
      <c r="I2893" s="32"/>
      <c r="J2893" s="54"/>
      <c r="K2893" s="67"/>
      <c r="L2893" s="68">
        <f t="shared" si="229"/>
        <v>0</v>
      </c>
      <c r="M2893" s="61">
        <f t="shared" si="230"/>
        <v>0</v>
      </c>
    </row>
    <row r="2894" spans="2:13" ht="12">
      <c r="B2894" s="15">
        <v>2787</v>
      </c>
      <c r="C2894" s="6"/>
      <c r="D2894" s="6"/>
      <c r="E2894" s="32"/>
      <c r="F2894" s="32"/>
      <c r="G2894" s="55"/>
      <c r="H2894" s="32"/>
      <c r="I2894" s="32"/>
      <c r="J2894" s="54"/>
      <c r="K2894" s="67"/>
      <c r="L2894" s="68">
        <f t="shared" si="229"/>
        <v>0</v>
      </c>
      <c r="M2894" s="61">
        <f t="shared" si="230"/>
        <v>0</v>
      </c>
    </row>
    <row r="2895" spans="2:13" ht="12">
      <c r="B2895" s="15">
        <v>2788</v>
      </c>
      <c r="C2895" s="6"/>
      <c r="D2895" s="6"/>
      <c r="E2895" s="32"/>
      <c r="F2895" s="32"/>
      <c r="G2895" s="55"/>
      <c r="H2895" s="32"/>
      <c r="I2895" s="32"/>
      <c r="J2895" s="54"/>
      <c r="K2895" s="67"/>
      <c r="L2895" s="68">
        <f t="shared" si="229"/>
        <v>0</v>
      </c>
      <c r="M2895" s="61">
        <f t="shared" si="230"/>
        <v>0</v>
      </c>
    </row>
    <row r="2896" spans="2:13" ht="12">
      <c r="B2896" s="15">
        <v>2789</v>
      </c>
      <c r="C2896" s="6"/>
      <c r="D2896" s="6"/>
      <c r="E2896" s="32"/>
      <c r="F2896" s="32"/>
      <c r="G2896" s="55"/>
      <c r="H2896" s="32"/>
      <c r="I2896" s="32"/>
      <c r="J2896" s="54"/>
      <c r="K2896" s="67"/>
      <c r="L2896" s="68">
        <f t="shared" si="229"/>
        <v>0</v>
      </c>
      <c r="M2896" s="61">
        <f t="shared" si="230"/>
        <v>0</v>
      </c>
    </row>
    <row r="2897" spans="2:13" ht="12">
      <c r="B2897" s="15">
        <v>2790</v>
      </c>
      <c r="C2897" s="6"/>
      <c r="D2897" s="6"/>
      <c r="E2897" s="32"/>
      <c r="F2897" s="32"/>
      <c r="G2897" s="55"/>
      <c r="H2897" s="32"/>
      <c r="I2897" s="32"/>
      <c r="J2897" s="54"/>
      <c r="K2897" s="67"/>
      <c r="L2897" s="68">
        <f t="shared" si="229"/>
        <v>0</v>
      </c>
      <c r="M2897" s="61">
        <f t="shared" si="230"/>
        <v>0</v>
      </c>
    </row>
    <row r="2898" spans="2:13" ht="12">
      <c r="B2898" s="15">
        <v>2791</v>
      </c>
      <c r="C2898" s="6"/>
      <c r="D2898" s="6"/>
      <c r="E2898" s="32"/>
      <c r="F2898" s="32"/>
      <c r="G2898" s="55"/>
      <c r="H2898" s="32"/>
      <c r="I2898" s="32"/>
      <c r="J2898" s="54"/>
      <c r="K2898" s="67"/>
      <c r="L2898" s="68">
        <f t="shared" si="229"/>
        <v>0</v>
      </c>
      <c r="M2898" s="61">
        <f t="shared" si="230"/>
        <v>0</v>
      </c>
    </row>
    <row r="2899" spans="2:13" ht="12">
      <c r="B2899" s="15">
        <v>2792</v>
      </c>
      <c r="C2899" s="6"/>
      <c r="D2899" s="6"/>
      <c r="E2899" s="32"/>
      <c r="F2899" s="32"/>
      <c r="G2899" s="55"/>
      <c r="H2899" s="32"/>
      <c r="I2899" s="32"/>
      <c r="J2899" s="54"/>
      <c r="K2899" s="67"/>
      <c r="L2899" s="68">
        <f t="shared" si="229"/>
        <v>0</v>
      </c>
      <c r="M2899" s="61">
        <f t="shared" si="230"/>
        <v>0</v>
      </c>
    </row>
    <row r="2900" spans="2:13" ht="12">
      <c r="B2900" s="15">
        <v>2793</v>
      </c>
      <c r="C2900" s="6"/>
      <c r="D2900" s="6"/>
      <c r="E2900" s="32"/>
      <c r="F2900" s="32"/>
      <c r="G2900" s="55"/>
      <c r="H2900" s="32"/>
      <c r="I2900" s="32"/>
      <c r="J2900" s="54"/>
      <c r="K2900" s="67"/>
      <c r="L2900" s="68">
        <f t="shared" si="229"/>
        <v>0</v>
      </c>
      <c r="M2900" s="61">
        <f t="shared" si="230"/>
        <v>0</v>
      </c>
    </row>
    <row r="2901" spans="2:13" ht="12">
      <c r="B2901" s="15">
        <v>2794</v>
      </c>
      <c r="C2901" s="6"/>
      <c r="D2901" s="6"/>
      <c r="E2901" s="32"/>
      <c r="F2901" s="32"/>
      <c r="G2901" s="55"/>
      <c r="H2901" s="32"/>
      <c r="I2901" s="32"/>
      <c r="J2901" s="54"/>
      <c r="K2901" s="67"/>
      <c r="L2901" s="68">
        <f t="shared" si="229"/>
        <v>0</v>
      </c>
      <c r="M2901" s="61">
        <f t="shared" si="230"/>
        <v>0</v>
      </c>
    </row>
    <row r="2902" spans="2:13" ht="12">
      <c r="B2902" s="15">
        <v>2795</v>
      </c>
      <c r="C2902" s="6"/>
      <c r="D2902" s="6"/>
      <c r="E2902" s="32"/>
      <c r="F2902" s="32"/>
      <c r="G2902" s="55"/>
      <c r="H2902" s="32"/>
      <c r="I2902" s="32"/>
      <c r="J2902" s="54"/>
      <c r="K2902" s="67"/>
      <c r="L2902" s="68">
        <f t="shared" si="229"/>
        <v>0</v>
      </c>
      <c r="M2902" s="61">
        <f t="shared" si="230"/>
        <v>0</v>
      </c>
    </row>
    <row r="2903" spans="2:13" ht="12">
      <c r="B2903" s="15">
        <v>2796</v>
      </c>
      <c r="C2903" s="6"/>
      <c r="D2903" s="6"/>
      <c r="E2903" s="32"/>
      <c r="F2903" s="32"/>
      <c r="G2903" s="55"/>
      <c r="H2903" s="32"/>
      <c r="I2903" s="32"/>
      <c r="J2903" s="54"/>
      <c r="K2903" s="67"/>
      <c r="L2903" s="68">
        <f t="shared" si="229"/>
        <v>0</v>
      </c>
      <c r="M2903" s="61">
        <f t="shared" si="230"/>
        <v>0</v>
      </c>
    </row>
    <row r="2904" spans="2:13" ht="12">
      <c r="B2904" s="15">
        <v>2797</v>
      </c>
      <c r="C2904" s="6"/>
      <c r="D2904" s="6"/>
      <c r="E2904" s="32"/>
      <c r="F2904" s="32"/>
      <c r="G2904" s="55"/>
      <c r="H2904" s="32"/>
      <c r="I2904" s="32"/>
      <c r="J2904" s="54"/>
      <c r="K2904" s="67"/>
      <c r="L2904" s="68">
        <f t="shared" si="229"/>
        <v>0</v>
      </c>
      <c r="M2904" s="61">
        <f t="shared" si="230"/>
        <v>0</v>
      </c>
    </row>
    <row r="2905" spans="2:13" ht="12">
      <c r="B2905" s="15">
        <v>2798</v>
      </c>
      <c r="C2905" s="6"/>
      <c r="D2905" s="6"/>
      <c r="E2905" s="32"/>
      <c r="F2905" s="32"/>
      <c r="G2905" s="55"/>
      <c r="H2905" s="32"/>
      <c r="I2905" s="32"/>
      <c r="J2905" s="54"/>
      <c r="K2905" s="67"/>
      <c r="L2905" s="68">
        <f t="shared" si="229"/>
        <v>0</v>
      </c>
      <c r="M2905" s="61">
        <f t="shared" si="230"/>
        <v>0</v>
      </c>
    </row>
    <row r="2906" spans="2:13" ht="12">
      <c r="B2906" s="15">
        <v>2799</v>
      </c>
      <c r="C2906" s="6"/>
      <c r="D2906" s="6"/>
      <c r="E2906" s="32"/>
      <c r="F2906" s="32"/>
      <c r="G2906" s="55"/>
      <c r="H2906" s="32"/>
      <c r="I2906" s="32"/>
      <c r="J2906" s="54"/>
      <c r="K2906" s="67"/>
      <c r="L2906" s="68">
        <f t="shared" si="229"/>
        <v>0</v>
      </c>
      <c r="M2906" s="61">
        <f t="shared" si="230"/>
        <v>0</v>
      </c>
    </row>
    <row r="2907" spans="2:13" ht="12">
      <c r="B2907" s="15">
        <v>2800</v>
      </c>
      <c r="C2907" s="6"/>
      <c r="D2907" s="6"/>
      <c r="E2907" s="32"/>
      <c r="F2907" s="32"/>
      <c r="G2907" s="55"/>
      <c r="H2907" s="32"/>
      <c r="I2907" s="32"/>
      <c r="J2907" s="54"/>
      <c r="K2907" s="67"/>
      <c r="L2907" s="68">
        <f t="shared" si="229"/>
        <v>0</v>
      </c>
      <c r="M2907" s="61">
        <f t="shared" si="230"/>
        <v>0</v>
      </c>
    </row>
    <row r="2908" spans="2:13" ht="12">
      <c r="B2908" s="15">
        <v>2801</v>
      </c>
      <c r="C2908" s="6"/>
      <c r="D2908" s="6"/>
      <c r="E2908" s="32"/>
      <c r="F2908" s="32"/>
      <c r="G2908" s="55"/>
      <c r="H2908" s="32"/>
      <c r="I2908" s="32"/>
      <c r="J2908" s="54"/>
      <c r="K2908" s="67"/>
      <c r="L2908" s="68">
        <f t="shared" si="229"/>
        <v>0</v>
      </c>
      <c r="M2908" s="61">
        <f t="shared" si="230"/>
        <v>0</v>
      </c>
    </row>
    <row r="2909" spans="2:13" ht="12">
      <c r="B2909" s="15">
        <v>2802</v>
      </c>
      <c r="C2909" s="6"/>
      <c r="D2909" s="6"/>
      <c r="E2909" s="32"/>
      <c r="F2909" s="32"/>
      <c r="G2909" s="55"/>
      <c r="H2909" s="32"/>
      <c r="I2909" s="32"/>
      <c r="J2909" s="54"/>
      <c r="K2909" s="67"/>
      <c r="L2909" s="68">
        <f t="shared" si="229"/>
        <v>0</v>
      </c>
      <c r="M2909" s="61">
        <f t="shared" si="230"/>
        <v>0</v>
      </c>
    </row>
    <row r="2910" spans="2:13" ht="12">
      <c r="B2910" s="15">
        <v>2803</v>
      </c>
      <c r="C2910" s="6"/>
      <c r="D2910" s="6"/>
      <c r="E2910" s="32"/>
      <c r="F2910" s="32"/>
      <c r="G2910" s="55"/>
      <c r="H2910" s="32"/>
      <c r="I2910" s="32"/>
      <c r="J2910" s="54"/>
      <c r="K2910" s="67"/>
      <c r="L2910" s="68">
        <f t="shared" si="229"/>
        <v>0</v>
      </c>
      <c r="M2910" s="61">
        <f t="shared" si="230"/>
        <v>0</v>
      </c>
    </row>
    <row r="2911" spans="2:13" ht="12">
      <c r="B2911" s="15">
        <v>2804</v>
      </c>
      <c r="C2911" s="6"/>
      <c r="D2911" s="6"/>
      <c r="E2911" s="32"/>
      <c r="F2911" s="32"/>
      <c r="G2911" s="55"/>
      <c r="H2911" s="32"/>
      <c r="I2911" s="32"/>
      <c r="J2911" s="54"/>
      <c r="K2911" s="67"/>
      <c r="L2911" s="68">
        <f t="shared" si="229"/>
        <v>0</v>
      </c>
      <c r="M2911" s="61">
        <f t="shared" si="230"/>
        <v>0</v>
      </c>
    </row>
    <row r="2912" spans="2:13" ht="12">
      <c r="B2912" s="15">
        <v>2805</v>
      </c>
      <c r="C2912" s="6"/>
      <c r="D2912" s="6"/>
      <c r="E2912" s="32"/>
      <c r="F2912" s="32"/>
      <c r="G2912" s="55"/>
      <c r="H2912" s="32"/>
      <c r="I2912" s="32"/>
      <c r="J2912" s="54"/>
      <c r="K2912" s="67"/>
      <c r="L2912" s="68">
        <f t="shared" si="229"/>
        <v>0</v>
      </c>
      <c r="M2912" s="61">
        <f t="shared" si="230"/>
        <v>0</v>
      </c>
    </row>
    <row r="2913" spans="2:13" ht="12">
      <c r="B2913" s="15">
        <v>2806</v>
      </c>
      <c r="C2913" s="6"/>
      <c r="D2913" s="6"/>
      <c r="E2913" s="32"/>
      <c r="F2913" s="32"/>
      <c r="G2913" s="55"/>
      <c r="H2913" s="32"/>
      <c r="I2913" s="32"/>
      <c r="J2913" s="54"/>
      <c r="K2913" s="67"/>
      <c r="L2913" s="68">
        <f t="shared" si="229"/>
        <v>0</v>
      </c>
      <c r="M2913" s="61">
        <f t="shared" si="230"/>
        <v>0</v>
      </c>
    </row>
    <row r="2914" spans="2:13" ht="12">
      <c r="B2914" s="15">
        <v>2807</v>
      </c>
      <c r="C2914" s="6"/>
      <c r="D2914" s="6"/>
      <c r="E2914" s="32"/>
      <c r="F2914" s="32"/>
      <c r="G2914" s="55"/>
      <c r="H2914" s="32"/>
      <c r="I2914" s="32"/>
      <c r="J2914" s="54"/>
      <c r="K2914" s="67"/>
      <c r="L2914" s="68">
        <f t="shared" si="229"/>
        <v>0</v>
      </c>
      <c r="M2914" s="61">
        <f t="shared" si="230"/>
        <v>0</v>
      </c>
    </row>
    <row r="2915" spans="2:13" ht="12">
      <c r="B2915" s="15">
        <v>2808</v>
      </c>
      <c r="C2915" s="6"/>
      <c r="D2915" s="6"/>
      <c r="E2915" s="32"/>
      <c r="F2915" s="32"/>
      <c r="G2915" s="55"/>
      <c r="H2915" s="32"/>
      <c r="I2915" s="32"/>
      <c r="J2915" s="54"/>
      <c r="K2915" s="67"/>
      <c r="L2915" s="68">
        <f t="shared" si="229"/>
        <v>0</v>
      </c>
      <c r="M2915" s="61">
        <f t="shared" si="230"/>
        <v>0</v>
      </c>
    </row>
    <row r="2916" spans="2:13" ht="12">
      <c r="B2916" s="15">
        <v>2809</v>
      </c>
      <c r="C2916" s="6"/>
      <c r="D2916" s="6"/>
      <c r="E2916" s="32"/>
      <c r="F2916" s="32"/>
      <c r="G2916" s="55"/>
      <c r="H2916" s="32"/>
      <c r="I2916" s="32"/>
      <c r="J2916" s="54"/>
      <c r="K2916" s="67"/>
      <c r="L2916" s="68">
        <f t="shared" si="229"/>
        <v>0</v>
      </c>
      <c r="M2916" s="61">
        <f t="shared" si="230"/>
        <v>0</v>
      </c>
    </row>
    <row r="2917" spans="2:13" ht="12">
      <c r="B2917" s="15">
        <v>2810</v>
      </c>
      <c r="C2917" s="6"/>
      <c r="D2917" s="6"/>
      <c r="E2917" s="32"/>
      <c r="F2917" s="32"/>
      <c r="G2917" s="55"/>
      <c r="H2917" s="32"/>
      <c r="I2917" s="32"/>
      <c r="J2917" s="54"/>
      <c r="K2917" s="67"/>
      <c r="L2917" s="68">
        <f t="shared" si="229"/>
        <v>0</v>
      </c>
      <c r="M2917" s="61">
        <f t="shared" si="230"/>
        <v>0</v>
      </c>
    </row>
    <row r="2918" spans="2:13" ht="12">
      <c r="B2918" s="15">
        <v>2811</v>
      </c>
      <c r="C2918" s="6"/>
      <c r="D2918" s="6"/>
      <c r="E2918" s="32"/>
      <c r="F2918" s="32"/>
      <c r="G2918" s="55"/>
      <c r="H2918" s="32"/>
      <c r="I2918" s="32"/>
      <c r="J2918" s="54"/>
      <c r="K2918" s="67"/>
      <c r="L2918" s="68">
        <f t="shared" si="229"/>
        <v>0</v>
      </c>
      <c r="M2918" s="61">
        <f t="shared" si="230"/>
        <v>0</v>
      </c>
    </row>
    <row r="2919" spans="2:13" ht="12">
      <c r="B2919" s="15">
        <v>2812</v>
      </c>
      <c r="C2919" s="6"/>
      <c r="D2919" s="6"/>
      <c r="E2919" s="32"/>
      <c r="F2919" s="32"/>
      <c r="G2919" s="55"/>
      <c r="H2919" s="32"/>
      <c r="I2919" s="32"/>
      <c r="J2919" s="54"/>
      <c r="K2919" s="67"/>
      <c r="L2919" s="68">
        <f t="shared" si="229"/>
        <v>0</v>
      </c>
      <c r="M2919" s="61">
        <f t="shared" si="230"/>
        <v>0</v>
      </c>
    </row>
    <row r="2920" spans="2:13" ht="12">
      <c r="B2920" s="15">
        <v>2813</v>
      </c>
      <c r="C2920" s="6"/>
      <c r="D2920" s="6"/>
      <c r="E2920" s="32"/>
      <c r="F2920" s="32"/>
      <c r="G2920" s="55"/>
      <c r="H2920" s="32"/>
      <c r="I2920" s="32"/>
      <c r="J2920" s="54"/>
      <c r="K2920" s="67"/>
      <c r="L2920" s="68">
        <f t="shared" si="229"/>
        <v>0</v>
      </c>
      <c r="M2920" s="61">
        <f t="shared" si="230"/>
        <v>0</v>
      </c>
    </row>
    <row r="2921" spans="2:13" ht="12">
      <c r="B2921" s="15">
        <v>2814</v>
      </c>
      <c r="C2921" s="6"/>
      <c r="D2921" s="6"/>
      <c r="E2921" s="32"/>
      <c r="F2921" s="32"/>
      <c r="G2921" s="55"/>
      <c r="H2921" s="32"/>
      <c r="I2921" s="32"/>
      <c r="J2921" s="54"/>
      <c r="K2921" s="67"/>
      <c r="L2921" s="68">
        <f t="shared" si="229"/>
        <v>0</v>
      </c>
      <c r="M2921" s="61">
        <f t="shared" si="230"/>
        <v>0</v>
      </c>
    </row>
    <row r="2922" spans="2:13" ht="12">
      <c r="B2922" s="15">
        <v>2815</v>
      </c>
      <c r="C2922" s="6"/>
      <c r="D2922" s="6"/>
      <c r="E2922" s="32"/>
      <c r="F2922" s="32"/>
      <c r="G2922" s="55"/>
      <c r="H2922" s="32"/>
      <c r="I2922" s="32"/>
      <c r="J2922" s="54"/>
      <c r="K2922" s="67"/>
      <c r="L2922" s="68">
        <f t="shared" si="229"/>
        <v>0</v>
      </c>
      <c r="M2922" s="61">
        <f t="shared" si="230"/>
        <v>0</v>
      </c>
    </row>
    <row r="2923" spans="2:13" ht="12">
      <c r="B2923" s="15">
        <v>2816</v>
      </c>
      <c r="C2923" s="6"/>
      <c r="D2923" s="6"/>
      <c r="E2923" s="32"/>
      <c r="F2923" s="32"/>
      <c r="G2923" s="55"/>
      <c r="H2923" s="32"/>
      <c r="I2923" s="32"/>
      <c r="J2923" s="54"/>
      <c r="K2923" s="67"/>
      <c r="L2923" s="68">
        <f t="shared" si="229"/>
        <v>0</v>
      </c>
      <c r="M2923" s="61">
        <f t="shared" si="230"/>
        <v>0</v>
      </c>
    </row>
    <row r="2924" spans="2:13" ht="12">
      <c r="B2924" s="15">
        <v>2817</v>
      </c>
      <c r="C2924" s="6"/>
      <c r="D2924" s="6"/>
      <c r="E2924" s="32"/>
      <c r="F2924" s="32"/>
      <c r="G2924" s="55"/>
      <c r="H2924" s="32"/>
      <c r="I2924" s="32"/>
      <c r="J2924" s="54"/>
      <c r="K2924" s="67"/>
      <c r="L2924" s="68">
        <f t="shared" si="229"/>
        <v>0</v>
      </c>
      <c r="M2924" s="61">
        <f t="shared" si="230"/>
        <v>0</v>
      </c>
    </row>
    <row r="2925" spans="2:13" ht="12">
      <c r="B2925" s="15">
        <v>2818</v>
      </c>
      <c r="C2925" s="6"/>
      <c r="D2925" s="6"/>
      <c r="E2925" s="32"/>
      <c r="F2925" s="32"/>
      <c r="G2925" s="55"/>
      <c r="H2925" s="32"/>
      <c r="I2925" s="32"/>
      <c r="J2925" s="54"/>
      <c r="K2925" s="67"/>
      <c r="L2925" s="68">
        <f t="shared" si="229"/>
        <v>0</v>
      </c>
      <c r="M2925" s="61">
        <f t="shared" si="230"/>
        <v>0</v>
      </c>
    </row>
    <row r="2926" spans="2:13" ht="12">
      <c r="B2926" s="15">
        <v>2819</v>
      </c>
      <c r="C2926" s="6"/>
      <c r="D2926" s="6"/>
      <c r="E2926" s="32"/>
      <c r="F2926" s="32"/>
      <c r="G2926" s="55"/>
      <c r="H2926" s="32"/>
      <c r="I2926" s="32"/>
      <c r="J2926" s="54"/>
      <c r="K2926" s="67"/>
      <c r="L2926" s="68">
        <f t="shared" si="229"/>
        <v>0</v>
      </c>
      <c r="M2926" s="61">
        <f t="shared" si="230"/>
        <v>0</v>
      </c>
    </row>
    <row r="2927" spans="2:13" ht="12">
      <c r="B2927" s="15">
        <v>2820</v>
      </c>
      <c r="C2927" s="6"/>
      <c r="D2927" s="6"/>
      <c r="E2927" s="32"/>
      <c r="F2927" s="32"/>
      <c r="G2927" s="55"/>
      <c r="H2927" s="32"/>
      <c r="I2927" s="32"/>
      <c r="J2927" s="54"/>
      <c r="K2927" s="67"/>
      <c r="L2927" s="68">
        <f t="shared" si="229"/>
        <v>0</v>
      </c>
      <c r="M2927" s="61">
        <f t="shared" si="230"/>
        <v>0</v>
      </c>
    </row>
    <row r="2928" spans="2:13" ht="12">
      <c r="B2928" s="15">
        <v>2821</v>
      </c>
      <c r="C2928" s="6"/>
      <c r="D2928" s="6"/>
      <c r="E2928" s="32"/>
      <c r="F2928" s="32"/>
      <c r="G2928" s="55"/>
      <c r="H2928" s="32"/>
      <c r="I2928" s="32"/>
      <c r="J2928" s="54"/>
      <c r="K2928" s="67"/>
      <c r="L2928" s="68">
        <f t="shared" si="229"/>
        <v>0</v>
      </c>
      <c r="M2928" s="61">
        <f t="shared" si="230"/>
        <v>0</v>
      </c>
    </row>
    <row r="2929" spans="2:13" ht="12">
      <c r="B2929" s="15">
        <v>2822</v>
      </c>
      <c r="C2929" s="6"/>
      <c r="D2929" s="6"/>
      <c r="E2929" s="32"/>
      <c r="F2929" s="32"/>
      <c r="G2929" s="55"/>
      <c r="H2929" s="32"/>
      <c r="I2929" s="32"/>
      <c r="J2929" s="54"/>
      <c r="K2929" s="67"/>
      <c r="L2929" s="68">
        <f t="shared" si="229"/>
        <v>0</v>
      </c>
      <c r="M2929" s="61">
        <f t="shared" si="230"/>
        <v>0</v>
      </c>
    </row>
    <row r="2930" spans="2:13" ht="12">
      <c r="B2930" s="15">
        <v>2823</v>
      </c>
      <c r="C2930" s="6"/>
      <c r="D2930" s="6"/>
      <c r="E2930" s="32"/>
      <c r="F2930" s="32"/>
      <c r="G2930" s="55"/>
      <c r="H2930" s="32"/>
      <c r="I2930" s="32"/>
      <c r="J2930" s="54"/>
      <c r="K2930" s="67"/>
      <c r="L2930" s="68">
        <f t="shared" si="229"/>
        <v>0</v>
      </c>
      <c r="M2930" s="61">
        <f t="shared" si="230"/>
        <v>0</v>
      </c>
    </row>
    <row r="2931" spans="2:13" ht="12">
      <c r="B2931" s="15">
        <v>2824</v>
      </c>
      <c r="C2931" s="6"/>
      <c r="D2931" s="6"/>
      <c r="E2931" s="32"/>
      <c r="F2931" s="32"/>
      <c r="G2931" s="55"/>
      <c r="H2931" s="32"/>
      <c r="I2931" s="32"/>
      <c r="J2931" s="54"/>
      <c r="K2931" s="67"/>
      <c r="L2931" s="68">
        <f t="shared" si="229"/>
        <v>0</v>
      </c>
      <c r="M2931" s="61">
        <f t="shared" si="230"/>
        <v>0</v>
      </c>
    </row>
    <row r="2932" spans="2:13" ht="12">
      <c r="B2932" s="15">
        <v>2825</v>
      </c>
      <c r="C2932" s="6"/>
      <c r="D2932" s="6"/>
      <c r="E2932" s="32"/>
      <c r="F2932" s="32"/>
      <c r="G2932" s="55"/>
      <c r="H2932" s="32"/>
      <c r="I2932" s="32"/>
      <c r="J2932" s="54"/>
      <c r="K2932" s="67"/>
      <c r="L2932" s="68">
        <f t="shared" si="229"/>
        <v>0</v>
      </c>
      <c r="M2932" s="61">
        <f t="shared" si="230"/>
        <v>0</v>
      </c>
    </row>
    <row r="2933" spans="2:13" ht="12">
      <c r="B2933" s="15">
        <v>2826</v>
      </c>
      <c r="C2933" s="6"/>
      <c r="D2933" s="6"/>
      <c r="E2933" s="32"/>
      <c r="F2933" s="32"/>
      <c r="G2933" s="55"/>
      <c r="H2933" s="32"/>
      <c r="I2933" s="32"/>
      <c r="J2933" s="54"/>
      <c r="K2933" s="67"/>
      <c r="L2933" s="68">
        <f t="shared" si="229"/>
        <v>0</v>
      </c>
      <c r="M2933" s="61">
        <f t="shared" si="230"/>
        <v>0</v>
      </c>
    </row>
    <row r="2934" spans="2:13" ht="12">
      <c r="B2934" s="15">
        <v>2827</v>
      </c>
      <c r="C2934" s="6"/>
      <c r="D2934" s="6"/>
      <c r="E2934" s="32"/>
      <c r="F2934" s="32"/>
      <c r="G2934" s="55"/>
      <c r="H2934" s="32"/>
      <c r="I2934" s="32"/>
      <c r="J2934" s="54"/>
      <c r="K2934" s="67"/>
      <c r="L2934" s="68">
        <f t="shared" si="229"/>
        <v>0</v>
      </c>
      <c r="M2934" s="61">
        <f t="shared" si="230"/>
        <v>0</v>
      </c>
    </row>
    <row r="2935" spans="2:13" ht="12">
      <c r="B2935" s="15">
        <v>2828</v>
      </c>
      <c r="C2935" s="6"/>
      <c r="D2935" s="6"/>
      <c r="E2935" s="32"/>
      <c r="F2935" s="32"/>
      <c r="G2935" s="55"/>
      <c r="H2935" s="32"/>
      <c r="I2935" s="32"/>
      <c r="J2935" s="54"/>
      <c r="K2935" s="67"/>
      <c r="L2935" s="68">
        <f t="shared" si="229"/>
        <v>0</v>
      </c>
      <c r="M2935" s="61">
        <f t="shared" si="230"/>
        <v>0</v>
      </c>
    </row>
    <row r="2936" spans="2:13" ht="12">
      <c r="B2936" s="15">
        <v>2829</v>
      </c>
      <c r="C2936" s="6"/>
      <c r="D2936" s="6"/>
      <c r="E2936" s="32"/>
      <c r="F2936" s="32"/>
      <c r="G2936" s="55"/>
      <c r="H2936" s="32"/>
      <c r="I2936" s="32"/>
      <c r="J2936" s="54"/>
      <c r="K2936" s="67"/>
      <c r="L2936" s="68">
        <f t="shared" si="229"/>
        <v>0</v>
      </c>
      <c r="M2936" s="61">
        <f t="shared" si="230"/>
        <v>0</v>
      </c>
    </row>
    <row r="2937" spans="2:13" ht="12">
      <c r="B2937" s="15">
        <v>2830</v>
      </c>
      <c r="C2937" s="6"/>
      <c r="D2937" s="6"/>
      <c r="E2937" s="32"/>
      <c r="F2937" s="32"/>
      <c r="G2937" s="55"/>
      <c r="H2937" s="32"/>
      <c r="I2937" s="32"/>
      <c r="J2937" s="54"/>
      <c r="K2937" s="67"/>
      <c r="L2937" s="68">
        <f aca="true" t="shared" si="231" ref="L2937:L3000">IF(E2937=0,0,E2937/F2937)</f>
        <v>0</v>
      </c>
      <c r="M2937" s="61">
        <f aca="true" t="shared" si="232" ref="M2937:M3000">IF(H2937=0,0,H2937/I2937)</f>
        <v>0</v>
      </c>
    </row>
    <row r="2938" spans="2:13" ht="12">
      <c r="B2938" s="15">
        <v>2831</v>
      </c>
      <c r="C2938" s="6"/>
      <c r="D2938" s="6"/>
      <c r="E2938" s="32"/>
      <c r="F2938" s="32"/>
      <c r="G2938" s="55"/>
      <c r="H2938" s="32"/>
      <c r="I2938" s="32"/>
      <c r="J2938" s="54"/>
      <c r="K2938" s="67"/>
      <c r="L2938" s="68">
        <f t="shared" si="231"/>
        <v>0</v>
      </c>
      <c r="M2938" s="61">
        <f t="shared" si="232"/>
        <v>0</v>
      </c>
    </row>
    <row r="2939" spans="2:13" ht="12">
      <c r="B2939" s="15">
        <v>2832</v>
      </c>
      <c r="C2939" s="6"/>
      <c r="D2939" s="6"/>
      <c r="E2939" s="32"/>
      <c r="F2939" s="32"/>
      <c r="G2939" s="55"/>
      <c r="H2939" s="32"/>
      <c r="I2939" s="32"/>
      <c r="J2939" s="54"/>
      <c r="K2939" s="67"/>
      <c r="L2939" s="68">
        <f t="shared" si="231"/>
        <v>0</v>
      </c>
      <c r="M2939" s="61">
        <f t="shared" si="232"/>
        <v>0</v>
      </c>
    </row>
    <row r="2940" spans="2:13" ht="12">
      <c r="B2940" s="15">
        <v>2833</v>
      </c>
      <c r="C2940" s="6"/>
      <c r="D2940" s="6"/>
      <c r="E2940" s="32"/>
      <c r="F2940" s="32"/>
      <c r="G2940" s="55"/>
      <c r="H2940" s="32"/>
      <c r="I2940" s="32"/>
      <c r="J2940" s="54"/>
      <c r="K2940" s="67"/>
      <c r="L2940" s="68">
        <f t="shared" si="231"/>
        <v>0</v>
      </c>
      <c r="M2940" s="61">
        <f t="shared" si="232"/>
        <v>0</v>
      </c>
    </row>
    <row r="2941" spans="2:13" ht="12">
      <c r="B2941" s="15">
        <v>2834</v>
      </c>
      <c r="C2941" s="6"/>
      <c r="D2941" s="6"/>
      <c r="E2941" s="32"/>
      <c r="F2941" s="32"/>
      <c r="G2941" s="55"/>
      <c r="H2941" s="32"/>
      <c r="I2941" s="32"/>
      <c r="J2941" s="54"/>
      <c r="K2941" s="67"/>
      <c r="L2941" s="68">
        <f t="shared" si="231"/>
        <v>0</v>
      </c>
      <c r="M2941" s="61">
        <f t="shared" si="232"/>
        <v>0</v>
      </c>
    </row>
    <row r="2942" spans="2:13" ht="12">
      <c r="B2942" s="15">
        <v>2835</v>
      </c>
      <c r="C2942" s="6"/>
      <c r="D2942" s="6"/>
      <c r="E2942" s="32"/>
      <c r="F2942" s="32"/>
      <c r="G2942" s="55"/>
      <c r="H2942" s="32"/>
      <c r="I2942" s="32"/>
      <c r="J2942" s="54"/>
      <c r="K2942" s="67"/>
      <c r="L2942" s="68">
        <f t="shared" si="231"/>
        <v>0</v>
      </c>
      <c r="M2942" s="61">
        <f t="shared" si="232"/>
        <v>0</v>
      </c>
    </row>
    <row r="2943" spans="2:13" ht="12">
      <c r="B2943" s="15">
        <v>2836</v>
      </c>
      <c r="C2943" s="6"/>
      <c r="D2943" s="6"/>
      <c r="E2943" s="32"/>
      <c r="F2943" s="32"/>
      <c r="G2943" s="55"/>
      <c r="H2943" s="32"/>
      <c r="I2943" s="32"/>
      <c r="J2943" s="54"/>
      <c r="K2943" s="67"/>
      <c r="L2943" s="68">
        <f t="shared" si="231"/>
        <v>0</v>
      </c>
      <c r="M2943" s="61">
        <f t="shared" si="232"/>
        <v>0</v>
      </c>
    </row>
    <row r="2944" spans="2:13" ht="12">
      <c r="B2944" s="15">
        <v>2837</v>
      </c>
      <c r="C2944" s="6"/>
      <c r="D2944" s="6"/>
      <c r="E2944" s="32"/>
      <c r="F2944" s="32"/>
      <c r="G2944" s="55"/>
      <c r="H2944" s="32"/>
      <c r="I2944" s="32"/>
      <c r="J2944" s="54"/>
      <c r="K2944" s="67"/>
      <c r="L2944" s="68">
        <f t="shared" si="231"/>
        <v>0</v>
      </c>
      <c r="M2944" s="61">
        <f t="shared" si="232"/>
        <v>0</v>
      </c>
    </row>
    <row r="2945" spans="2:13" ht="12">
      <c r="B2945" s="15">
        <v>2838</v>
      </c>
      <c r="C2945" s="6"/>
      <c r="D2945" s="6"/>
      <c r="E2945" s="32"/>
      <c r="F2945" s="32"/>
      <c r="G2945" s="55"/>
      <c r="H2945" s="32"/>
      <c r="I2945" s="32"/>
      <c r="J2945" s="54"/>
      <c r="K2945" s="67"/>
      <c r="L2945" s="68">
        <f t="shared" si="231"/>
        <v>0</v>
      </c>
      <c r="M2945" s="61">
        <f t="shared" si="232"/>
        <v>0</v>
      </c>
    </row>
    <row r="2946" spans="2:13" ht="12">
      <c r="B2946" s="15">
        <v>2839</v>
      </c>
      <c r="C2946" s="6"/>
      <c r="D2946" s="6"/>
      <c r="E2946" s="32"/>
      <c r="F2946" s="32"/>
      <c r="G2946" s="55"/>
      <c r="H2946" s="32"/>
      <c r="I2946" s="32"/>
      <c r="J2946" s="54"/>
      <c r="K2946" s="67"/>
      <c r="L2946" s="68">
        <f t="shared" si="231"/>
        <v>0</v>
      </c>
      <c r="M2946" s="61">
        <f t="shared" si="232"/>
        <v>0</v>
      </c>
    </row>
    <row r="2947" spans="2:13" ht="12">
      <c r="B2947" s="15">
        <v>2840</v>
      </c>
      <c r="C2947" s="6"/>
      <c r="D2947" s="6"/>
      <c r="E2947" s="32"/>
      <c r="F2947" s="32"/>
      <c r="G2947" s="55"/>
      <c r="H2947" s="32"/>
      <c r="I2947" s="32"/>
      <c r="J2947" s="54"/>
      <c r="K2947" s="67"/>
      <c r="L2947" s="68">
        <f t="shared" si="231"/>
        <v>0</v>
      </c>
      <c r="M2947" s="61">
        <f t="shared" si="232"/>
        <v>0</v>
      </c>
    </row>
    <row r="2948" spans="2:13" ht="12">
      <c r="B2948" s="15">
        <v>2841</v>
      </c>
      <c r="C2948" s="6"/>
      <c r="D2948" s="6"/>
      <c r="E2948" s="32"/>
      <c r="F2948" s="32"/>
      <c r="G2948" s="55"/>
      <c r="H2948" s="32"/>
      <c r="I2948" s="32"/>
      <c r="J2948" s="54"/>
      <c r="K2948" s="67"/>
      <c r="L2948" s="68">
        <f t="shared" si="231"/>
        <v>0</v>
      </c>
      <c r="M2948" s="61">
        <f t="shared" si="232"/>
        <v>0</v>
      </c>
    </row>
    <row r="2949" spans="2:13" ht="12">
      <c r="B2949" s="15">
        <v>2842</v>
      </c>
      <c r="C2949" s="6"/>
      <c r="D2949" s="6"/>
      <c r="E2949" s="32"/>
      <c r="F2949" s="32"/>
      <c r="G2949" s="55"/>
      <c r="H2949" s="32"/>
      <c r="I2949" s="32"/>
      <c r="J2949" s="54"/>
      <c r="K2949" s="67"/>
      <c r="L2949" s="68">
        <f t="shared" si="231"/>
        <v>0</v>
      </c>
      <c r="M2949" s="61">
        <f t="shared" si="232"/>
        <v>0</v>
      </c>
    </row>
    <row r="2950" spans="2:13" ht="12">
      <c r="B2950" s="15">
        <v>2843</v>
      </c>
      <c r="C2950" s="6"/>
      <c r="D2950" s="6"/>
      <c r="E2950" s="32"/>
      <c r="F2950" s="32"/>
      <c r="G2950" s="55"/>
      <c r="H2950" s="32"/>
      <c r="I2950" s="32"/>
      <c r="J2950" s="54"/>
      <c r="K2950" s="67"/>
      <c r="L2950" s="68">
        <f t="shared" si="231"/>
        <v>0</v>
      </c>
      <c r="M2950" s="61">
        <f t="shared" si="232"/>
        <v>0</v>
      </c>
    </row>
    <row r="2951" spans="2:13" ht="12">
      <c r="B2951" s="15">
        <v>2844</v>
      </c>
      <c r="C2951" s="6"/>
      <c r="D2951" s="6"/>
      <c r="E2951" s="32"/>
      <c r="F2951" s="32"/>
      <c r="G2951" s="55"/>
      <c r="H2951" s="32"/>
      <c r="I2951" s="32"/>
      <c r="J2951" s="54"/>
      <c r="K2951" s="67"/>
      <c r="L2951" s="68">
        <f t="shared" si="231"/>
        <v>0</v>
      </c>
      <c r="M2951" s="61">
        <f t="shared" si="232"/>
        <v>0</v>
      </c>
    </row>
    <row r="2952" spans="2:13" ht="12">
      <c r="B2952" s="15">
        <v>2845</v>
      </c>
      <c r="C2952" s="6"/>
      <c r="D2952" s="6"/>
      <c r="E2952" s="32"/>
      <c r="F2952" s="32"/>
      <c r="G2952" s="55"/>
      <c r="H2952" s="32"/>
      <c r="I2952" s="32"/>
      <c r="J2952" s="54"/>
      <c r="K2952" s="67"/>
      <c r="L2952" s="68">
        <f t="shared" si="231"/>
        <v>0</v>
      </c>
      <c r="M2952" s="61">
        <f t="shared" si="232"/>
        <v>0</v>
      </c>
    </row>
    <row r="2953" spans="2:13" ht="12">
      <c r="B2953" s="15">
        <v>2846</v>
      </c>
      <c r="C2953" s="6"/>
      <c r="D2953" s="6"/>
      <c r="E2953" s="32"/>
      <c r="F2953" s="32"/>
      <c r="G2953" s="55"/>
      <c r="H2953" s="32"/>
      <c r="I2953" s="32"/>
      <c r="J2953" s="54"/>
      <c r="K2953" s="67"/>
      <c r="L2953" s="68">
        <f t="shared" si="231"/>
        <v>0</v>
      </c>
      <c r="M2953" s="61">
        <f t="shared" si="232"/>
        <v>0</v>
      </c>
    </row>
    <row r="2954" spans="2:13" ht="12">
      <c r="B2954" s="15">
        <v>2847</v>
      </c>
      <c r="C2954" s="6"/>
      <c r="D2954" s="6"/>
      <c r="E2954" s="32"/>
      <c r="F2954" s="32"/>
      <c r="G2954" s="55"/>
      <c r="H2954" s="32"/>
      <c r="I2954" s="32"/>
      <c r="J2954" s="54"/>
      <c r="K2954" s="67"/>
      <c r="L2954" s="68">
        <f t="shared" si="231"/>
        <v>0</v>
      </c>
      <c r="M2954" s="61">
        <f t="shared" si="232"/>
        <v>0</v>
      </c>
    </row>
    <row r="2955" spans="2:13" ht="12">
      <c r="B2955" s="15">
        <v>2848</v>
      </c>
      <c r="C2955" s="6"/>
      <c r="D2955" s="6"/>
      <c r="E2955" s="32"/>
      <c r="F2955" s="32"/>
      <c r="G2955" s="55"/>
      <c r="H2955" s="32"/>
      <c r="I2955" s="32"/>
      <c r="J2955" s="54"/>
      <c r="K2955" s="67"/>
      <c r="L2955" s="68">
        <f t="shared" si="231"/>
        <v>0</v>
      </c>
      <c r="M2955" s="61">
        <f t="shared" si="232"/>
        <v>0</v>
      </c>
    </row>
    <row r="2956" spans="2:13" ht="12">
      <c r="B2956" s="15">
        <v>2849</v>
      </c>
      <c r="C2956" s="6"/>
      <c r="D2956" s="6"/>
      <c r="E2956" s="32"/>
      <c r="F2956" s="32"/>
      <c r="G2956" s="55"/>
      <c r="H2956" s="32"/>
      <c r="I2956" s="32"/>
      <c r="J2956" s="54"/>
      <c r="K2956" s="67"/>
      <c r="L2956" s="68">
        <f t="shared" si="231"/>
        <v>0</v>
      </c>
      <c r="M2956" s="61">
        <f t="shared" si="232"/>
        <v>0</v>
      </c>
    </row>
    <row r="2957" spans="2:13" ht="12">
      <c r="B2957" s="15">
        <v>2850</v>
      </c>
      <c r="C2957" s="6"/>
      <c r="D2957" s="6"/>
      <c r="E2957" s="32"/>
      <c r="F2957" s="32"/>
      <c r="G2957" s="55"/>
      <c r="H2957" s="32"/>
      <c r="I2957" s="32"/>
      <c r="J2957" s="54"/>
      <c r="K2957" s="67"/>
      <c r="L2957" s="68">
        <f t="shared" si="231"/>
        <v>0</v>
      </c>
      <c r="M2957" s="61">
        <f t="shared" si="232"/>
        <v>0</v>
      </c>
    </row>
    <row r="2958" spans="2:13" ht="12">
      <c r="B2958" s="15">
        <v>2851</v>
      </c>
      <c r="C2958" s="6"/>
      <c r="D2958" s="6"/>
      <c r="E2958" s="32"/>
      <c r="F2958" s="32"/>
      <c r="G2958" s="55"/>
      <c r="H2958" s="32"/>
      <c r="I2958" s="32"/>
      <c r="J2958" s="54"/>
      <c r="K2958" s="67"/>
      <c r="L2958" s="68">
        <f t="shared" si="231"/>
        <v>0</v>
      </c>
      <c r="M2958" s="61">
        <f t="shared" si="232"/>
        <v>0</v>
      </c>
    </row>
    <row r="2959" spans="2:13" ht="12">
      <c r="B2959" s="15">
        <v>2852</v>
      </c>
      <c r="C2959" s="6"/>
      <c r="D2959" s="6"/>
      <c r="E2959" s="32"/>
      <c r="F2959" s="32"/>
      <c r="G2959" s="55"/>
      <c r="H2959" s="32"/>
      <c r="I2959" s="32"/>
      <c r="J2959" s="54"/>
      <c r="K2959" s="67"/>
      <c r="L2959" s="68">
        <f t="shared" si="231"/>
        <v>0</v>
      </c>
      <c r="M2959" s="61">
        <f t="shared" si="232"/>
        <v>0</v>
      </c>
    </row>
    <row r="2960" spans="2:13" ht="12">
      <c r="B2960" s="15">
        <v>2853</v>
      </c>
      <c r="C2960" s="6"/>
      <c r="D2960" s="6"/>
      <c r="E2960" s="32"/>
      <c r="F2960" s="32"/>
      <c r="G2960" s="55"/>
      <c r="H2960" s="32"/>
      <c r="I2960" s="32"/>
      <c r="J2960" s="54"/>
      <c r="K2960" s="67"/>
      <c r="L2960" s="68">
        <f t="shared" si="231"/>
        <v>0</v>
      </c>
      <c r="M2960" s="61">
        <f t="shared" si="232"/>
        <v>0</v>
      </c>
    </row>
    <row r="2961" spans="2:13" ht="12">
      <c r="B2961" s="15">
        <v>2854</v>
      </c>
      <c r="C2961" s="6"/>
      <c r="D2961" s="6"/>
      <c r="E2961" s="32"/>
      <c r="F2961" s="32"/>
      <c r="G2961" s="55"/>
      <c r="H2961" s="32"/>
      <c r="I2961" s="32"/>
      <c r="J2961" s="54"/>
      <c r="K2961" s="67"/>
      <c r="L2961" s="68">
        <f t="shared" si="231"/>
        <v>0</v>
      </c>
      <c r="M2961" s="61">
        <f t="shared" si="232"/>
        <v>0</v>
      </c>
    </row>
    <row r="2962" spans="2:13" ht="12">
      <c r="B2962" s="15">
        <v>2855</v>
      </c>
      <c r="C2962" s="6"/>
      <c r="D2962" s="6"/>
      <c r="E2962" s="32"/>
      <c r="F2962" s="32"/>
      <c r="G2962" s="55"/>
      <c r="H2962" s="32"/>
      <c r="I2962" s="32"/>
      <c r="J2962" s="54"/>
      <c r="K2962" s="67"/>
      <c r="L2962" s="68">
        <f t="shared" si="231"/>
        <v>0</v>
      </c>
      <c r="M2962" s="61">
        <f t="shared" si="232"/>
        <v>0</v>
      </c>
    </row>
    <row r="2963" spans="2:13" ht="12">
      <c r="B2963" s="15">
        <v>2856</v>
      </c>
      <c r="C2963" s="6"/>
      <c r="D2963" s="6"/>
      <c r="E2963" s="32"/>
      <c r="F2963" s="32"/>
      <c r="G2963" s="55"/>
      <c r="H2963" s="32"/>
      <c r="I2963" s="32"/>
      <c r="J2963" s="54"/>
      <c r="K2963" s="67"/>
      <c r="L2963" s="68">
        <f t="shared" si="231"/>
        <v>0</v>
      </c>
      <c r="M2963" s="61">
        <f t="shared" si="232"/>
        <v>0</v>
      </c>
    </row>
    <row r="2964" spans="2:13" ht="12">
      <c r="B2964" s="15">
        <v>2857</v>
      </c>
      <c r="C2964" s="6"/>
      <c r="D2964" s="6"/>
      <c r="E2964" s="32"/>
      <c r="F2964" s="32"/>
      <c r="G2964" s="55"/>
      <c r="H2964" s="32"/>
      <c r="I2964" s="32"/>
      <c r="J2964" s="54"/>
      <c r="K2964" s="67"/>
      <c r="L2964" s="68">
        <f t="shared" si="231"/>
        <v>0</v>
      </c>
      <c r="M2964" s="61">
        <f t="shared" si="232"/>
        <v>0</v>
      </c>
    </row>
    <row r="2965" spans="2:13" ht="12">
      <c r="B2965" s="15">
        <v>2858</v>
      </c>
      <c r="C2965" s="6"/>
      <c r="D2965" s="6"/>
      <c r="E2965" s="32"/>
      <c r="F2965" s="32"/>
      <c r="G2965" s="55"/>
      <c r="H2965" s="32"/>
      <c r="I2965" s="32"/>
      <c r="J2965" s="54"/>
      <c r="K2965" s="67"/>
      <c r="L2965" s="68">
        <f t="shared" si="231"/>
        <v>0</v>
      </c>
      <c r="M2965" s="61">
        <f t="shared" si="232"/>
        <v>0</v>
      </c>
    </row>
    <row r="2966" spans="2:13" ht="12">
      <c r="B2966" s="15">
        <v>2859</v>
      </c>
      <c r="C2966" s="6"/>
      <c r="D2966" s="6"/>
      <c r="E2966" s="32"/>
      <c r="F2966" s="32"/>
      <c r="G2966" s="55"/>
      <c r="H2966" s="32"/>
      <c r="I2966" s="32"/>
      <c r="J2966" s="54"/>
      <c r="K2966" s="67"/>
      <c r="L2966" s="68">
        <f t="shared" si="231"/>
        <v>0</v>
      </c>
      <c r="M2966" s="61">
        <f t="shared" si="232"/>
        <v>0</v>
      </c>
    </row>
    <row r="2967" spans="2:13" ht="12">
      <c r="B2967" s="15">
        <v>2860</v>
      </c>
      <c r="C2967" s="6"/>
      <c r="D2967" s="6"/>
      <c r="E2967" s="32"/>
      <c r="F2967" s="32"/>
      <c r="G2967" s="55"/>
      <c r="H2967" s="32"/>
      <c r="I2967" s="32"/>
      <c r="J2967" s="54"/>
      <c r="K2967" s="67"/>
      <c r="L2967" s="68">
        <f t="shared" si="231"/>
        <v>0</v>
      </c>
      <c r="M2967" s="61">
        <f t="shared" si="232"/>
        <v>0</v>
      </c>
    </row>
    <row r="2968" spans="2:13" ht="12">
      <c r="B2968" s="15">
        <v>2861</v>
      </c>
      <c r="C2968" s="6"/>
      <c r="D2968" s="6"/>
      <c r="E2968" s="32"/>
      <c r="F2968" s="32"/>
      <c r="G2968" s="55"/>
      <c r="H2968" s="32"/>
      <c r="I2968" s="32"/>
      <c r="J2968" s="54"/>
      <c r="K2968" s="67"/>
      <c r="L2968" s="68">
        <f t="shared" si="231"/>
        <v>0</v>
      </c>
      <c r="M2968" s="61">
        <f t="shared" si="232"/>
        <v>0</v>
      </c>
    </row>
    <row r="2969" spans="2:13" ht="12">
      <c r="B2969" s="15">
        <v>2862</v>
      </c>
      <c r="C2969" s="6"/>
      <c r="D2969" s="6"/>
      <c r="E2969" s="32"/>
      <c r="F2969" s="32"/>
      <c r="G2969" s="55"/>
      <c r="H2969" s="32"/>
      <c r="I2969" s="32"/>
      <c r="J2969" s="54"/>
      <c r="K2969" s="67"/>
      <c r="L2969" s="68">
        <f t="shared" si="231"/>
        <v>0</v>
      </c>
      <c r="M2969" s="61">
        <f t="shared" si="232"/>
        <v>0</v>
      </c>
    </row>
    <row r="2970" spans="2:13" ht="12">
      <c r="B2970" s="15">
        <v>2863</v>
      </c>
      <c r="C2970" s="6"/>
      <c r="D2970" s="6"/>
      <c r="E2970" s="32"/>
      <c r="F2970" s="32"/>
      <c r="G2970" s="55"/>
      <c r="H2970" s="32"/>
      <c r="I2970" s="32"/>
      <c r="J2970" s="54"/>
      <c r="K2970" s="67"/>
      <c r="L2970" s="68">
        <f t="shared" si="231"/>
        <v>0</v>
      </c>
      <c r="M2970" s="61">
        <f t="shared" si="232"/>
        <v>0</v>
      </c>
    </row>
    <row r="2971" spans="2:13" ht="12">
      <c r="B2971" s="15">
        <v>2864</v>
      </c>
      <c r="C2971" s="6"/>
      <c r="D2971" s="6"/>
      <c r="E2971" s="32"/>
      <c r="F2971" s="32"/>
      <c r="G2971" s="55"/>
      <c r="H2971" s="32"/>
      <c r="I2971" s="32"/>
      <c r="J2971" s="54"/>
      <c r="K2971" s="67"/>
      <c r="L2971" s="68">
        <f t="shared" si="231"/>
        <v>0</v>
      </c>
      <c r="M2971" s="61">
        <f t="shared" si="232"/>
        <v>0</v>
      </c>
    </row>
    <row r="2972" spans="2:13" ht="12">
      <c r="B2972" s="15">
        <v>2865</v>
      </c>
      <c r="C2972" s="6"/>
      <c r="D2972" s="6"/>
      <c r="E2972" s="32"/>
      <c r="F2972" s="32"/>
      <c r="G2972" s="55"/>
      <c r="H2972" s="32"/>
      <c r="I2972" s="32"/>
      <c r="J2972" s="54"/>
      <c r="K2972" s="67"/>
      <c r="L2972" s="68">
        <f t="shared" si="231"/>
        <v>0</v>
      </c>
      <c r="M2972" s="61">
        <f t="shared" si="232"/>
        <v>0</v>
      </c>
    </row>
    <row r="2973" spans="2:13" ht="12">
      <c r="B2973" s="15">
        <v>2866</v>
      </c>
      <c r="C2973" s="6"/>
      <c r="D2973" s="6"/>
      <c r="E2973" s="32"/>
      <c r="F2973" s="32"/>
      <c r="G2973" s="55"/>
      <c r="H2973" s="32"/>
      <c r="I2973" s="32"/>
      <c r="J2973" s="54"/>
      <c r="K2973" s="67"/>
      <c r="L2973" s="68">
        <f t="shared" si="231"/>
        <v>0</v>
      </c>
      <c r="M2973" s="61">
        <f t="shared" si="232"/>
        <v>0</v>
      </c>
    </row>
    <row r="2974" spans="2:13" ht="12">
      <c r="B2974" s="15">
        <v>2867</v>
      </c>
      <c r="C2974" s="6"/>
      <c r="D2974" s="6"/>
      <c r="E2974" s="32"/>
      <c r="F2974" s="32"/>
      <c r="G2974" s="55"/>
      <c r="H2974" s="32"/>
      <c r="I2974" s="32"/>
      <c r="J2974" s="54"/>
      <c r="K2974" s="67"/>
      <c r="L2974" s="68">
        <f t="shared" si="231"/>
        <v>0</v>
      </c>
      <c r="M2974" s="61">
        <f t="shared" si="232"/>
        <v>0</v>
      </c>
    </row>
    <row r="2975" spans="2:13" ht="12">
      <c r="B2975" s="15">
        <v>2868</v>
      </c>
      <c r="C2975" s="6"/>
      <c r="D2975" s="6"/>
      <c r="E2975" s="32"/>
      <c r="F2975" s="32"/>
      <c r="G2975" s="55"/>
      <c r="H2975" s="32"/>
      <c r="I2975" s="32"/>
      <c r="J2975" s="54"/>
      <c r="K2975" s="67"/>
      <c r="L2975" s="68">
        <f t="shared" si="231"/>
        <v>0</v>
      </c>
      <c r="M2975" s="61">
        <f t="shared" si="232"/>
        <v>0</v>
      </c>
    </row>
    <row r="2976" spans="2:13" ht="12">
      <c r="B2976" s="15">
        <v>2869</v>
      </c>
      <c r="C2976" s="6"/>
      <c r="D2976" s="6"/>
      <c r="E2976" s="32"/>
      <c r="F2976" s="32"/>
      <c r="G2976" s="55"/>
      <c r="H2976" s="32"/>
      <c r="I2976" s="32"/>
      <c r="J2976" s="54"/>
      <c r="K2976" s="67"/>
      <c r="L2976" s="68">
        <f t="shared" si="231"/>
        <v>0</v>
      </c>
      <c r="M2976" s="61">
        <f t="shared" si="232"/>
        <v>0</v>
      </c>
    </row>
    <row r="2977" spans="2:13" ht="12">
      <c r="B2977" s="15">
        <v>2870</v>
      </c>
      <c r="C2977" s="6"/>
      <c r="D2977" s="6"/>
      <c r="E2977" s="32"/>
      <c r="F2977" s="32"/>
      <c r="G2977" s="55"/>
      <c r="H2977" s="32"/>
      <c r="I2977" s="32"/>
      <c r="J2977" s="54"/>
      <c r="K2977" s="67"/>
      <c r="L2977" s="68">
        <f t="shared" si="231"/>
        <v>0</v>
      </c>
      <c r="M2977" s="61">
        <f t="shared" si="232"/>
        <v>0</v>
      </c>
    </row>
    <row r="2978" spans="2:13" ht="12">
      <c r="B2978" s="15">
        <v>2871</v>
      </c>
      <c r="C2978" s="6"/>
      <c r="D2978" s="6"/>
      <c r="E2978" s="32"/>
      <c r="F2978" s="32"/>
      <c r="G2978" s="55"/>
      <c r="H2978" s="32"/>
      <c r="I2978" s="32"/>
      <c r="J2978" s="54"/>
      <c r="K2978" s="67"/>
      <c r="L2978" s="68">
        <f t="shared" si="231"/>
        <v>0</v>
      </c>
      <c r="M2978" s="61">
        <f t="shared" si="232"/>
        <v>0</v>
      </c>
    </row>
    <row r="2979" spans="2:13" ht="12">
      <c r="B2979" s="15">
        <v>2872</v>
      </c>
      <c r="C2979" s="6"/>
      <c r="D2979" s="6"/>
      <c r="E2979" s="32"/>
      <c r="F2979" s="32"/>
      <c r="G2979" s="55"/>
      <c r="H2979" s="32"/>
      <c r="I2979" s="32"/>
      <c r="J2979" s="54"/>
      <c r="K2979" s="67"/>
      <c r="L2979" s="68">
        <f t="shared" si="231"/>
        <v>0</v>
      </c>
      <c r="M2979" s="61">
        <f t="shared" si="232"/>
        <v>0</v>
      </c>
    </row>
    <row r="2980" spans="2:13" ht="12">
      <c r="B2980" s="15">
        <v>2873</v>
      </c>
      <c r="C2980" s="6"/>
      <c r="D2980" s="6"/>
      <c r="E2980" s="32"/>
      <c r="F2980" s="32"/>
      <c r="G2980" s="55"/>
      <c r="H2980" s="32"/>
      <c r="I2980" s="32"/>
      <c r="J2980" s="54"/>
      <c r="K2980" s="67"/>
      <c r="L2980" s="68">
        <f t="shared" si="231"/>
        <v>0</v>
      </c>
      <c r="M2980" s="61">
        <f t="shared" si="232"/>
        <v>0</v>
      </c>
    </row>
    <row r="2981" spans="2:13" ht="12">
      <c r="B2981" s="15">
        <v>2874</v>
      </c>
      <c r="C2981" s="6"/>
      <c r="D2981" s="6"/>
      <c r="E2981" s="32"/>
      <c r="F2981" s="32"/>
      <c r="G2981" s="55"/>
      <c r="H2981" s="32"/>
      <c r="I2981" s="32"/>
      <c r="J2981" s="54"/>
      <c r="K2981" s="67"/>
      <c r="L2981" s="68">
        <f t="shared" si="231"/>
        <v>0</v>
      </c>
      <c r="M2981" s="61">
        <f t="shared" si="232"/>
        <v>0</v>
      </c>
    </row>
    <row r="2982" spans="2:13" ht="12">
      <c r="B2982" s="15">
        <v>2875</v>
      </c>
      <c r="C2982" s="6"/>
      <c r="D2982" s="6"/>
      <c r="E2982" s="32"/>
      <c r="F2982" s="32"/>
      <c r="G2982" s="55"/>
      <c r="H2982" s="32"/>
      <c r="I2982" s="32"/>
      <c r="J2982" s="54"/>
      <c r="K2982" s="67"/>
      <c r="L2982" s="68">
        <f t="shared" si="231"/>
        <v>0</v>
      </c>
      <c r="M2982" s="61">
        <f t="shared" si="232"/>
        <v>0</v>
      </c>
    </row>
    <row r="2983" spans="2:13" ht="12">
      <c r="B2983" s="15">
        <v>2876</v>
      </c>
      <c r="C2983" s="6"/>
      <c r="D2983" s="6"/>
      <c r="E2983" s="32"/>
      <c r="F2983" s="32"/>
      <c r="G2983" s="55"/>
      <c r="H2983" s="32"/>
      <c r="I2983" s="32"/>
      <c r="J2983" s="54"/>
      <c r="K2983" s="67"/>
      <c r="L2983" s="68">
        <f t="shared" si="231"/>
        <v>0</v>
      </c>
      <c r="M2983" s="61">
        <f t="shared" si="232"/>
        <v>0</v>
      </c>
    </row>
    <row r="2984" spans="2:13" ht="12">
      <c r="B2984" s="15">
        <v>2877</v>
      </c>
      <c r="C2984" s="6"/>
      <c r="D2984" s="6"/>
      <c r="E2984" s="32"/>
      <c r="F2984" s="32"/>
      <c r="G2984" s="55"/>
      <c r="H2984" s="32"/>
      <c r="I2984" s="32"/>
      <c r="J2984" s="54"/>
      <c r="K2984" s="67"/>
      <c r="L2984" s="68">
        <f t="shared" si="231"/>
        <v>0</v>
      </c>
      <c r="M2984" s="61">
        <f t="shared" si="232"/>
        <v>0</v>
      </c>
    </row>
    <row r="2985" spans="2:13" ht="12">
      <c r="B2985" s="15">
        <v>2878</v>
      </c>
      <c r="C2985" s="6"/>
      <c r="D2985" s="6"/>
      <c r="E2985" s="32"/>
      <c r="F2985" s="32"/>
      <c r="G2985" s="55"/>
      <c r="H2985" s="32"/>
      <c r="I2985" s="32"/>
      <c r="J2985" s="54"/>
      <c r="K2985" s="67"/>
      <c r="L2985" s="68">
        <f t="shared" si="231"/>
        <v>0</v>
      </c>
      <c r="M2985" s="61">
        <f t="shared" si="232"/>
        <v>0</v>
      </c>
    </row>
    <row r="2986" spans="2:13" ht="12">
      <c r="B2986" s="15">
        <v>2879</v>
      </c>
      <c r="C2986" s="6"/>
      <c r="D2986" s="6"/>
      <c r="E2986" s="32"/>
      <c r="F2986" s="32"/>
      <c r="G2986" s="55"/>
      <c r="H2986" s="32"/>
      <c r="I2986" s="32"/>
      <c r="J2986" s="54"/>
      <c r="K2986" s="67"/>
      <c r="L2986" s="68">
        <f t="shared" si="231"/>
        <v>0</v>
      </c>
      <c r="M2986" s="61">
        <f t="shared" si="232"/>
        <v>0</v>
      </c>
    </row>
    <row r="2987" spans="2:13" ht="12">
      <c r="B2987" s="15">
        <v>2880</v>
      </c>
      <c r="C2987" s="6"/>
      <c r="D2987" s="6"/>
      <c r="E2987" s="32"/>
      <c r="F2987" s="32"/>
      <c r="G2987" s="55"/>
      <c r="H2987" s="32"/>
      <c r="I2987" s="32"/>
      <c r="J2987" s="54"/>
      <c r="K2987" s="67"/>
      <c r="L2987" s="68">
        <f t="shared" si="231"/>
        <v>0</v>
      </c>
      <c r="M2987" s="61">
        <f t="shared" si="232"/>
        <v>0</v>
      </c>
    </row>
    <row r="2988" spans="2:13" ht="12">
      <c r="B2988" s="15">
        <v>2881</v>
      </c>
      <c r="C2988" s="6"/>
      <c r="D2988" s="6"/>
      <c r="E2988" s="32"/>
      <c r="F2988" s="32"/>
      <c r="G2988" s="55"/>
      <c r="H2988" s="32"/>
      <c r="I2988" s="32"/>
      <c r="J2988" s="54"/>
      <c r="K2988" s="67"/>
      <c r="L2988" s="68">
        <f t="shared" si="231"/>
        <v>0</v>
      </c>
      <c r="M2988" s="61">
        <f t="shared" si="232"/>
        <v>0</v>
      </c>
    </row>
    <row r="2989" spans="2:13" ht="12">
      <c r="B2989" s="15">
        <v>2882</v>
      </c>
      <c r="C2989" s="6"/>
      <c r="D2989" s="6"/>
      <c r="E2989" s="32"/>
      <c r="F2989" s="32"/>
      <c r="G2989" s="55"/>
      <c r="H2989" s="32"/>
      <c r="I2989" s="32"/>
      <c r="J2989" s="54"/>
      <c r="K2989" s="67"/>
      <c r="L2989" s="68">
        <f t="shared" si="231"/>
        <v>0</v>
      </c>
      <c r="M2989" s="61">
        <f t="shared" si="232"/>
        <v>0</v>
      </c>
    </row>
    <row r="2990" spans="2:13" ht="12">
      <c r="B2990" s="15">
        <v>2883</v>
      </c>
      <c r="C2990" s="6"/>
      <c r="D2990" s="6"/>
      <c r="E2990" s="32"/>
      <c r="F2990" s="32"/>
      <c r="G2990" s="55"/>
      <c r="H2990" s="32"/>
      <c r="I2990" s="32"/>
      <c r="J2990" s="54"/>
      <c r="K2990" s="67"/>
      <c r="L2990" s="68">
        <f t="shared" si="231"/>
        <v>0</v>
      </c>
      <c r="M2990" s="61">
        <f t="shared" si="232"/>
        <v>0</v>
      </c>
    </row>
    <row r="2991" spans="2:13" ht="12">
      <c r="B2991" s="15">
        <v>2884</v>
      </c>
      <c r="C2991" s="6"/>
      <c r="D2991" s="6"/>
      <c r="E2991" s="32"/>
      <c r="F2991" s="32"/>
      <c r="G2991" s="55"/>
      <c r="H2991" s="32"/>
      <c r="I2991" s="32"/>
      <c r="J2991" s="54"/>
      <c r="K2991" s="67"/>
      <c r="L2991" s="68">
        <f t="shared" si="231"/>
        <v>0</v>
      </c>
      <c r="M2991" s="61">
        <f t="shared" si="232"/>
        <v>0</v>
      </c>
    </row>
    <row r="2992" spans="2:13" ht="12">
      <c r="B2992" s="15">
        <v>2885</v>
      </c>
      <c r="C2992" s="6"/>
      <c r="D2992" s="6"/>
      <c r="E2992" s="32"/>
      <c r="F2992" s="32"/>
      <c r="G2992" s="55"/>
      <c r="H2992" s="32"/>
      <c r="I2992" s="32"/>
      <c r="J2992" s="54"/>
      <c r="K2992" s="67"/>
      <c r="L2992" s="68">
        <f t="shared" si="231"/>
        <v>0</v>
      </c>
      <c r="M2992" s="61">
        <f t="shared" si="232"/>
        <v>0</v>
      </c>
    </row>
    <row r="2993" spans="2:13" ht="12">
      <c r="B2993" s="15">
        <v>2886</v>
      </c>
      <c r="C2993" s="6"/>
      <c r="D2993" s="6"/>
      <c r="E2993" s="32"/>
      <c r="F2993" s="32"/>
      <c r="G2993" s="55"/>
      <c r="H2993" s="32"/>
      <c r="I2993" s="32"/>
      <c r="J2993" s="54"/>
      <c r="K2993" s="67"/>
      <c r="L2993" s="68">
        <f t="shared" si="231"/>
        <v>0</v>
      </c>
      <c r="M2993" s="61">
        <f t="shared" si="232"/>
        <v>0</v>
      </c>
    </row>
    <row r="2994" spans="2:13" ht="12">
      <c r="B2994" s="15">
        <v>2887</v>
      </c>
      <c r="C2994" s="6"/>
      <c r="D2994" s="6"/>
      <c r="E2994" s="32"/>
      <c r="F2994" s="32"/>
      <c r="G2994" s="55"/>
      <c r="H2994" s="32"/>
      <c r="I2994" s="32"/>
      <c r="J2994" s="54"/>
      <c r="K2994" s="67"/>
      <c r="L2994" s="68">
        <f t="shared" si="231"/>
        <v>0</v>
      </c>
      <c r="M2994" s="61">
        <f t="shared" si="232"/>
        <v>0</v>
      </c>
    </row>
    <row r="2995" spans="2:13" ht="12">
      <c r="B2995" s="15">
        <v>2888</v>
      </c>
      <c r="C2995" s="6"/>
      <c r="D2995" s="6"/>
      <c r="E2995" s="32"/>
      <c r="F2995" s="32"/>
      <c r="G2995" s="55"/>
      <c r="H2995" s="32"/>
      <c r="I2995" s="32"/>
      <c r="J2995" s="54"/>
      <c r="K2995" s="67"/>
      <c r="L2995" s="68">
        <f t="shared" si="231"/>
        <v>0</v>
      </c>
      <c r="M2995" s="61">
        <f t="shared" si="232"/>
        <v>0</v>
      </c>
    </row>
    <row r="2996" spans="2:13" ht="12">
      <c r="B2996" s="15">
        <v>2889</v>
      </c>
      <c r="C2996" s="6"/>
      <c r="D2996" s="6"/>
      <c r="E2996" s="32"/>
      <c r="F2996" s="32"/>
      <c r="G2996" s="55"/>
      <c r="H2996" s="32"/>
      <c r="I2996" s="32"/>
      <c r="J2996" s="54"/>
      <c r="K2996" s="67"/>
      <c r="L2996" s="68">
        <f t="shared" si="231"/>
        <v>0</v>
      </c>
      <c r="M2996" s="61">
        <f t="shared" si="232"/>
        <v>0</v>
      </c>
    </row>
    <row r="2997" spans="2:13" ht="12">
      <c r="B2997" s="15">
        <v>2890</v>
      </c>
      <c r="C2997" s="6"/>
      <c r="D2997" s="6"/>
      <c r="E2997" s="32"/>
      <c r="F2997" s="32"/>
      <c r="G2997" s="55"/>
      <c r="H2997" s="32"/>
      <c r="I2997" s="32"/>
      <c r="J2997" s="54"/>
      <c r="K2997" s="67"/>
      <c r="L2997" s="68">
        <f t="shared" si="231"/>
        <v>0</v>
      </c>
      <c r="M2997" s="61">
        <f t="shared" si="232"/>
        <v>0</v>
      </c>
    </row>
    <row r="2998" spans="2:13" ht="12">
      <c r="B2998" s="15">
        <v>2891</v>
      </c>
      <c r="C2998" s="6"/>
      <c r="D2998" s="6"/>
      <c r="E2998" s="32"/>
      <c r="F2998" s="32"/>
      <c r="G2998" s="55"/>
      <c r="H2998" s="32"/>
      <c r="I2998" s="32"/>
      <c r="J2998" s="54"/>
      <c r="K2998" s="67"/>
      <c r="L2998" s="68">
        <f t="shared" si="231"/>
        <v>0</v>
      </c>
      <c r="M2998" s="61">
        <f t="shared" si="232"/>
        <v>0</v>
      </c>
    </row>
    <row r="2999" spans="2:13" ht="12">
      <c r="B2999" s="15">
        <v>2892</v>
      </c>
      <c r="C2999" s="6"/>
      <c r="D2999" s="6"/>
      <c r="E2999" s="32"/>
      <c r="F2999" s="32"/>
      <c r="G2999" s="55"/>
      <c r="H2999" s="32"/>
      <c r="I2999" s="32"/>
      <c r="J2999" s="54"/>
      <c r="K2999" s="67"/>
      <c r="L2999" s="68">
        <f t="shared" si="231"/>
        <v>0</v>
      </c>
      <c r="M2999" s="61">
        <f t="shared" si="232"/>
        <v>0</v>
      </c>
    </row>
    <row r="3000" spans="2:13" ht="12">
      <c r="B3000" s="15">
        <v>2893</v>
      </c>
      <c r="C3000" s="6"/>
      <c r="D3000" s="6"/>
      <c r="E3000" s="32"/>
      <c r="F3000" s="32"/>
      <c r="G3000" s="55"/>
      <c r="H3000" s="32"/>
      <c r="I3000" s="32"/>
      <c r="J3000" s="54"/>
      <c r="K3000" s="67"/>
      <c r="L3000" s="68">
        <f t="shared" si="231"/>
        <v>0</v>
      </c>
      <c r="M3000" s="61">
        <f t="shared" si="232"/>
        <v>0</v>
      </c>
    </row>
    <row r="3001" spans="2:13" ht="12">
      <c r="B3001" s="15">
        <v>2894</v>
      </c>
      <c r="C3001" s="6"/>
      <c r="D3001" s="6"/>
      <c r="E3001" s="32"/>
      <c r="F3001" s="32"/>
      <c r="G3001" s="55"/>
      <c r="H3001" s="32"/>
      <c r="I3001" s="32"/>
      <c r="J3001" s="54"/>
      <c r="K3001" s="67"/>
      <c r="L3001" s="68">
        <f aca="true" t="shared" si="233" ref="L3001:L3064">IF(E3001=0,0,E3001/F3001)</f>
        <v>0</v>
      </c>
      <c r="M3001" s="61">
        <f aca="true" t="shared" si="234" ref="M3001:M3064">IF(H3001=0,0,H3001/I3001)</f>
        <v>0</v>
      </c>
    </row>
    <row r="3002" spans="2:13" ht="12">
      <c r="B3002" s="15">
        <v>2895</v>
      </c>
      <c r="C3002" s="6"/>
      <c r="D3002" s="6"/>
      <c r="E3002" s="32"/>
      <c r="F3002" s="32"/>
      <c r="G3002" s="55"/>
      <c r="H3002" s="32"/>
      <c r="I3002" s="32"/>
      <c r="J3002" s="54"/>
      <c r="K3002" s="67"/>
      <c r="L3002" s="68">
        <f t="shared" si="233"/>
        <v>0</v>
      </c>
      <c r="M3002" s="61">
        <f t="shared" si="234"/>
        <v>0</v>
      </c>
    </row>
    <row r="3003" spans="2:13" ht="12">
      <c r="B3003" s="15">
        <v>2896</v>
      </c>
      <c r="C3003" s="6"/>
      <c r="D3003" s="6"/>
      <c r="E3003" s="32"/>
      <c r="F3003" s="32"/>
      <c r="G3003" s="55"/>
      <c r="H3003" s="32"/>
      <c r="I3003" s="32"/>
      <c r="J3003" s="54"/>
      <c r="K3003" s="67"/>
      <c r="L3003" s="68">
        <f t="shared" si="233"/>
        <v>0</v>
      </c>
      <c r="M3003" s="61">
        <f t="shared" si="234"/>
        <v>0</v>
      </c>
    </row>
    <row r="3004" spans="2:13" ht="12">
      <c r="B3004" s="15">
        <v>2897</v>
      </c>
      <c r="C3004" s="6"/>
      <c r="D3004" s="6"/>
      <c r="E3004" s="32"/>
      <c r="F3004" s="32"/>
      <c r="G3004" s="55"/>
      <c r="H3004" s="32"/>
      <c r="I3004" s="32"/>
      <c r="J3004" s="54"/>
      <c r="K3004" s="67"/>
      <c r="L3004" s="68">
        <f t="shared" si="233"/>
        <v>0</v>
      </c>
      <c r="M3004" s="61">
        <f t="shared" si="234"/>
        <v>0</v>
      </c>
    </row>
    <row r="3005" spans="2:13" ht="12">
      <c r="B3005" s="15">
        <v>2898</v>
      </c>
      <c r="C3005" s="6"/>
      <c r="D3005" s="6"/>
      <c r="E3005" s="32"/>
      <c r="F3005" s="32"/>
      <c r="G3005" s="55"/>
      <c r="H3005" s="32"/>
      <c r="I3005" s="32"/>
      <c r="J3005" s="54"/>
      <c r="K3005" s="67"/>
      <c r="L3005" s="68">
        <f t="shared" si="233"/>
        <v>0</v>
      </c>
      <c r="M3005" s="61">
        <f t="shared" si="234"/>
        <v>0</v>
      </c>
    </row>
    <row r="3006" spans="2:13" ht="12">
      <c r="B3006" s="15">
        <v>2899</v>
      </c>
      <c r="C3006" s="6"/>
      <c r="D3006" s="6"/>
      <c r="E3006" s="32"/>
      <c r="F3006" s="32"/>
      <c r="G3006" s="55"/>
      <c r="H3006" s="32"/>
      <c r="I3006" s="32"/>
      <c r="J3006" s="54"/>
      <c r="K3006" s="67"/>
      <c r="L3006" s="68">
        <f t="shared" si="233"/>
        <v>0</v>
      </c>
      <c r="M3006" s="61">
        <f t="shared" si="234"/>
        <v>0</v>
      </c>
    </row>
    <row r="3007" spans="2:13" ht="12">
      <c r="B3007" s="15">
        <v>2900</v>
      </c>
      <c r="C3007" s="6"/>
      <c r="D3007" s="6"/>
      <c r="E3007" s="32"/>
      <c r="F3007" s="32"/>
      <c r="G3007" s="55"/>
      <c r="H3007" s="32"/>
      <c r="I3007" s="32"/>
      <c r="J3007" s="54"/>
      <c r="K3007" s="67"/>
      <c r="L3007" s="68">
        <f t="shared" si="233"/>
        <v>0</v>
      </c>
      <c r="M3007" s="61">
        <f t="shared" si="234"/>
        <v>0</v>
      </c>
    </row>
    <row r="3008" spans="2:13" ht="12">
      <c r="B3008" s="15">
        <v>2901</v>
      </c>
      <c r="C3008" s="6"/>
      <c r="D3008" s="6"/>
      <c r="E3008" s="32"/>
      <c r="F3008" s="32"/>
      <c r="G3008" s="55"/>
      <c r="H3008" s="32"/>
      <c r="I3008" s="32"/>
      <c r="J3008" s="54"/>
      <c r="K3008" s="67"/>
      <c r="L3008" s="68">
        <f t="shared" si="233"/>
        <v>0</v>
      </c>
      <c r="M3008" s="61">
        <f t="shared" si="234"/>
        <v>0</v>
      </c>
    </row>
    <row r="3009" spans="2:13" ht="12">
      <c r="B3009" s="15">
        <v>2902</v>
      </c>
      <c r="C3009" s="6"/>
      <c r="D3009" s="6"/>
      <c r="E3009" s="32"/>
      <c r="F3009" s="32"/>
      <c r="G3009" s="55"/>
      <c r="H3009" s="32"/>
      <c r="I3009" s="32"/>
      <c r="J3009" s="54"/>
      <c r="K3009" s="67"/>
      <c r="L3009" s="68">
        <f t="shared" si="233"/>
        <v>0</v>
      </c>
      <c r="M3009" s="61">
        <f t="shared" si="234"/>
        <v>0</v>
      </c>
    </row>
    <row r="3010" spans="2:13" ht="12">
      <c r="B3010" s="15">
        <v>2903</v>
      </c>
      <c r="C3010" s="6"/>
      <c r="D3010" s="6"/>
      <c r="E3010" s="32"/>
      <c r="F3010" s="32"/>
      <c r="G3010" s="55"/>
      <c r="H3010" s="32"/>
      <c r="I3010" s="32"/>
      <c r="J3010" s="54"/>
      <c r="K3010" s="67"/>
      <c r="L3010" s="68">
        <f t="shared" si="233"/>
        <v>0</v>
      </c>
      <c r="M3010" s="61">
        <f t="shared" si="234"/>
        <v>0</v>
      </c>
    </row>
    <row r="3011" spans="2:13" ht="12">
      <c r="B3011" s="15">
        <v>2904</v>
      </c>
      <c r="C3011" s="6"/>
      <c r="D3011" s="6"/>
      <c r="E3011" s="32"/>
      <c r="F3011" s="32"/>
      <c r="G3011" s="55"/>
      <c r="H3011" s="32"/>
      <c r="I3011" s="32"/>
      <c r="J3011" s="54"/>
      <c r="K3011" s="67"/>
      <c r="L3011" s="68">
        <f t="shared" si="233"/>
        <v>0</v>
      </c>
      <c r="M3011" s="61">
        <f t="shared" si="234"/>
        <v>0</v>
      </c>
    </row>
    <row r="3012" spans="2:13" ht="12">
      <c r="B3012" s="15">
        <v>2905</v>
      </c>
      <c r="C3012" s="6"/>
      <c r="D3012" s="6"/>
      <c r="E3012" s="32"/>
      <c r="F3012" s="32"/>
      <c r="G3012" s="55"/>
      <c r="H3012" s="32"/>
      <c r="I3012" s="32"/>
      <c r="J3012" s="54"/>
      <c r="K3012" s="67"/>
      <c r="L3012" s="68">
        <f t="shared" si="233"/>
        <v>0</v>
      </c>
      <c r="M3012" s="61">
        <f t="shared" si="234"/>
        <v>0</v>
      </c>
    </row>
    <row r="3013" spans="2:13" ht="12">
      <c r="B3013" s="15">
        <v>2906</v>
      </c>
      <c r="C3013" s="6"/>
      <c r="D3013" s="6"/>
      <c r="E3013" s="32"/>
      <c r="F3013" s="32"/>
      <c r="G3013" s="55"/>
      <c r="H3013" s="32"/>
      <c r="I3013" s="32"/>
      <c r="J3013" s="54"/>
      <c r="K3013" s="67"/>
      <c r="L3013" s="68">
        <f t="shared" si="233"/>
        <v>0</v>
      </c>
      <c r="M3013" s="61">
        <f t="shared" si="234"/>
        <v>0</v>
      </c>
    </row>
    <row r="3014" spans="2:13" ht="12">
      <c r="B3014" s="15">
        <v>2907</v>
      </c>
      <c r="C3014" s="6"/>
      <c r="D3014" s="6"/>
      <c r="E3014" s="32"/>
      <c r="F3014" s="32"/>
      <c r="G3014" s="55"/>
      <c r="H3014" s="32"/>
      <c r="I3014" s="32"/>
      <c r="J3014" s="54"/>
      <c r="K3014" s="67"/>
      <c r="L3014" s="68">
        <f t="shared" si="233"/>
        <v>0</v>
      </c>
      <c r="M3014" s="61">
        <f t="shared" si="234"/>
        <v>0</v>
      </c>
    </row>
    <row r="3015" spans="2:13" ht="12">
      <c r="B3015" s="15">
        <v>2908</v>
      </c>
      <c r="C3015" s="6"/>
      <c r="D3015" s="6"/>
      <c r="E3015" s="32"/>
      <c r="F3015" s="32"/>
      <c r="G3015" s="55"/>
      <c r="H3015" s="32"/>
      <c r="I3015" s="32"/>
      <c r="J3015" s="54"/>
      <c r="K3015" s="67"/>
      <c r="L3015" s="68">
        <f t="shared" si="233"/>
        <v>0</v>
      </c>
      <c r="M3015" s="61">
        <f t="shared" si="234"/>
        <v>0</v>
      </c>
    </row>
    <row r="3016" spans="2:13" ht="12">
      <c r="B3016" s="15">
        <v>2909</v>
      </c>
      <c r="C3016" s="6"/>
      <c r="D3016" s="6"/>
      <c r="E3016" s="32"/>
      <c r="F3016" s="32"/>
      <c r="G3016" s="55"/>
      <c r="H3016" s="32"/>
      <c r="I3016" s="32"/>
      <c r="J3016" s="54"/>
      <c r="K3016" s="67"/>
      <c r="L3016" s="68">
        <f t="shared" si="233"/>
        <v>0</v>
      </c>
      <c r="M3016" s="61">
        <f t="shared" si="234"/>
        <v>0</v>
      </c>
    </row>
    <row r="3017" spans="2:13" ht="12">
      <c r="B3017" s="15">
        <v>2910</v>
      </c>
      <c r="C3017" s="6"/>
      <c r="D3017" s="6"/>
      <c r="E3017" s="32"/>
      <c r="F3017" s="32"/>
      <c r="G3017" s="55"/>
      <c r="H3017" s="32"/>
      <c r="I3017" s="32"/>
      <c r="J3017" s="54"/>
      <c r="K3017" s="67"/>
      <c r="L3017" s="68">
        <f t="shared" si="233"/>
        <v>0</v>
      </c>
      <c r="M3017" s="61">
        <f t="shared" si="234"/>
        <v>0</v>
      </c>
    </row>
    <row r="3018" spans="2:13" ht="12">
      <c r="B3018" s="15">
        <v>2911</v>
      </c>
      <c r="C3018" s="6"/>
      <c r="D3018" s="6"/>
      <c r="E3018" s="32"/>
      <c r="F3018" s="32"/>
      <c r="G3018" s="55"/>
      <c r="H3018" s="32"/>
      <c r="I3018" s="32"/>
      <c r="J3018" s="54"/>
      <c r="K3018" s="67"/>
      <c r="L3018" s="68">
        <f t="shared" si="233"/>
        <v>0</v>
      </c>
      <c r="M3018" s="61">
        <f t="shared" si="234"/>
        <v>0</v>
      </c>
    </row>
    <row r="3019" spans="2:13" ht="12">
      <c r="B3019" s="15">
        <v>2912</v>
      </c>
      <c r="C3019" s="6"/>
      <c r="D3019" s="6"/>
      <c r="E3019" s="32"/>
      <c r="F3019" s="32"/>
      <c r="G3019" s="55"/>
      <c r="H3019" s="32"/>
      <c r="I3019" s="32"/>
      <c r="J3019" s="54"/>
      <c r="K3019" s="67"/>
      <c r="L3019" s="68">
        <f t="shared" si="233"/>
        <v>0</v>
      </c>
      <c r="M3019" s="61">
        <f t="shared" si="234"/>
        <v>0</v>
      </c>
    </row>
    <row r="3020" spans="2:13" ht="12">
      <c r="B3020" s="15">
        <v>2913</v>
      </c>
      <c r="C3020" s="6"/>
      <c r="D3020" s="6"/>
      <c r="E3020" s="32"/>
      <c r="F3020" s="32"/>
      <c r="G3020" s="55"/>
      <c r="H3020" s="32"/>
      <c r="I3020" s="32"/>
      <c r="J3020" s="54"/>
      <c r="K3020" s="67"/>
      <c r="L3020" s="68">
        <f t="shared" si="233"/>
        <v>0</v>
      </c>
      <c r="M3020" s="61">
        <f t="shared" si="234"/>
        <v>0</v>
      </c>
    </row>
    <row r="3021" spans="2:13" ht="12">
      <c r="B3021" s="15">
        <v>2914</v>
      </c>
      <c r="C3021" s="6"/>
      <c r="D3021" s="6"/>
      <c r="E3021" s="32"/>
      <c r="F3021" s="32"/>
      <c r="G3021" s="55"/>
      <c r="H3021" s="32"/>
      <c r="I3021" s="32"/>
      <c r="J3021" s="54"/>
      <c r="K3021" s="67"/>
      <c r="L3021" s="68">
        <f t="shared" si="233"/>
        <v>0</v>
      </c>
      <c r="M3021" s="61">
        <f t="shared" si="234"/>
        <v>0</v>
      </c>
    </row>
    <row r="3022" spans="2:13" ht="12">
      <c r="B3022" s="15">
        <v>2915</v>
      </c>
      <c r="C3022" s="6"/>
      <c r="D3022" s="6"/>
      <c r="E3022" s="32"/>
      <c r="F3022" s="32"/>
      <c r="G3022" s="55"/>
      <c r="H3022" s="32"/>
      <c r="I3022" s="32"/>
      <c r="J3022" s="54"/>
      <c r="K3022" s="67"/>
      <c r="L3022" s="68">
        <f t="shared" si="233"/>
        <v>0</v>
      </c>
      <c r="M3022" s="61">
        <f t="shared" si="234"/>
        <v>0</v>
      </c>
    </row>
    <row r="3023" spans="2:13" ht="12">
      <c r="B3023" s="15">
        <v>2916</v>
      </c>
      <c r="C3023" s="6"/>
      <c r="D3023" s="6"/>
      <c r="E3023" s="32"/>
      <c r="F3023" s="32"/>
      <c r="G3023" s="55"/>
      <c r="H3023" s="32"/>
      <c r="I3023" s="32"/>
      <c r="J3023" s="54"/>
      <c r="K3023" s="67"/>
      <c r="L3023" s="68">
        <f t="shared" si="233"/>
        <v>0</v>
      </c>
      <c r="M3023" s="61">
        <f t="shared" si="234"/>
        <v>0</v>
      </c>
    </row>
    <row r="3024" spans="2:13" ht="12">
      <c r="B3024" s="15">
        <v>2917</v>
      </c>
      <c r="C3024" s="6"/>
      <c r="D3024" s="6"/>
      <c r="E3024" s="32"/>
      <c r="F3024" s="32"/>
      <c r="G3024" s="55"/>
      <c r="H3024" s="32"/>
      <c r="I3024" s="32"/>
      <c r="J3024" s="54"/>
      <c r="K3024" s="67"/>
      <c r="L3024" s="68">
        <f t="shared" si="233"/>
        <v>0</v>
      </c>
      <c r="M3024" s="61">
        <f t="shared" si="234"/>
        <v>0</v>
      </c>
    </row>
    <row r="3025" spans="2:13" ht="12">
      <c r="B3025" s="15">
        <v>2918</v>
      </c>
      <c r="C3025" s="6"/>
      <c r="D3025" s="6"/>
      <c r="E3025" s="32"/>
      <c r="F3025" s="32"/>
      <c r="G3025" s="55"/>
      <c r="H3025" s="32"/>
      <c r="I3025" s="32"/>
      <c r="J3025" s="54"/>
      <c r="K3025" s="67"/>
      <c r="L3025" s="68">
        <f t="shared" si="233"/>
        <v>0</v>
      </c>
      <c r="M3025" s="61">
        <f t="shared" si="234"/>
        <v>0</v>
      </c>
    </row>
    <row r="3026" spans="2:13" ht="12">
      <c r="B3026" s="15">
        <v>2919</v>
      </c>
      <c r="C3026" s="6"/>
      <c r="D3026" s="6"/>
      <c r="E3026" s="32"/>
      <c r="F3026" s="32"/>
      <c r="G3026" s="55"/>
      <c r="H3026" s="32"/>
      <c r="I3026" s="32"/>
      <c r="J3026" s="54"/>
      <c r="K3026" s="67"/>
      <c r="L3026" s="68">
        <f t="shared" si="233"/>
        <v>0</v>
      </c>
      <c r="M3026" s="61">
        <f t="shared" si="234"/>
        <v>0</v>
      </c>
    </row>
    <row r="3027" spans="2:13" ht="12">
      <c r="B3027" s="15">
        <v>2920</v>
      </c>
      <c r="C3027" s="6"/>
      <c r="D3027" s="6"/>
      <c r="E3027" s="32"/>
      <c r="F3027" s="32"/>
      <c r="G3027" s="55"/>
      <c r="H3027" s="32"/>
      <c r="I3027" s="32"/>
      <c r="J3027" s="54"/>
      <c r="K3027" s="67"/>
      <c r="L3027" s="68">
        <f t="shared" si="233"/>
        <v>0</v>
      </c>
      <c r="M3027" s="61">
        <f t="shared" si="234"/>
        <v>0</v>
      </c>
    </row>
    <row r="3028" spans="2:13" ht="12">
      <c r="B3028" s="15">
        <v>2921</v>
      </c>
      <c r="C3028" s="6"/>
      <c r="D3028" s="6"/>
      <c r="E3028" s="32"/>
      <c r="F3028" s="32"/>
      <c r="G3028" s="55"/>
      <c r="H3028" s="32"/>
      <c r="I3028" s="32"/>
      <c r="J3028" s="54"/>
      <c r="K3028" s="67"/>
      <c r="L3028" s="68">
        <f t="shared" si="233"/>
        <v>0</v>
      </c>
      <c r="M3028" s="61">
        <f t="shared" si="234"/>
        <v>0</v>
      </c>
    </row>
    <row r="3029" spans="2:13" ht="12">
      <c r="B3029" s="15">
        <v>2922</v>
      </c>
      <c r="C3029" s="6"/>
      <c r="D3029" s="6"/>
      <c r="E3029" s="32"/>
      <c r="F3029" s="32"/>
      <c r="G3029" s="55"/>
      <c r="H3029" s="32"/>
      <c r="I3029" s="32"/>
      <c r="J3029" s="54"/>
      <c r="K3029" s="67"/>
      <c r="L3029" s="68">
        <f t="shared" si="233"/>
        <v>0</v>
      </c>
      <c r="M3029" s="61">
        <f t="shared" si="234"/>
        <v>0</v>
      </c>
    </row>
    <row r="3030" spans="2:13" ht="12">
      <c r="B3030" s="15">
        <v>2923</v>
      </c>
      <c r="C3030" s="6"/>
      <c r="D3030" s="6"/>
      <c r="E3030" s="32"/>
      <c r="F3030" s="32"/>
      <c r="G3030" s="55"/>
      <c r="H3030" s="32"/>
      <c r="I3030" s="32"/>
      <c r="J3030" s="54"/>
      <c r="K3030" s="67"/>
      <c r="L3030" s="68">
        <f t="shared" si="233"/>
        <v>0</v>
      </c>
      <c r="M3030" s="61">
        <f t="shared" si="234"/>
        <v>0</v>
      </c>
    </row>
    <row r="3031" spans="2:13" ht="12">
      <c r="B3031" s="15">
        <v>2924</v>
      </c>
      <c r="C3031" s="6"/>
      <c r="D3031" s="6"/>
      <c r="E3031" s="32"/>
      <c r="F3031" s="32"/>
      <c r="G3031" s="55"/>
      <c r="H3031" s="32"/>
      <c r="I3031" s="32"/>
      <c r="J3031" s="54"/>
      <c r="K3031" s="67"/>
      <c r="L3031" s="68">
        <f t="shared" si="233"/>
        <v>0</v>
      </c>
      <c r="M3031" s="61">
        <f t="shared" si="234"/>
        <v>0</v>
      </c>
    </row>
    <row r="3032" spans="2:13" ht="12">
      <c r="B3032" s="15">
        <v>2925</v>
      </c>
      <c r="C3032" s="6"/>
      <c r="D3032" s="6"/>
      <c r="E3032" s="32"/>
      <c r="F3032" s="32"/>
      <c r="G3032" s="55"/>
      <c r="H3032" s="32"/>
      <c r="I3032" s="32"/>
      <c r="J3032" s="54"/>
      <c r="K3032" s="67"/>
      <c r="L3032" s="68">
        <f t="shared" si="233"/>
        <v>0</v>
      </c>
      <c r="M3032" s="61">
        <f t="shared" si="234"/>
        <v>0</v>
      </c>
    </row>
    <row r="3033" spans="2:13" ht="12">
      <c r="B3033" s="15">
        <v>2926</v>
      </c>
      <c r="C3033" s="6"/>
      <c r="D3033" s="6"/>
      <c r="E3033" s="32"/>
      <c r="F3033" s="32"/>
      <c r="G3033" s="55"/>
      <c r="H3033" s="32"/>
      <c r="I3033" s="32"/>
      <c r="J3033" s="54"/>
      <c r="K3033" s="67"/>
      <c r="L3033" s="68">
        <f t="shared" si="233"/>
        <v>0</v>
      </c>
      <c r="M3033" s="61">
        <f t="shared" si="234"/>
        <v>0</v>
      </c>
    </row>
    <row r="3034" spans="2:13" ht="12">
      <c r="B3034" s="15">
        <v>2927</v>
      </c>
      <c r="C3034" s="6"/>
      <c r="D3034" s="6"/>
      <c r="E3034" s="32"/>
      <c r="F3034" s="32"/>
      <c r="G3034" s="55"/>
      <c r="H3034" s="32"/>
      <c r="I3034" s="32"/>
      <c r="J3034" s="54"/>
      <c r="K3034" s="67"/>
      <c r="L3034" s="68">
        <f t="shared" si="233"/>
        <v>0</v>
      </c>
      <c r="M3034" s="61">
        <f t="shared" si="234"/>
        <v>0</v>
      </c>
    </row>
    <row r="3035" spans="2:13" ht="12">
      <c r="B3035" s="15">
        <v>2928</v>
      </c>
      <c r="C3035" s="6"/>
      <c r="D3035" s="6"/>
      <c r="E3035" s="32"/>
      <c r="F3035" s="32"/>
      <c r="G3035" s="55"/>
      <c r="H3035" s="32"/>
      <c r="I3035" s="32"/>
      <c r="J3035" s="54"/>
      <c r="K3035" s="67"/>
      <c r="L3035" s="68">
        <f t="shared" si="233"/>
        <v>0</v>
      </c>
      <c r="M3035" s="61">
        <f t="shared" si="234"/>
        <v>0</v>
      </c>
    </row>
    <row r="3036" spans="2:13" ht="12">
      <c r="B3036" s="15">
        <v>2929</v>
      </c>
      <c r="C3036" s="6"/>
      <c r="D3036" s="6"/>
      <c r="E3036" s="32"/>
      <c r="F3036" s="32"/>
      <c r="G3036" s="55"/>
      <c r="H3036" s="32"/>
      <c r="I3036" s="32"/>
      <c r="J3036" s="54"/>
      <c r="K3036" s="67"/>
      <c r="L3036" s="68">
        <f t="shared" si="233"/>
        <v>0</v>
      </c>
      <c r="M3036" s="61">
        <f t="shared" si="234"/>
        <v>0</v>
      </c>
    </row>
    <row r="3037" spans="2:13" ht="12">
      <c r="B3037" s="15">
        <v>2930</v>
      </c>
      <c r="C3037" s="6"/>
      <c r="D3037" s="6"/>
      <c r="E3037" s="32"/>
      <c r="F3037" s="32"/>
      <c r="G3037" s="55"/>
      <c r="H3037" s="32"/>
      <c r="I3037" s="32"/>
      <c r="J3037" s="54"/>
      <c r="K3037" s="67"/>
      <c r="L3037" s="68">
        <f t="shared" si="233"/>
        <v>0</v>
      </c>
      <c r="M3037" s="61">
        <f t="shared" si="234"/>
        <v>0</v>
      </c>
    </row>
    <row r="3038" spans="2:13" ht="12">
      <c r="B3038" s="15">
        <v>2931</v>
      </c>
      <c r="C3038" s="6"/>
      <c r="D3038" s="6"/>
      <c r="E3038" s="32"/>
      <c r="F3038" s="32"/>
      <c r="G3038" s="55"/>
      <c r="H3038" s="32"/>
      <c r="I3038" s="32"/>
      <c r="J3038" s="54"/>
      <c r="K3038" s="67"/>
      <c r="L3038" s="68">
        <f t="shared" si="233"/>
        <v>0</v>
      </c>
      <c r="M3038" s="61">
        <f t="shared" si="234"/>
        <v>0</v>
      </c>
    </row>
    <row r="3039" spans="2:13" ht="12">
      <c r="B3039" s="15">
        <v>2932</v>
      </c>
      <c r="C3039" s="6"/>
      <c r="D3039" s="6"/>
      <c r="E3039" s="32"/>
      <c r="F3039" s="32"/>
      <c r="G3039" s="55"/>
      <c r="H3039" s="32"/>
      <c r="I3039" s="32"/>
      <c r="J3039" s="54"/>
      <c r="K3039" s="67"/>
      <c r="L3039" s="68">
        <f t="shared" si="233"/>
        <v>0</v>
      </c>
      <c r="M3039" s="61">
        <f t="shared" si="234"/>
        <v>0</v>
      </c>
    </row>
    <row r="3040" spans="2:13" ht="12">
      <c r="B3040" s="15">
        <v>2933</v>
      </c>
      <c r="C3040" s="6"/>
      <c r="D3040" s="6"/>
      <c r="E3040" s="32"/>
      <c r="F3040" s="32"/>
      <c r="G3040" s="55"/>
      <c r="H3040" s="32"/>
      <c r="I3040" s="32"/>
      <c r="J3040" s="54"/>
      <c r="K3040" s="67"/>
      <c r="L3040" s="68">
        <f t="shared" si="233"/>
        <v>0</v>
      </c>
      <c r="M3040" s="61">
        <f t="shared" si="234"/>
        <v>0</v>
      </c>
    </row>
    <row r="3041" spans="2:13" ht="12">
      <c r="B3041" s="15">
        <v>2934</v>
      </c>
      <c r="C3041" s="6"/>
      <c r="D3041" s="6"/>
      <c r="E3041" s="32"/>
      <c r="F3041" s="32"/>
      <c r="G3041" s="55"/>
      <c r="H3041" s="32"/>
      <c r="I3041" s="32"/>
      <c r="J3041" s="54"/>
      <c r="K3041" s="67"/>
      <c r="L3041" s="68">
        <f t="shared" si="233"/>
        <v>0</v>
      </c>
      <c r="M3041" s="61">
        <f t="shared" si="234"/>
        <v>0</v>
      </c>
    </row>
    <row r="3042" spans="2:13" ht="12">
      <c r="B3042" s="15">
        <v>2935</v>
      </c>
      <c r="C3042" s="6"/>
      <c r="D3042" s="6"/>
      <c r="E3042" s="32"/>
      <c r="F3042" s="32"/>
      <c r="G3042" s="55"/>
      <c r="H3042" s="32"/>
      <c r="I3042" s="32"/>
      <c r="J3042" s="54"/>
      <c r="K3042" s="67"/>
      <c r="L3042" s="68">
        <f t="shared" si="233"/>
        <v>0</v>
      </c>
      <c r="M3042" s="61">
        <f t="shared" si="234"/>
        <v>0</v>
      </c>
    </row>
    <row r="3043" spans="2:13" ht="12">
      <c r="B3043" s="15">
        <v>2936</v>
      </c>
      <c r="C3043" s="6"/>
      <c r="D3043" s="6"/>
      <c r="E3043" s="32"/>
      <c r="F3043" s="32"/>
      <c r="G3043" s="55"/>
      <c r="H3043" s="32"/>
      <c r="I3043" s="32"/>
      <c r="J3043" s="54"/>
      <c r="K3043" s="67"/>
      <c r="L3043" s="68">
        <f t="shared" si="233"/>
        <v>0</v>
      </c>
      <c r="M3043" s="61">
        <f t="shared" si="234"/>
        <v>0</v>
      </c>
    </row>
    <row r="3044" spans="2:13" ht="12">
      <c r="B3044" s="15">
        <v>2937</v>
      </c>
      <c r="C3044" s="6"/>
      <c r="D3044" s="6"/>
      <c r="E3044" s="32"/>
      <c r="F3044" s="32"/>
      <c r="G3044" s="55"/>
      <c r="H3044" s="32"/>
      <c r="I3044" s="32"/>
      <c r="J3044" s="54"/>
      <c r="K3044" s="67"/>
      <c r="L3044" s="68">
        <f t="shared" si="233"/>
        <v>0</v>
      </c>
      <c r="M3044" s="61">
        <f t="shared" si="234"/>
        <v>0</v>
      </c>
    </row>
    <row r="3045" spans="2:13" ht="12">
      <c r="B3045" s="15">
        <v>2938</v>
      </c>
      <c r="C3045" s="6"/>
      <c r="D3045" s="6"/>
      <c r="E3045" s="32"/>
      <c r="F3045" s="32"/>
      <c r="G3045" s="55"/>
      <c r="H3045" s="32"/>
      <c r="I3045" s="32"/>
      <c r="J3045" s="54"/>
      <c r="K3045" s="67"/>
      <c r="L3045" s="68">
        <f t="shared" si="233"/>
        <v>0</v>
      </c>
      <c r="M3045" s="61">
        <f t="shared" si="234"/>
        <v>0</v>
      </c>
    </row>
    <row r="3046" spans="2:13" ht="12">
      <c r="B3046" s="15">
        <v>2939</v>
      </c>
      <c r="C3046" s="6"/>
      <c r="D3046" s="6"/>
      <c r="E3046" s="32"/>
      <c r="F3046" s="32"/>
      <c r="G3046" s="55"/>
      <c r="H3046" s="32"/>
      <c r="I3046" s="32"/>
      <c r="J3046" s="54"/>
      <c r="K3046" s="67"/>
      <c r="L3046" s="68">
        <f t="shared" si="233"/>
        <v>0</v>
      </c>
      <c r="M3046" s="61">
        <f t="shared" si="234"/>
        <v>0</v>
      </c>
    </row>
    <row r="3047" spans="2:13" ht="12">
      <c r="B3047" s="15">
        <v>2940</v>
      </c>
      <c r="C3047" s="6"/>
      <c r="D3047" s="6"/>
      <c r="E3047" s="32"/>
      <c r="F3047" s="32"/>
      <c r="G3047" s="55"/>
      <c r="H3047" s="32"/>
      <c r="I3047" s="32"/>
      <c r="J3047" s="54"/>
      <c r="K3047" s="67"/>
      <c r="L3047" s="68">
        <f t="shared" si="233"/>
        <v>0</v>
      </c>
      <c r="M3047" s="61">
        <f t="shared" si="234"/>
        <v>0</v>
      </c>
    </row>
    <row r="3048" spans="2:13" ht="12">
      <c r="B3048" s="15">
        <v>2941</v>
      </c>
      <c r="C3048" s="6"/>
      <c r="D3048" s="6"/>
      <c r="E3048" s="32"/>
      <c r="F3048" s="32"/>
      <c r="G3048" s="55"/>
      <c r="H3048" s="32"/>
      <c r="I3048" s="32"/>
      <c r="J3048" s="54"/>
      <c r="K3048" s="67"/>
      <c r="L3048" s="68">
        <f t="shared" si="233"/>
        <v>0</v>
      </c>
      <c r="M3048" s="61">
        <f t="shared" si="234"/>
        <v>0</v>
      </c>
    </row>
    <row r="3049" spans="2:13" ht="12">
      <c r="B3049" s="15">
        <v>2942</v>
      </c>
      <c r="C3049" s="6"/>
      <c r="D3049" s="6"/>
      <c r="E3049" s="32"/>
      <c r="F3049" s="32"/>
      <c r="G3049" s="55"/>
      <c r="H3049" s="32"/>
      <c r="I3049" s="32"/>
      <c r="J3049" s="54"/>
      <c r="K3049" s="67"/>
      <c r="L3049" s="68">
        <f t="shared" si="233"/>
        <v>0</v>
      </c>
      <c r="M3049" s="61">
        <f t="shared" si="234"/>
        <v>0</v>
      </c>
    </row>
    <row r="3050" spans="2:13" ht="12">
      <c r="B3050" s="15">
        <v>2943</v>
      </c>
      <c r="C3050" s="6"/>
      <c r="D3050" s="6"/>
      <c r="E3050" s="32"/>
      <c r="F3050" s="32"/>
      <c r="G3050" s="55"/>
      <c r="H3050" s="32"/>
      <c r="I3050" s="32"/>
      <c r="J3050" s="54"/>
      <c r="K3050" s="67"/>
      <c r="L3050" s="68">
        <f t="shared" si="233"/>
        <v>0</v>
      </c>
      <c r="M3050" s="61">
        <f t="shared" si="234"/>
        <v>0</v>
      </c>
    </row>
    <row r="3051" spans="2:13" ht="12">
      <c r="B3051" s="15">
        <v>2944</v>
      </c>
      <c r="C3051" s="6"/>
      <c r="D3051" s="6"/>
      <c r="E3051" s="32"/>
      <c r="F3051" s="32"/>
      <c r="G3051" s="55"/>
      <c r="H3051" s="32"/>
      <c r="I3051" s="32"/>
      <c r="J3051" s="54"/>
      <c r="K3051" s="67"/>
      <c r="L3051" s="68">
        <f t="shared" si="233"/>
        <v>0</v>
      </c>
      <c r="M3051" s="61">
        <f t="shared" si="234"/>
        <v>0</v>
      </c>
    </row>
    <row r="3052" spans="2:13" ht="12">
      <c r="B3052" s="15">
        <v>2945</v>
      </c>
      <c r="C3052" s="6"/>
      <c r="D3052" s="6"/>
      <c r="E3052" s="32"/>
      <c r="F3052" s="32"/>
      <c r="G3052" s="55"/>
      <c r="H3052" s="32"/>
      <c r="I3052" s="32"/>
      <c r="J3052" s="54"/>
      <c r="K3052" s="67"/>
      <c r="L3052" s="68">
        <f t="shared" si="233"/>
        <v>0</v>
      </c>
      <c r="M3052" s="61">
        <f t="shared" si="234"/>
        <v>0</v>
      </c>
    </row>
    <row r="3053" spans="2:13" ht="12">
      <c r="B3053" s="15">
        <v>2946</v>
      </c>
      <c r="C3053" s="6"/>
      <c r="D3053" s="6"/>
      <c r="E3053" s="32"/>
      <c r="F3053" s="32"/>
      <c r="G3053" s="55"/>
      <c r="H3053" s="32"/>
      <c r="I3053" s="32"/>
      <c r="J3053" s="54"/>
      <c r="K3053" s="67"/>
      <c r="L3053" s="68">
        <f t="shared" si="233"/>
        <v>0</v>
      </c>
      <c r="M3053" s="61">
        <f t="shared" si="234"/>
        <v>0</v>
      </c>
    </row>
    <row r="3054" spans="2:13" ht="12">
      <c r="B3054" s="15">
        <v>2947</v>
      </c>
      <c r="C3054" s="6"/>
      <c r="D3054" s="6"/>
      <c r="E3054" s="32"/>
      <c r="F3054" s="32"/>
      <c r="G3054" s="55"/>
      <c r="H3054" s="32"/>
      <c r="I3054" s="32"/>
      <c r="J3054" s="54"/>
      <c r="K3054" s="67"/>
      <c r="L3054" s="68">
        <f t="shared" si="233"/>
        <v>0</v>
      </c>
      <c r="M3054" s="61">
        <f t="shared" si="234"/>
        <v>0</v>
      </c>
    </row>
    <row r="3055" spans="2:13" ht="12">
      <c r="B3055" s="15">
        <v>2948</v>
      </c>
      <c r="C3055" s="6"/>
      <c r="D3055" s="6"/>
      <c r="E3055" s="32"/>
      <c r="F3055" s="32"/>
      <c r="G3055" s="55"/>
      <c r="H3055" s="32"/>
      <c r="I3055" s="32"/>
      <c r="J3055" s="54"/>
      <c r="K3055" s="67"/>
      <c r="L3055" s="68">
        <f t="shared" si="233"/>
        <v>0</v>
      </c>
      <c r="M3055" s="61">
        <f t="shared" si="234"/>
        <v>0</v>
      </c>
    </row>
    <row r="3056" spans="2:13" ht="12">
      <c r="B3056" s="15">
        <v>2949</v>
      </c>
      <c r="C3056" s="6"/>
      <c r="D3056" s="6"/>
      <c r="E3056" s="32"/>
      <c r="F3056" s="32"/>
      <c r="G3056" s="55"/>
      <c r="H3056" s="32"/>
      <c r="I3056" s="32"/>
      <c r="J3056" s="54"/>
      <c r="K3056" s="67"/>
      <c r="L3056" s="68">
        <f t="shared" si="233"/>
        <v>0</v>
      </c>
      <c r="M3056" s="61">
        <f t="shared" si="234"/>
        <v>0</v>
      </c>
    </row>
    <row r="3057" spans="2:13" ht="12">
      <c r="B3057" s="15">
        <v>2950</v>
      </c>
      <c r="C3057" s="6"/>
      <c r="D3057" s="6"/>
      <c r="E3057" s="32"/>
      <c r="F3057" s="32"/>
      <c r="G3057" s="55"/>
      <c r="H3057" s="32"/>
      <c r="I3057" s="32"/>
      <c r="J3057" s="54"/>
      <c r="K3057" s="67"/>
      <c r="L3057" s="68">
        <f t="shared" si="233"/>
        <v>0</v>
      </c>
      <c r="M3057" s="61">
        <f t="shared" si="234"/>
        <v>0</v>
      </c>
    </row>
    <row r="3058" spans="2:13" ht="12">
      <c r="B3058" s="15">
        <v>2951</v>
      </c>
      <c r="C3058" s="6"/>
      <c r="D3058" s="6"/>
      <c r="E3058" s="32"/>
      <c r="F3058" s="32"/>
      <c r="G3058" s="55"/>
      <c r="H3058" s="32"/>
      <c r="I3058" s="32"/>
      <c r="J3058" s="54"/>
      <c r="K3058" s="67"/>
      <c r="L3058" s="68">
        <f t="shared" si="233"/>
        <v>0</v>
      </c>
      <c r="M3058" s="61">
        <f t="shared" si="234"/>
        <v>0</v>
      </c>
    </row>
    <row r="3059" spans="2:13" ht="12">
      <c r="B3059" s="15">
        <v>2952</v>
      </c>
      <c r="C3059" s="6"/>
      <c r="D3059" s="6"/>
      <c r="E3059" s="32"/>
      <c r="F3059" s="32"/>
      <c r="G3059" s="55"/>
      <c r="H3059" s="32"/>
      <c r="I3059" s="32"/>
      <c r="J3059" s="54"/>
      <c r="K3059" s="67"/>
      <c r="L3059" s="68">
        <f t="shared" si="233"/>
        <v>0</v>
      </c>
      <c r="M3059" s="61">
        <f t="shared" si="234"/>
        <v>0</v>
      </c>
    </row>
    <row r="3060" spans="2:13" ht="12">
      <c r="B3060" s="15">
        <v>2953</v>
      </c>
      <c r="C3060" s="6"/>
      <c r="D3060" s="6"/>
      <c r="E3060" s="32"/>
      <c r="F3060" s="32"/>
      <c r="G3060" s="55"/>
      <c r="H3060" s="32"/>
      <c r="I3060" s="32"/>
      <c r="J3060" s="54"/>
      <c r="K3060" s="67"/>
      <c r="L3060" s="68">
        <f t="shared" si="233"/>
        <v>0</v>
      </c>
      <c r="M3060" s="61">
        <f t="shared" si="234"/>
        <v>0</v>
      </c>
    </row>
    <row r="3061" spans="2:13" ht="12">
      <c r="B3061" s="15">
        <v>2954</v>
      </c>
      <c r="C3061" s="6"/>
      <c r="D3061" s="6"/>
      <c r="E3061" s="32"/>
      <c r="F3061" s="32"/>
      <c r="G3061" s="55"/>
      <c r="H3061" s="32"/>
      <c r="I3061" s="32"/>
      <c r="J3061" s="54"/>
      <c r="K3061" s="67"/>
      <c r="L3061" s="68">
        <f t="shared" si="233"/>
        <v>0</v>
      </c>
      <c r="M3061" s="61">
        <f t="shared" si="234"/>
        <v>0</v>
      </c>
    </row>
    <row r="3062" spans="2:13" ht="12">
      <c r="B3062" s="15">
        <v>2955</v>
      </c>
      <c r="C3062" s="6"/>
      <c r="D3062" s="6"/>
      <c r="E3062" s="32"/>
      <c r="F3062" s="32"/>
      <c r="G3062" s="55"/>
      <c r="H3062" s="32"/>
      <c r="I3062" s="32"/>
      <c r="J3062" s="54"/>
      <c r="K3062" s="67"/>
      <c r="L3062" s="68">
        <f t="shared" si="233"/>
        <v>0</v>
      </c>
      <c r="M3062" s="61">
        <f t="shared" si="234"/>
        <v>0</v>
      </c>
    </row>
    <row r="3063" spans="2:13" ht="12">
      <c r="B3063" s="15">
        <v>2956</v>
      </c>
      <c r="C3063" s="6"/>
      <c r="D3063" s="6"/>
      <c r="E3063" s="32"/>
      <c r="F3063" s="32"/>
      <c r="G3063" s="55"/>
      <c r="H3063" s="32"/>
      <c r="I3063" s="32"/>
      <c r="J3063" s="54"/>
      <c r="K3063" s="67"/>
      <c r="L3063" s="68">
        <f t="shared" si="233"/>
        <v>0</v>
      </c>
      <c r="M3063" s="61">
        <f t="shared" si="234"/>
        <v>0</v>
      </c>
    </row>
    <row r="3064" spans="2:13" ht="12">
      <c r="B3064" s="15">
        <v>2957</v>
      </c>
      <c r="C3064" s="6"/>
      <c r="D3064" s="6"/>
      <c r="E3064" s="32"/>
      <c r="F3064" s="32"/>
      <c r="G3064" s="55"/>
      <c r="H3064" s="32"/>
      <c r="I3064" s="32"/>
      <c r="J3064" s="54"/>
      <c r="K3064" s="67"/>
      <c r="L3064" s="68">
        <f t="shared" si="233"/>
        <v>0</v>
      </c>
      <c r="M3064" s="61">
        <f t="shared" si="234"/>
        <v>0</v>
      </c>
    </row>
    <row r="3065" spans="2:13" ht="12">
      <c r="B3065" s="15">
        <v>2958</v>
      </c>
      <c r="C3065" s="6"/>
      <c r="D3065" s="6"/>
      <c r="E3065" s="32"/>
      <c r="F3065" s="32"/>
      <c r="G3065" s="55"/>
      <c r="H3065" s="32"/>
      <c r="I3065" s="32"/>
      <c r="J3065" s="54"/>
      <c r="K3065" s="67"/>
      <c r="L3065" s="68">
        <f aca="true" t="shared" si="235" ref="L3065:L3128">IF(E3065=0,0,E3065/F3065)</f>
        <v>0</v>
      </c>
      <c r="M3065" s="61">
        <f aca="true" t="shared" si="236" ref="M3065:M3128">IF(H3065=0,0,H3065/I3065)</f>
        <v>0</v>
      </c>
    </row>
    <row r="3066" spans="2:13" ht="12">
      <c r="B3066" s="15">
        <v>2959</v>
      </c>
      <c r="C3066" s="6"/>
      <c r="D3066" s="6"/>
      <c r="E3066" s="32"/>
      <c r="F3066" s="32"/>
      <c r="G3066" s="55"/>
      <c r="H3066" s="32"/>
      <c r="I3066" s="32"/>
      <c r="J3066" s="54"/>
      <c r="K3066" s="67"/>
      <c r="L3066" s="68">
        <f t="shared" si="235"/>
        <v>0</v>
      </c>
      <c r="M3066" s="61">
        <f t="shared" si="236"/>
        <v>0</v>
      </c>
    </row>
    <row r="3067" spans="2:13" ht="12">
      <c r="B3067" s="15">
        <v>2960</v>
      </c>
      <c r="C3067" s="6"/>
      <c r="D3067" s="6"/>
      <c r="E3067" s="32"/>
      <c r="F3067" s="32"/>
      <c r="G3067" s="55"/>
      <c r="H3067" s="32"/>
      <c r="I3067" s="32"/>
      <c r="J3067" s="54"/>
      <c r="K3067" s="67"/>
      <c r="L3067" s="68">
        <f t="shared" si="235"/>
        <v>0</v>
      </c>
      <c r="M3067" s="61">
        <f t="shared" si="236"/>
        <v>0</v>
      </c>
    </row>
    <row r="3068" spans="2:13" ht="12">
      <c r="B3068" s="15">
        <v>2961</v>
      </c>
      <c r="C3068" s="6"/>
      <c r="D3068" s="6"/>
      <c r="E3068" s="32"/>
      <c r="F3068" s="32"/>
      <c r="G3068" s="55"/>
      <c r="H3068" s="32"/>
      <c r="I3068" s="32"/>
      <c r="J3068" s="54"/>
      <c r="K3068" s="67"/>
      <c r="L3068" s="68">
        <f t="shared" si="235"/>
        <v>0</v>
      </c>
      <c r="M3068" s="61">
        <f t="shared" si="236"/>
        <v>0</v>
      </c>
    </row>
    <row r="3069" spans="2:13" ht="12">
      <c r="B3069" s="15">
        <v>2962</v>
      </c>
      <c r="C3069" s="6"/>
      <c r="D3069" s="6"/>
      <c r="E3069" s="32"/>
      <c r="F3069" s="32"/>
      <c r="G3069" s="55"/>
      <c r="H3069" s="32"/>
      <c r="I3069" s="32"/>
      <c r="J3069" s="54"/>
      <c r="K3069" s="67"/>
      <c r="L3069" s="68">
        <f t="shared" si="235"/>
        <v>0</v>
      </c>
      <c r="M3069" s="61">
        <f t="shared" si="236"/>
        <v>0</v>
      </c>
    </row>
    <row r="3070" spans="2:13" ht="12">
      <c r="B3070" s="15">
        <v>2963</v>
      </c>
      <c r="C3070" s="6"/>
      <c r="D3070" s="6"/>
      <c r="E3070" s="32"/>
      <c r="F3070" s="32"/>
      <c r="G3070" s="55"/>
      <c r="H3070" s="32"/>
      <c r="I3070" s="32"/>
      <c r="J3070" s="54"/>
      <c r="K3070" s="67"/>
      <c r="L3070" s="68">
        <f t="shared" si="235"/>
        <v>0</v>
      </c>
      <c r="M3070" s="61">
        <f t="shared" si="236"/>
        <v>0</v>
      </c>
    </row>
    <row r="3071" spans="2:13" ht="12">
      <c r="B3071" s="15">
        <v>2964</v>
      </c>
      <c r="C3071" s="6"/>
      <c r="D3071" s="6"/>
      <c r="E3071" s="32"/>
      <c r="F3071" s="32"/>
      <c r="G3071" s="55"/>
      <c r="H3071" s="32"/>
      <c r="I3071" s="32"/>
      <c r="J3071" s="54"/>
      <c r="K3071" s="67"/>
      <c r="L3071" s="68">
        <f t="shared" si="235"/>
        <v>0</v>
      </c>
      <c r="M3071" s="61">
        <f t="shared" si="236"/>
        <v>0</v>
      </c>
    </row>
    <row r="3072" spans="2:13" ht="12">
      <c r="B3072" s="15">
        <v>2965</v>
      </c>
      <c r="C3072" s="6"/>
      <c r="D3072" s="6"/>
      <c r="E3072" s="32"/>
      <c r="F3072" s="32"/>
      <c r="G3072" s="55"/>
      <c r="H3072" s="32"/>
      <c r="I3072" s="32"/>
      <c r="J3072" s="54"/>
      <c r="K3072" s="67"/>
      <c r="L3072" s="68">
        <f t="shared" si="235"/>
        <v>0</v>
      </c>
      <c r="M3072" s="61">
        <f t="shared" si="236"/>
        <v>0</v>
      </c>
    </row>
    <row r="3073" spans="2:13" ht="12">
      <c r="B3073" s="15">
        <v>2966</v>
      </c>
      <c r="C3073" s="6"/>
      <c r="D3073" s="6"/>
      <c r="E3073" s="32"/>
      <c r="F3073" s="32"/>
      <c r="G3073" s="55"/>
      <c r="H3073" s="32"/>
      <c r="I3073" s="32"/>
      <c r="J3073" s="54"/>
      <c r="K3073" s="67"/>
      <c r="L3073" s="68">
        <f t="shared" si="235"/>
        <v>0</v>
      </c>
      <c r="M3073" s="61">
        <f t="shared" si="236"/>
        <v>0</v>
      </c>
    </row>
    <row r="3074" spans="2:13" ht="12">
      <c r="B3074" s="15">
        <v>2967</v>
      </c>
      <c r="C3074" s="6"/>
      <c r="D3074" s="6"/>
      <c r="E3074" s="32"/>
      <c r="F3074" s="32"/>
      <c r="G3074" s="55"/>
      <c r="H3074" s="32"/>
      <c r="I3074" s="32"/>
      <c r="J3074" s="54"/>
      <c r="K3074" s="67"/>
      <c r="L3074" s="68">
        <f t="shared" si="235"/>
        <v>0</v>
      </c>
      <c r="M3074" s="61">
        <f t="shared" si="236"/>
        <v>0</v>
      </c>
    </row>
    <row r="3075" spans="2:13" ht="12">
      <c r="B3075" s="15">
        <v>2968</v>
      </c>
      <c r="C3075" s="6"/>
      <c r="D3075" s="6"/>
      <c r="E3075" s="32"/>
      <c r="F3075" s="32"/>
      <c r="G3075" s="55"/>
      <c r="H3075" s="32"/>
      <c r="I3075" s="32"/>
      <c r="J3075" s="54"/>
      <c r="K3075" s="67"/>
      <c r="L3075" s="68">
        <f t="shared" si="235"/>
        <v>0</v>
      </c>
      <c r="M3075" s="61">
        <f t="shared" si="236"/>
        <v>0</v>
      </c>
    </row>
    <row r="3076" spans="2:13" ht="12">
      <c r="B3076" s="15">
        <v>2969</v>
      </c>
      <c r="C3076" s="6"/>
      <c r="D3076" s="6"/>
      <c r="E3076" s="32"/>
      <c r="F3076" s="32"/>
      <c r="G3076" s="55"/>
      <c r="H3076" s="32"/>
      <c r="I3076" s="32"/>
      <c r="J3076" s="54"/>
      <c r="K3076" s="67"/>
      <c r="L3076" s="68">
        <f t="shared" si="235"/>
        <v>0</v>
      </c>
      <c r="M3076" s="61">
        <f t="shared" si="236"/>
        <v>0</v>
      </c>
    </row>
    <row r="3077" spans="2:13" ht="12">
      <c r="B3077" s="15">
        <v>2970</v>
      </c>
      <c r="C3077" s="6"/>
      <c r="D3077" s="6"/>
      <c r="E3077" s="32"/>
      <c r="F3077" s="32"/>
      <c r="G3077" s="55"/>
      <c r="H3077" s="32"/>
      <c r="I3077" s="32"/>
      <c r="J3077" s="54"/>
      <c r="K3077" s="67"/>
      <c r="L3077" s="68">
        <f t="shared" si="235"/>
        <v>0</v>
      </c>
      <c r="M3077" s="61">
        <f t="shared" si="236"/>
        <v>0</v>
      </c>
    </row>
    <row r="3078" spans="2:13" ht="12">
      <c r="B3078" s="15">
        <v>2971</v>
      </c>
      <c r="C3078" s="6"/>
      <c r="D3078" s="6"/>
      <c r="E3078" s="32"/>
      <c r="F3078" s="32"/>
      <c r="G3078" s="55"/>
      <c r="H3078" s="32"/>
      <c r="I3078" s="32"/>
      <c r="J3078" s="54"/>
      <c r="K3078" s="67"/>
      <c r="L3078" s="68">
        <f t="shared" si="235"/>
        <v>0</v>
      </c>
      <c r="M3078" s="61">
        <f t="shared" si="236"/>
        <v>0</v>
      </c>
    </row>
    <row r="3079" spans="2:13" ht="12">
      <c r="B3079" s="15">
        <v>2972</v>
      </c>
      <c r="C3079" s="6"/>
      <c r="D3079" s="6"/>
      <c r="E3079" s="32"/>
      <c r="F3079" s="32"/>
      <c r="G3079" s="55"/>
      <c r="H3079" s="32"/>
      <c r="I3079" s="32"/>
      <c r="J3079" s="54"/>
      <c r="K3079" s="67"/>
      <c r="L3079" s="68">
        <f t="shared" si="235"/>
        <v>0</v>
      </c>
      <c r="M3079" s="61">
        <f t="shared" si="236"/>
        <v>0</v>
      </c>
    </row>
    <row r="3080" spans="2:13" ht="12">
      <c r="B3080" s="15">
        <v>2973</v>
      </c>
      <c r="C3080" s="6"/>
      <c r="D3080" s="6"/>
      <c r="E3080" s="32"/>
      <c r="F3080" s="32"/>
      <c r="G3080" s="55"/>
      <c r="H3080" s="32"/>
      <c r="I3080" s="32"/>
      <c r="J3080" s="54"/>
      <c r="K3080" s="67"/>
      <c r="L3080" s="68">
        <f t="shared" si="235"/>
        <v>0</v>
      </c>
      <c r="M3080" s="61">
        <f t="shared" si="236"/>
        <v>0</v>
      </c>
    </row>
    <row r="3081" spans="2:13" ht="12">
      <c r="B3081" s="15">
        <v>2974</v>
      </c>
      <c r="C3081" s="6"/>
      <c r="D3081" s="6"/>
      <c r="E3081" s="32"/>
      <c r="F3081" s="32"/>
      <c r="G3081" s="55"/>
      <c r="H3081" s="32"/>
      <c r="I3081" s="32"/>
      <c r="J3081" s="54"/>
      <c r="K3081" s="67"/>
      <c r="L3081" s="68">
        <f t="shared" si="235"/>
        <v>0</v>
      </c>
      <c r="M3081" s="61">
        <f t="shared" si="236"/>
        <v>0</v>
      </c>
    </row>
    <row r="3082" spans="2:13" ht="12">
      <c r="B3082" s="15">
        <v>2975</v>
      </c>
      <c r="C3082" s="6"/>
      <c r="D3082" s="6"/>
      <c r="E3082" s="32"/>
      <c r="F3082" s="32"/>
      <c r="G3082" s="55"/>
      <c r="H3082" s="32"/>
      <c r="I3082" s="32"/>
      <c r="J3082" s="54"/>
      <c r="K3082" s="67"/>
      <c r="L3082" s="68">
        <f t="shared" si="235"/>
        <v>0</v>
      </c>
      <c r="M3082" s="61">
        <f t="shared" si="236"/>
        <v>0</v>
      </c>
    </row>
    <row r="3083" spans="2:13" ht="12">
      <c r="B3083" s="15">
        <v>2976</v>
      </c>
      <c r="C3083" s="6"/>
      <c r="D3083" s="6"/>
      <c r="E3083" s="32"/>
      <c r="F3083" s="32"/>
      <c r="G3083" s="55"/>
      <c r="H3083" s="32"/>
      <c r="I3083" s="32"/>
      <c r="J3083" s="54"/>
      <c r="K3083" s="67"/>
      <c r="L3083" s="68">
        <f t="shared" si="235"/>
        <v>0</v>
      </c>
      <c r="M3083" s="61">
        <f t="shared" si="236"/>
        <v>0</v>
      </c>
    </row>
    <row r="3084" spans="2:13" ht="12">
      <c r="B3084" s="15">
        <v>2977</v>
      </c>
      <c r="C3084" s="6"/>
      <c r="D3084" s="6"/>
      <c r="E3084" s="32"/>
      <c r="F3084" s="32"/>
      <c r="G3084" s="55"/>
      <c r="H3084" s="32"/>
      <c r="I3084" s="32"/>
      <c r="J3084" s="54"/>
      <c r="K3084" s="67"/>
      <c r="L3084" s="68">
        <f t="shared" si="235"/>
        <v>0</v>
      </c>
      <c r="M3084" s="61">
        <f t="shared" si="236"/>
        <v>0</v>
      </c>
    </row>
    <row r="3085" spans="2:13" ht="12">
      <c r="B3085" s="15">
        <v>2978</v>
      </c>
      <c r="C3085" s="6"/>
      <c r="D3085" s="6"/>
      <c r="E3085" s="32"/>
      <c r="F3085" s="32"/>
      <c r="G3085" s="55"/>
      <c r="H3085" s="32"/>
      <c r="I3085" s="32"/>
      <c r="J3085" s="54"/>
      <c r="K3085" s="67"/>
      <c r="L3085" s="68">
        <f t="shared" si="235"/>
        <v>0</v>
      </c>
      <c r="M3085" s="61">
        <f t="shared" si="236"/>
        <v>0</v>
      </c>
    </row>
    <row r="3086" spans="2:13" ht="12">
      <c r="B3086" s="15">
        <v>2979</v>
      </c>
      <c r="C3086" s="6"/>
      <c r="D3086" s="6"/>
      <c r="E3086" s="32"/>
      <c r="F3086" s="32"/>
      <c r="G3086" s="55"/>
      <c r="H3086" s="32"/>
      <c r="I3086" s="32"/>
      <c r="J3086" s="54"/>
      <c r="K3086" s="67"/>
      <c r="L3086" s="68">
        <f t="shared" si="235"/>
        <v>0</v>
      </c>
      <c r="M3086" s="61">
        <f t="shared" si="236"/>
        <v>0</v>
      </c>
    </row>
    <row r="3087" spans="2:13" ht="12">
      <c r="B3087" s="15">
        <v>2980</v>
      </c>
      <c r="C3087" s="6"/>
      <c r="D3087" s="6"/>
      <c r="E3087" s="32"/>
      <c r="F3087" s="32"/>
      <c r="G3087" s="55"/>
      <c r="H3087" s="32"/>
      <c r="I3087" s="32"/>
      <c r="J3087" s="54"/>
      <c r="K3087" s="67"/>
      <c r="L3087" s="68">
        <f t="shared" si="235"/>
        <v>0</v>
      </c>
      <c r="M3087" s="61">
        <f t="shared" si="236"/>
        <v>0</v>
      </c>
    </row>
    <row r="3088" spans="2:13" ht="12">
      <c r="B3088" s="15">
        <v>2981</v>
      </c>
      <c r="C3088" s="6"/>
      <c r="D3088" s="6"/>
      <c r="E3088" s="32"/>
      <c r="F3088" s="32"/>
      <c r="G3088" s="55"/>
      <c r="H3088" s="32"/>
      <c r="I3088" s="32"/>
      <c r="J3088" s="54"/>
      <c r="K3088" s="67"/>
      <c r="L3088" s="68">
        <f t="shared" si="235"/>
        <v>0</v>
      </c>
      <c r="M3088" s="61">
        <f t="shared" si="236"/>
        <v>0</v>
      </c>
    </row>
    <row r="3089" spans="2:13" ht="12">
      <c r="B3089" s="15">
        <v>2982</v>
      </c>
      <c r="C3089" s="6"/>
      <c r="D3089" s="6"/>
      <c r="E3089" s="32"/>
      <c r="F3089" s="32"/>
      <c r="G3089" s="55"/>
      <c r="H3089" s="32"/>
      <c r="I3089" s="32"/>
      <c r="J3089" s="54"/>
      <c r="K3089" s="67"/>
      <c r="L3089" s="68">
        <f t="shared" si="235"/>
        <v>0</v>
      </c>
      <c r="M3089" s="61">
        <f t="shared" si="236"/>
        <v>0</v>
      </c>
    </row>
    <row r="3090" spans="2:13" ht="12">
      <c r="B3090" s="15">
        <v>2983</v>
      </c>
      <c r="C3090" s="6"/>
      <c r="D3090" s="6"/>
      <c r="E3090" s="32"/>
      <c r="F3090" s="32"/>
      <c r="G3090" s="55"/>
      <c r="H3090" s="32"/>
      <c r="I3090" s="32"/>
      <c r="J3090" s="54"/>
      <c r="K3090" s="67"/>
      <c r="L3090" s="68">
        <f t="shared" si="235"/>
        <v>0</v>
      </c>
      <c r="M3090" s="61">
        <f t="shared" si="236"/>
        <v>0</v>
      </c>
    </row>
    <row r="3091" spans="2:13" ht="12">
      <c r="B3091" s="15">
        <v>2984</v>
      </c>
      <c r="C3091" s="6"/>
      <c r="D3091" s="6"/>
      <c r="E3091" s="32"/>
      <c r="F3091" s="32"/>
      <c r="G3091" s="55"/>
      <c r="H3091" s="32"/>
      <c r="I3091" s="32"/>
      <c r="J3091" s="54"/>
      <c r="K3091" s="67"/>
      <c r="L3091" s="68">
        <f t="shared" si="235"/>
        <v>0</v>
      </c>
      <c r="M3091" s="61">
        <f t="shared" si="236"/>
        <v>0</v>
      </c>
    </row>
    <row r="3092" spans="2:13" ht="12">
      <c r="B3092" s="15">
        <v>2985</v>
      </c>
      <c r="C3092" s="6"/>
      <c r="D3092" s="6"/>
      <c r="E3092" s="32"/>
      <c r="F3092" s="32"/>
      <c r="G3092" s="55"/>
      <c r="H3092" s="32"/>
      <c r="I3092" s="32"/>
      <c r="J3092" s="54"/>
      <c r="K3092" s="67"/>
      <c r="L3092" s="68">
        <f t="shared" si="235"/>
        <v>0</v>
      </c>
      <c r="M3092" s="61">
        <f t="shared" si="236"/>
        <v>0</v>
      </c>
    </row>
    <row r="3093" spans="2:13" ht="12">
      <c r="B3093" s="15">
        <v>2986</v>
      </c>
      <c r="C3093" s="6"/>
      <c r="D3093" s="6"/>
      <c r="E3093" s="32"/>
      <c r="F3093" s="32"/>
      <c r="G3093" s="55"/>
      <c r="H3093" s="32"/>
      <c r="I3093" s="32"/>
      <c r="J3093" s="54"/>
      <c r="K3093" s="67"/>
      <c r="L3093" s="68">
        <f t="shared" si="235"/>
        <v>0</v>
      </c>
      <c r="M3093" s="61">
        <f t="shared" si="236"/>
        <v>0</v>
      </c>
    </row>
    <row r="3094" spans="2:13" ht="12">
      <c r="B3094" s="15">
        <v>2987</v>
      </c>
      <c r="C3094" s="6"/>
      <c r="D3094" s="6"/>
      <c r="E3094" s="32"/>
      <c r="F3094" s="32"/>
      <c r="G3094" s="55"/>
      <c r="H3094" s="32"/>
      <c r="I3094" s="32"/>
      <c r="J3094" s="54"/>
      <c r="K3094" s="67"/>
      <c r="L3094" s="68">
        <f t="shared" si="235"/>
        <v>0</v>
      </c>
      <c r="M3094" s="61">
        <f t="shared" si="236"/>
        <v>0</v>
      </c>
    </row>
    <row r="3095" spans="2:13" ht="12">
      <c r="B3095" s="15">
        <v>2988</v>
      </c>
      <c r="C3095" s="6"/>
      <c r="D3095" s="6"/>
      <c r="E3095" s="32"/>
      <c r="F3095" s="32"/>
      <c r="G3095" s="55"/>
      <c r="H3095" s="32"/>
      <c r="I3095" s="32"/>
      <c r="J3095" s="54"/>
      <c r="K3095" s="67"/>
      <c r="L3095" s="68">
        <f t="shared" si="235"/>
        <v>0</v>
      </c>
      <c r="M3095" s="61">
        <f t="shared" si="236"/>
        <v>0</v>
      </c>
    </row>
    <row r="3096" spans="2:13" ht="12">
      <c r="B3096" s="15">
        <v>2989</v>
      </c>
      <c r="C3096" s="6"/>
      <c r="D3096" s="6"/>
      <c r="E3096" s="32"/>
      <c r="F3096" s="32"/>
      <c r="G3096" s="55"/>
      <c r="H3096" s="32"/>
      <c r="I3096" s="32"/>
      <c r="J3096" s="54"/>
      <c r="K3096" s="67"/>
      <c r="L3096" s="68">
        <f t="shared" si="235"/>
        <v>0</v>
      </c>
      <c r="M3096" s="61">
        <f t="shared" si="236"/>
        <v>0</v>
      </c>
    </row>
    <row r="3097" spans="2:13" ht="12">
      <c r="B3097" s="15">
        <v>2990</v>
      </c>
      <c r="C3097" s="6"/>
      <c r="D3097" s="6"/>
      <c r="E3097" s="32"/>
      <c r="F3097" s="32"/>
      <c r="G3097" s="55"/>
      <c r="H3097" s="32"/>
      <c r="I3097" s="32"/>
      <c r="J3097" s="54"/>
      <c r="K3097" s="67"/>
      <c r="L3097" s="68">
        <f t="shared" si="235"/>
        <v>0</v>
      </c>
      <c r="M3097" s="61">
        <f t="shared" si="236"/>
        <v>0</v>
      </c>
    </row>
    <row r="3098" spans="2:13" ht="12">
      <c r="B3098" s="15">
        <v>2991</v>
      </c>
      <c r="C3098" s="6"/>
      <c r="D3098" s="6"/>
      <c r="E3098" s="32"/>
      <c r="F3098" s="32"/>
      <c r="G3098" s="55"/>
      <c r="H3098" s="32"/>
      <c r="I3098" s="32"/>
      <c r="J3098" s="54"/>
      <c r="K3098" s="67"/>
      <c r="L3098" s="68">
        <f t="shared" si="235"/>
        <v>0</v>
      </c>
      <c r="M3098" s="61">
        <f t="shared" si="236"/>
        <v>0</v>
      </c>
    </row>
    <row r="3099" spans="2:13" ht="12">
      <c r="B3099" s="15">
        <v>2992</v>
      </c>
      <c r="C3099" s="6"/>
      <c r="D3099" s="6"/>
      <c r="E3099" s="32"/>
      <c r="F3099" s="32"/>
      <c r="G3099" s="55"/>
      <c r="H3099" s="32"/>
      <c r="I3099" s="32"/>
      <c r="J3099" s="54"/>
      <c r="K3099" s="67"/>
      <c r="L3099" s="68">
        <f t="shared" si="235"/>
        <v>0</v>
      </c>
      <c r="M3099" s="61">
        <f t="shared" si="236"/>
        <v>0</v>
      </c>
    </row>
    <row r="3100" spans="2:13" ht="12">
      <c r="B3100" s="15">
        <v>2993</v>
      </c>
      <c r="C3100" s="6"/>
      <c r="D3100" s="6"/>
      <c r="E3100" s="32"/>
      <c r="F3100" s="32"/>
      <c r="G3100" s="55"/>
      <c r="H3100" s="32"/>
      <c r="I3100" s="32"/>
      <c r="J3100" s="54"/>
      <c r="K3100" s="67"/>
      <c r="L3100" s="68">
        <f t="shared" si="235"/>
        <v>0</v>
      </c>
      <c r="M3100" s="61">
        <f t="shared" si="236"/>
        <v>0</v>
      </c>
    </row>
    <row r="3101" spans="2:13" ht="12">
      <c r="B3101" s="15">
        <v>2994</v>
      </c>
      <c r="C3101" s="6"/>
      <c r="D3101" s="6"/>
      <c r="E3101" s="32"/>
      <c r="F3101" s="32"/>
      <c r="G3101" s="55"/>
      <c r="H3101" s="32"/>
      <c r="I3101" s="32"/>
      <c r="J3101" s="54"/>
      <c r="K3101" s="67"/>
      <c r="L3101" s="68">
        <f t="shared" si="235"/>
        <v>0</v>
      </c>
      <c r="M3101" s="61">
        <f t="shared" si="236"/>
        <v>0</v>
      </c>
    </row>
    <row r="3102" spans="2:13" ht="12">
      <c r="B3102" s="15">
        <v>2995</v>
      </c>
      <c r="C3102" s="6"/>
      <c r="D3102" s="6"/>
      <c r="E3102" s="32"/>
      <c r="F3102" s="32"/>
      <c r="G3102" s="55"/>
      <c r="H3102" s="32"/>
      <c r="I3102" s="32"/>
      <c r="J3102" s="54"/>
      <c r="K3102" s="67"/>
      <c r="L3102" s="68">
        <f t="shared" si="235"/>
        <v>0</v>
      </c>
      <c r="M3102" s="61">
        <f t="shared" si="236"/>
        <v>0</v>
      </c>
    </row>
    <row r="3103" spans="2:13" ht="12">
      <c r="B3103" s="15">
        <v>2996</v>
      </c>
      <c r="C3103" s="6"/>
      <c r="D3103" s="6"/>
      <c r="E3103" s="32"/>
      <c r="F3103" s="32"/>
      <c r="G3103" s="55"/>
      <c r="H3103" s="32"/>
      <c r="I3103" s="32"/>
      <c r="J3103" s="54"/>
      <c r="K3103" s="67"/>
      <c r="L3103" s="68">
        <f t="shared" si="235"/>
        <v>0</v>
      </c>
      <c r="M3103" s="61">
        <f t="shared" si="236"/>
        <v>0</v>
      </c>
    </row>
    <row r="3104" spans="2:13" ht="12">
      <c r="B3104" s="15">
        <v>2997</v>
      </c>
      <c r="C3104" s="6"/>
      <c r="D3104" s="6"/>
      <c r="E3104" s="32"/>
      <c r="F3104" s="32"/>
      <c r="G3104" s="55"/>
      <c r="H3104" s="32"/>
      <c r="I3104" s="32"/>
      <c r="J3104" s="54"/>
      <c r="K3104" s="67"/>
      <c r="L3104" s="68">
        <f t="shared" si="235"/>
        <v>0</v>
      </c>
      <c r="M3104" s="61">
        <f t="shared" si="236"/>
        <v>0</v>
      </c>
    </row>
    <row r="3105" spans="2:13" ht="12">
      <c r="B3105" s="15">
        <v>2998</v>
      </c>
      <c r="C3105" s="6"/>
      <c r="D3105" s="6"/>
      <c r="E3105" s="32"/>
      <c r="F3105" s="32"/>
      <c r="G3105" s="55"/>
      <c r="H3105" s="32"/>
      <c r="I3105" s="32"/>
      <c r="J3105" s="54"/>
      <c r="K3105" s="67"/>
      <c r="L3105" s="68">
        <f t="shared" si="235"/>
        <v>0</v>
      </c>
      <c r="M3105" s="61">
        <f t="shared" si="236"/>
        <v>0</v>
      </c>
    </row>
    <row r="3106" spans="2:13" ht="12">
      <c r="B3106" s="15">
        <v>2999</v>
      </c>
      <c r="C3106" s="6"/>
      <c r="D3106" s="6"/>
      <c r="E3106" s="32"/>
      <c r="F3106" s="32"/>
      <c r="G3106" s="55"/>
      <c r="H3106" s="32"/>
      <c r="I3106" s="32"/>
      <c r="J3106" s="54"/>
      <c r="K3106" s="67"/>
      <c r="L3106" s="68">
        <f t="shared" si="235"/>
        <v>0</v>
      </c>
      <c r="M3106" s="61">
        <f t="shared" si="236"/>
        <v>0</v>
      </c>
    </row>
    <row r="3107" spans="2:13" ht="12">
      <c r="B3107" s="15">
        <v>3000</v>
      </c>
      <c r="C3107" s="6"/>
      <c r="D3107" s="6"/>
      <c r="E3107" s="32"/>
      <c r="F3107" s="32"/>
      <c r="G3107" s="55"/>
      <c r="H3107" s="32"/>
      <c r="I3107" s="32"/>
      <c r="J3107" s="54"/>
      <c r="K3107" s="67"/>
      <c r="L3107" s="68">
        <f t="shared" si="235"/>
        <v>0</v>
      </c>
      <c r="M3107" s="61">
        <f t="shared" si="236"/>
        <v>0</v>
      </c>
    </row>
    <row r="3108" spans="2:13" ht="12">
      <c r="B3108" s="15">
        <v>3001</v>
      </c>
      <c r="C3108" s="6"/>
      <c r="D3108" s="6"/>
      <c r="E3108" s="32"/>
      <c r="F3108" s="32"/>
      <c r="G3108" s="55"/>
      <c r="H3108" s="32"/>
      <c r="I3108" s="32"/>
      <c r="J3108" s="54"/>
      <c r="K3108" s="67"/>
      <c r="L3108" s="68">
        <f t="shared" si="235"/>
        <v>0</v>
      </c>
      <c r="M3108" s="61">
        <f t="shared" si="236"/>
        <v>0</v>
      </c>
    </row>
    <row r="3109" spans="2:13" ht="12">
      <c r="B3109" s="15">
        <v>3002</v>
      </c>
      <c r="C3109" s="6"/>
      <c r="D3109" s="6"/>
      <c r="E3109" s="32"/>
      <c r="F3109" s="32"/>
      <c r="G3109" s="55"/>
      <c r="H3109" s="32"/>
      <c r="I3109" s="32"/>
      <c r="J3109" s="54"/>
      <c r="K3109" s="67"/>
      <c r="L3109" s="68">
        <f t="shared" si="235"/>
        <v>0</v>
      </c>
      <c r="M3109" s="61">
        <f t="shared" si="236"/>
        <v>0</v>
      </c>
    </row>
    <row r="3110" spans="2:13" ht="12">
      <c r="B3110" s="15">
        <v>3003</v>
      </c>
      <c r="C3110" s="6"/>
      <c r="D3110" s="6"/>
      <c r="E3110" s="32"/>
      <c r="F3110" s="32"/>
      <c r="G3110" s="55"/>
      <c r="H3110" s="32"/>
      <c r="I3110" s="32"/>
      <c r="J3110" s="54"/>
      <c r="K3110" s="67"/>
      <c r="L3110" s="68">
        <f t="shared" si="235"/>
        <v>0</v>
      </c>
      <c r="M3110" s="61">
        <f t="shared" si="236"/>
        <v>0</v>
      </c>
    </row>
    <row r="3111" spans="2:13" ht="12">
      <c r="B3111" s="15">
        <v>3004</v>
      </c>
      <c r="C3111" s="6"/>
      <c r="D3111" s="6"/>
      <c r="E3111" s="32"/>
      <c r="F3111" s="32"/>
      <c r="G3111" s="55"/>
      <c r="H3111" s="32"/>
      <c r="I3111" s="32"/>
      <c r="J3111" s="54"/>
      <c r="K3111" s="67"/>
      <c r="L3111" s="68">
        <f t="shared" si="235"/>
        <v>0</v>
      </c>
      <c r="M3111" s="61">
        <f t="shared" si="236"/>
        <v>0</v>
      </c>
    </row>
    <row r="3112" spans="2:13" ht="12">
      <c r="B3112" s="15">
        <v>3005</v>
      </c>
      <c r="C3112" s="6"/>
      <c r="D3112" s="6"/>
      <c r="E3112" s="32"/>
      <c r="F3112" s="32"/>
      <c r="G3112" s="55"/>
      <c r="H3112" s="32"/>
      <c r="I3112" s="32"/>
      <c r="J3112" s="54"/>
      <c r="K3112" s="67"/>
      <c r="L3112" s="68">
        <f t="shared" si="235"/>
        <v>0</v>
      </c>
      <c r="M3112" s="61">
        <f t="shared" si="236"/>
        <v>0</v>
      </c>
    </row>
    <row r="3113" spans="2:13" ht="12">
      <c r="B3113" s="15">
        <v>3006</v>
      </c>
      <c r="C3113" s="6"/>
      <c r="D3113" s="6"/>
      <c r="E3113" s="32"/>
      <c r="F3113" s="32"/>
      <c r="G3113" s="55"/>
      <c r="H3113" s="32"/>
      <c r="I3113" s="32"/>
      <c r="J3113" s="54"/>
      <c r="K3113" s="67"/>
      <c r="L3113" s="68">
        <f t="shared" si="235"/>
        <v>0</v>
      </c>
      <c r="M3113" s="61">
        <f t="shared" si="236"/>
        <v>0</v>
      </c>
    </row>
    <row r="3114" spans="2:13" ht="12">
      <c r="B3114" s="15">
        <v>3007</v>
      </c>
      <c r="C3114" s="6"/>
      <c r="D3114" s="6"/>
      <c r="E3114" s="32"/>
      <c r="F3114" s="32"/>
      <c r="G3114" s="55"/>
      <c r="H3114" s="32"/>
      <c r="I3114" s="32"/>
      <c r="J3114" s="54"/>
      <c r="K3114" s="67"/>
      <c r="L3114" s="68">
        <f t="shared" si="235"/>
        <v>0</v>
      </c>
      <c r="M3114" s="61">
        <f t="shared" si="236"/>
        <v>0</v>
      </c>
    </row>
    <row r="3115" spans="2:13" ht="12">
      <c r="B3115" s="15">
        <v>3008</v>
      </c>
      <c r="C3115" s="6"/>
      <c r="D3115" s="6"/>
      <c r="E3115" s="32"/>
      <c r="F3115" s="32"/>
      <c r="G3115" s="55"/>
      <c r="H3115" s="32"/>
      <c r="I3115" s="32"/>
      <c r="J3115" s="54"/>
      <c r="K3115" s="67"/>
      <c r="L3115" s="68">
        <f t="shared" si="235"/>
        <v>0</v>
      </c>
      <c r="M3115" s="61">
        <f t="shared" si="236"/>
        <v>0</v>
      </c>
    </row>
    <row r="3116" spans="2:13" ht="12">
      <c r="B3116" s="15">
        <v>3009</v>
      </c>
      <c r="C3116" s="6"/>
      <c r="D3116" s="6"/>
      <c r="E3116" s="32"/>
      <c r="F3116" s="32"/>
      <c r="G3116" s="55"/>
      <c r="H3116" s="32"/>
      <c r="I3116" s="32"/>
      <c r="J3116" s="54"/>
      <c r="K3116" s="67"/>
      <c r="L3116" s="68">
        <f t="shared" si="235"/>
        <v>0</v>
      </c>
      <c r="M3116" s="61">
        <f t="shared" si="236"/>
        <v>0</v>
      </c>
    </row>
    <row r="3117" spans="2:13" ht="12">
      <c r="B3117" s="15">
        <v>3010</v>
      </c>
      <c r="C3117" s="6"/>
      <c r="D3117" s="6"/>
      <c r="E3117" s="32"/>
      <c r="F3117" s="32"/>
      <c r="G3117" s="55"/>
      <c r="H3117" s="32"/>
      <c r="I3117" s="32"/>
      <c r="J3117" s="54"/>
      <c r="K3117" s="67"/>
      <c r="L3117" s="68">
        <f t="shared" si="235"/>
        <v>0</v>
      </c>
      <c r="M3117" s="61">
        <f t="shared" si="236"/>
        <v>0</v>
      </c>
    </row>
    <row r="3118" spans="2:13" ht="12">
      <c r="B3118" s="15">
        <v>3011</v>
      </c>
      <c r="C3118" s="6"/>
      <c r="D3118" s="6"/>
      <c r="E3118" s="32"/>
      <c r="F3118" s="32"/>
      <c r="G3118" s="55"/>
      <c r="H3118" s="32"/>
      <c r="I3118" s="32"/>
      <c r="J3118" s="54"/>
      <c r="K3118" s="67"/>
      <c r="L3118" s="68">
        <f t="shared" si="235"/>
        <v>0</v>
      </c>
      <c r="M3118" s="61">
        <f t="shared" si="236"/>
        <v>0</v>
      </c>
    </row>
    <row r="3119" spans="2:13" ht="12">
      <c r="B3119" s="15">
        <v>3012</v>
      </c>
      <c r="C3119" s="6"/>
      <c r="D3119" s="6"/>
      <c r="E3119" s="32"/>
      <c r="F3119" s="32"/>
      <c r="G3119" s="55"/>
      <c r="H3119" s="32"/>
      <c r="I3119" s="32"/>
      <c r="J3119" s="54"/>
      <c r="K3119" s="67"/>
      <c r="L3119" s="68">
        <f t="shared" si="235"/>
        <v>0</v>
      </c>
      <c r="M3119" s="61">
        <f t="shared" si="236"/>
        <v>0</v>
      </c>
    </row>
    <row r="3120" spans="2:13" ht="12">
      <c r="B3120" s="15">
        <v>3013</v>
      </c>
      <c r="C3120" s="6"/>
      <c r="D3120" s="6"/>
      <c r="E3120" s="32"/>
      <c r="F3120" s="32"/>
      <c r="G3120" s="55"/>
      <c r="H3120" s="32"/>
      <c r="I3120" s="32"/>
      <c r="J3120" s="54"/>
      <c r="K3120" s="67"/>
      <c r="L3120" s="68">
        <f t="shared" si="235"/>
        <v>0</v>
      </c>
      <c r="M3120" s="61">
        <f t="shared" si="236"/>
        <v>0</v>
      </c>
    </row>
    <row r="3121" spans="2:13" ht="12">
      <c r="B3121" s="15">
        <v>3014</v>
      </c>
      <c r="C3121" s="6"/>
      <c r="D3121" s="6"/>
      <c r="E3121" s="32"/>
      <c r="F3121" s="32"/>
      <c r="G3121" s="55"/>
      <c r="H3121" s="32"/>
      <c r="I3121" s="32"/>
      <c r="J3121" s="54"/>
      <c r="K3121" s="67"/>
      <c r="L3121" s="68">
        <f t="shared" si="235"/>
        <v>0</v>
      </c>
      <c r="M3121" s="61">
        <f t="shared" si="236"/>
        <v>0</v>
      </c>
    </row>
    <row r="3122" spans="2:13" ht="12">
      <c r="B3122" s="15">
        <v>3015</v>
      </c>
      <c r="C3122" s="6"/>
      <c r="D3122" s="6"/>
      <c r="E3122" s="32"/>
      <c r="F3122" s="32"/>
      <c r="G3122" s="55"/>
      <c r="H3122" s="32"/>
      <c r="I3122" s="32"/>
      <c r="J3122" s="54"/>
      <c r="K3122" s="67"/>
      <c r="L3122" s="68">
        <f t="shared" si="235"/>
        <v>0</v>
      </c>
      <c r="M3122" s="61">
        <f t="shared" si="236"/>
        <v>0</v>
      </c>
    </row>
    <row r="3123" spans="2:13" ht="12">
      <c r="B3123" s="15">
        <v>3016</v>
      </c>
      <c r="C3123" s="6"/>
      <c r="D3123" s="6"/>
      <c r="E3123" s="32"/>
      <c r="F3123" s="32"/>
      <c r="G3123" s="55"/>
      <c r="H3123" s="32"/>
      <c r="I3123" s="32"/>
      <c r="J3123" s="54"/>
      <c r="K3123" s="67"/>
      <c r="L3123" s="68">
        <f t="shared" si="235"/>
        <v>0</v>
      </c>
      <c r="M3123" s="61">
        <f t="shared" si="236"/>
        <v>0</v>
      </c>
    </row>
    <row r="3124" spans="2:13" ht="12">
      <c r="B3124" s="15">
        <v>3017</v>
      </c>
      <c r="C3124" s="6"/>
      <c r="D3124" s="6"/>
      <c r="E3124" s="32"/>
      <c r="F3124" s="32"/>
      <c r="G3124" s="55"/>
      <c r="H3124" s="32"/>
      <c r="I3124" s="32"/>
      <c r="J3124" s="54"/>
      <c r="K3124" s="67"/>
      <c r="L3124" s="68">
        <f t="shared" si="235"/>
        <v>0</v>
      </c>
      <c r="M3124" s="61">
        <f t="shared" si="236"/>
        <v>0</v>
      </c>
    </row>
    <row r="3125" spans="2:13" ht="12">
      <c r="B3125" s="15">
        <v>3018</v>
      </c>
      <c r="C3125" s="6"/>
      <c r="D3125" s="6"/>
      <c r="E3125" s="32"/>
      <c r="F3125" s="32"/>
      <c r="G3125" s="55"/>
      <c r="H3125" s="32"/>
      <c r="I3125" s="32"/>
      <c r="J3125" s="54"/>
      <c r="K3125" s="67"/>
      <c r="L3125" s="68">
        <f t="shared" si="235"/>
        <v>0</v>
      </c>
      <c r="M3125" s="61">
        <f t="shared" si="236"/>
        <v>0</v>
      </c>
    </row>
    <row r="3126" spans="2:13" ht="12">
      <c r="B3126" s="15">
        <v>3019</v>
      </c>
      <c r="C3126" s="6"/>
      <c r="D3126" s="6"/>
      <c r="E3126" s="32"/>
      <c r="F3126" s="32"/>
      <c r="G3126" s="55"/>
      <c r="H3126" s="32"/>
      <c r="I3126" s="32"/>
      <c r="J3126" s="54"/>
      <c r="K3126" s="67"/>
      <c r="L3126" s="68">
        <f t="shared" si="235"/>
        <v>0</v>
      </c>
      <c r="M3126" s="61">
        <f t="shared" si="236"/>
        <v>0</v>
      </c>
    </row>
    <row r="3127" spans="2:13" ht="12">
      <c r="B3127" s="15">
        <v>3020</v>
      </c>
      <c r="C3127" s="6"/>
      <c r="D3127" s="6"/>
      <c r="E3127" s="32"/>
      <c r="F3127" s="32"/>
      <c r="G3127" s="55"/>
      <c r="H3127" s="32"/>
      <c r="I3127" s="32"/>
      <c r="J3127" s="54"/>
      <c r="K3127" s="67"/>
      <c r="L3127" s="68">
        <f t="shared" si="235"/>
        <v>0</v>
      </c>
      <c r="M3127" s="61">
        <f t="shared" si="236"/>
        <v>0</v>
      </c>
    </row>
    <row r="3128" spans="2:13" ht="12">
      <c r="B3128" s="15">
        <v>3021</v>
      </c>
      <c r="C3128" s="6"/>
      <c r="D3128" s="6"/>
      <c r="E3128" s="32"/>
      <c r="F3128" s="32"/>
      <c r="G3128" s="55"/>
      <c r="H3128" s="32"/>
      <c r="I3128" s="32"/>
      <c r="J3128" s="54"/>
      <c r="K3128" s="67"/>
      <c r="L3128" s="68">
        <f t="shared" si="235"/>
        <v>0</v>
      </c>
      <c r="M3128" s="61">
        <f t="shared" si="236"/>
        <v>0</v>
      </c>
    </row>
    <row r="3129" spans="2:13" ht="12">
      <c r="B3129" s="15">
        <v>3022</v>
      </c>
      <c r="C3129" s="6"/>
      <c r="D3129" s="6"/>
      <c r="E3129" s="32"/>
      <c r="F3129" s="32"/>
      <c r="G3129" s="55"/>
      <c r="H3129" s="32"/>
      <c r="I3129" s="32"/>
      <c r="J3129" s="54"/>
      <c r="K3129" s="67"/>
      <c r="L3129" s="68">
        <f aca="true" t="shared" si="237" ref="L3129:L3192">IF(E3129=0,0,E3129/F3129)</f>
        <v>0</v>
      </c>
      <c r="M3129" s="61">
        <f aca="true" t="shared" si="238" ref="M3129:M3192">IF(H3129=0,0,H3129/I3129)</f>
        <v>0</v>
      </c>
    </row>
    <row r="3130" spans="2:13" ht="12">
      <c r="B3130" s="15">
        <v>3023</v>
      </c>
      <c r="C3130" s="6"/>
      <c r="D3130" s="6"/>
      <c r="E3130" s="32"/>
      <c r="F3130" s="32"/>
      <c r="G3130" s="55"/>
      <c r="H3130" s="32"/>
      <c r="I3130" s="32"/>
      <c r="J3130" s="54"/>
      <c r="K3130" s="67"/>
      <c r="L3130" s="68">
        <f t="shared" si="237"/>
        <v>0</v>
      </c>
      <c r="M3130" s="61">
        <f t="shared" si="238"/>
        <v>0</v>
      </c>
    </row>
    <row r="3131" spans="2:13" ht="12">
      <c r="B3131" s="15">
        <v>3024</v>
      </c>
      <c r="C3131" s="6"/>
      <c r="D3131" s="6"/>
      <c r="E3131" s="32"/>
      <c r="F3131" s="32"/>
      <c r="G3131" s="55"/>
      <c r="H3131" s="32"/>
      <c r="I3131" s="32"/>
      <c r="J3131" s="54"/>
      <c r="K3131" s="67"/>
      <c r="L3131" s="68">
        <f t="shared" si="237"/>
        <v>0</v>
      </c>
      <c r="M3131" s="61">
        <f t="shared" si="238"/>
        <v>0</v>
      </c>
    </row>
    <row r="3132" spans="2:13" ht="12">
      <c r="B3132" s="15">
        <v>3025</v>
      </c>
      <c r="C3132" s="6"/>
      <c r="D3132" s="6"/>
      <c r="E3132" s="32"/>
      <c r="F3132" s="32"/>
      <c r="G3132" s="55"/>
      <c r="H3132" s="32"/>
      <c r="I3132" s="32"/>
      <c r="J3132" s="54"/>
      <c r="K3132" s="67"/>
      <c r="L3132" s="68">
        <f t="shared" si="237"/>
        <v>0</v>
      </c>
      <c r="M3132" s="61">
        <f t="shared" si="238"/>
        <v>0</v>
      </c>
    </row>
    <row r="3133" spans="2:13" ht="12">
      <c r="B3133" s="15">
        <v>3026</v>
      </c>
      <c r="C3133" s="6"/>
      <c r="D3133" s="6"/>
      <c r="E3133" s="32"/>
      <c r="F3133" s="32"/>
      <c r="G3133" s="55"/>
      <c r="H3133" s="32"/>
      <c r="I3133" s="32"/>
      <c r="J3133" s="54"/>
      <c r="K3133" s="67"/>
      <c r="L3133" s="68">
        <f t="shared" si="237"/>
        <v>0</v>
      </c>
      <c r="M3133" s="61">
        <f t="shared" si="238"/>
        <v>0</v>
      </c>
    </row>
    <row r="3134" spans="2:13" ht="12">
      <c r="B3134" s="15">
        <v>3027</v>
      </c>
      <c r="C3134" s="6"/>
      <c r="D3134" s="6"/>
      <c r="E3134" s="32"/>
      <c r="F3134" s="32"/>
      <c r="G3134" s="55"/>
      <c r="H3134" s="32"/>
      <c r="I3134" s="32"/>
      <c r="J3134" s="54"/>
      <c r="K3134" s="67"/>
      <c r="L3134" s="68">
        <f t="shared" si="237"/>
        <v>0</v>
      </c>
      <c r="M3134" s="61">
        <f t="shared" si="238"/>
        <v>0</v>
      </c>
    </row>
    <row r="3135" spans="2:13" ht="12">
      <c r="B3135" s="15">
        <v>3028</v>
      </c>
      <c r="C3135" s="6"/>
      <c r="D3135" s="6"/>
      <c r="E3135" s="32"/>
      <c r="F3135" s="32"/>
      <c r="G3135" s="55"/>
      <c r="H3135" s="32"/>
      <c r="I3135" s="32"/>
      <c r="J3135" s="54"/>
      <c r="K3135" s="67"/>
      <c r="L3135" s="68">
        <f t="shared" si="237"/>
        <v>0</v>
      </c>
      <c r="M3135" s="61">
        <f t="shared" si="238"/>
        <v>0</v>
      </c>
    </row>
    <row r="3136" spans="2:13" ht="12">
      <c r="B3136" s="15">
        <v>3029</v>
      </c>
      <c r="C3136" s="6"/>
      <c r="D3136" s="6"/>
      <c r="E3136" s="32"/>
      <c r="F3136" s="32"/>
      <c r="G3136" s="55"/>
      <c r="H3136" s="32"/>
      <c r="I3136" s="32"/>
      <c r="J3136" s="54"/>
      <c r="K3136" s="67"/>
      <c r="L3136" s="68">
        <f t="shared" si="237"/>
        <v>0</v>
      </c>
      <c r="M3136" s="61">
        <f t="shared" si="238"/>
        <v>0</v>
      </c>
    </row>
    <row r="3137" spans="2:13" ht="12">
      <c r="B3137" s="15">
        <v>3030</v>
      </c>
      <c r="C3137" s="6"/>
      <c r="D3137" s="6"/>
      <c r="E3137" s="32"/>
      <c r="F3137" s="32"/>
      <c r="G3137" s="55"/>
      <c r="H3137" s="32"/>
      <c r="I3137" s="32"/>
      <c r="J3137" s="54"/>
      <c r="K3137" s="67"/>
      <c r="L3137" s="68">
        <f t="shared" si="237"/>
        <v>0</v>
      </c>
      <c r="M3137" s="61">
        <f t="shared" si="238"/>
        <v>0</v>
      </c>
    </row>
    <row r="3138" spans="2:13" ht="12">
      <c r="B3138" s="15">
        <v>3031</v>
      </c>
      <c r="C3138" s="6"/>
      <c r="D3138" s="6"/>
      <c r="E3138" s="32"/>
      <c r="F3138" s="32"/>
      <c r="G3138" s="55"/>
      <c r="H3138" s="32"/>
      <c r="I3138" s="32"/>
      <c r="J3138" s="54"/>
      <c r="K3138" s="67"/>
      <c r="L3138" s="68">
        <f t="shared" si="237"/>
        <v>0</v>
      </c>
      <c r="M3138" s="61">
        <f t="shared" si="238"/>
        <v>0</v>
      </c>
    </row>
    <row r="3139" spans="2:13" ht="12">
      <c r="B3139" s="15">
        <v>3032</v>
      </c>
      <c r="C3139" s="6"/>
      <c r="D3139" s="6"/>
      <c r="E3139" s="32"/>
      <c r="F3139" s="32"/>
      <c r="G3139" s="55"/>
      <c r="H3139" s="32"/>
      <c r="I3139" s="32"/>
      <c r="J3139" s="54"/>
      <c r="K3139" s="67"/>
      <c r="L3139" s="68">
        <f t="shared" si="237"/>
        <v>0</v>
      </c>
      <c r="M3139" s="61">
        <f t="shared" si="238"/>
        <v>0</v>
      </c>
    </row>
    <row r="3140" spans="2:13" ht="12">
      <c r="B3140" s="15">
        <v>3033</v>
      </c>
      <c r="C3140" s="6"/>
      <c r="D3140" s="6"/>
      <c r="E3140" s="32"/>
      <c r="F3140" s="32"/>
      <c r="G3140" s="55"/>
      <c r="H3140" s="32"/>
      <c r="I3140" s="32"/>
      <c r="J3140" s="54"/>
      <c r="K3140" s="67"/>
      <c r="L3140" s="68">
        <f t="shared" si="237"/>
        <v>0</v>
      </c>
      <c r="M3140" s="61">
        <f t="shared" si="238"/>
        <v>0</v>
      </c>
    </row>
    <row r="3141" spans="2:13" ht="12">
      <c r="B3141" s="15">
        <v>3034</v>
      </c>
      <c r="C3141" s="6"/>
      <c r="D3141" s="6"/>
      <c r="E3141" s="32"/>
      <c r="F3141" s="32"/>
      <c r="G3141" s="55"/>
      <c r="H3141" s="32"/>
      <c r="I3141" s="32"/>
      <c r="J3141" s="54"/>
      <c r="K3141" s="67"/>
      <c r="L3141" s="68">
        <f t="shared" si="237"/>
        <v>0</v>
      </c>
      <c r="M3141" s="61">
        <f t="shared" si="238"/>
        <v>0</v>
      </c>
    </row>
    <row r="3142" spans="2:13" ht="12">
      <c r="B3142" s="15">
        <v>3035</v>
      </c>
      <c r="C3142" s="6"/>
      <c r="D3142" s="6"/>
      <c r="E3142" s="32"/>
      <c r="F3142" s="32"/>
      <c r="G3142" s="55"/>
      <c r="H3142" s="32"/>
      <c r="I3142" s="32"/>
      <c r="J3142" s="54"/>
      <c r="K3142" s="67"/>
      <c r="L3142" s="68">
        <f t="shared" si="237"/>
        <v>0</v>
      </c>
      <c r="M3142" s="61">
        <f t="shared" si="238"/>
        <v>0</v>
      </c>
    </row>
    <row r="3143" spans="2:13" ht="12">
      <c r="B3143" s="15">
        <v>3036</v>
      </c>
      <c r="C3143" s="6"/>
      <c r="D3143" s="6"/>
      <c r="E3143" s="32"/>
      <c r="F3143" s="32"/>
      <c r="G3143" s="55"/>
      <c r="H3143" s="32"/>
      <c r="I3143" s="32"/>
      <c r="J3143" s="54"/>
      <c r="K3143" s="67"/>
      <c r="L3143" s="68">
        <f t="shared" si="237"/>
        <v>0</v>
      </c>
      <c r="M3143" s="61">
        <f t="shared" si="238"/>
        <v>0</v>
      </c>
    </row>
    <row r="3144" spans="2:13" ht="12">
      <c r="B3144" s="15">
        <v>3037</v>
      </c>
      <c r="C3144" s="6"/>
      <c r="D3144" s="6"/>
      <c r="E3144" s="32"/>
      <c r="F3144" s="32"/>
      <c r="G3144" s="55"/>
      <c r="H3144" s="32"/>
      <c r="I3144" s="32"/>
      <c r="J3144" s="54"/>
      <c r="K3144" s="67"/>
      <c r="L3144" s="68">
        <f t="shared" si="237"/>
        <v>0</v>
      </c>
      <c r="M3144" s="61">
        <f t="shared" si="238"/>
        <v>0</v>
      </c>
    </row>
    <row r="3145" spans="2:13" ht="12">
      <c r="B3145" s="15">
        <v>3038</v>
      </c>
      <c r="C3145" s="6"/>
      <c r="D3145" s="6"/>
      <c r="E3145" s="32"/>
      <c r="F3145" s="32"/>
      <c r="G3145" s="55"/>
      <c r="H3145" s="32"/>
      <c r="I3145" s="32"/>
      <c r="J3145" s="54"/>
      <c r="K3145" s="67"/>
      <c r="L3145" s="68">
        <f t="shared" si="237"/>
        <v>0</v>
      </c>
      <c r="M3145" s="61">
        <f t="shared" si="238"/>
        <v>0</v>
      </c>
    </row>
    <row r="3146" spans="2:13" ht="12">
      <c r="B3146" s="15">
        <v>3039</v>
      </c>
      <c r="C3146" s="6"/>
      <c r="D3146" s="6"/>
      <c r="E3146" s="32"/>
      <c r="F3146" s="32"/>
      <c r="G3146" s="55"/>
      <c r="H3146" s="32"/>
      <c r="I3146" s="32"/>
      <c r="J3146" s="54"/>
      <c r="K3146" s="67"/>
      <c r="L3146" s="68">
        <f t="shared" si="237"/>
        <v>0</v>
      </c>
      <c r="M3146" s="61">
        <f t="shared" si="238"/>
        <v>0</v>
      </c>
    </row>
    <row r="3147" spans="2:13" ht="12">
      <c r="B3147" s="15">
        <v>3040</v>
      </c>
      <c r="C3147" s="6"/>
      <c r="D3147" s="6"/>
      <c r="E3147" s="32"/>
      <c r="F3147" s="32"/>
      <c r="G3147" s="55"/>
      <c r="H3147" s="32"/>
      <c r="I3147" s="32"/>
      <c r="J3147" s="54"/>
      <c r="K3147" s="67"/>
      <c r="L3147" s="68">
        <f t="shared" si="237"/>
        <v>0</v>
      </c>
      <c r="M3147" s="61">
        <f t="shared" si="238"/>
        <v>0</v>
      </c>
    </row>
    <row r="3148" spans="2:13" ht="12">
      <c r="B3148" s="15">
        <v>3041</v>
      </c>
      <c r="C3148" s="6"/>
      <c r="D3148" s="6"/>
      <c r="E3148" s="32"/>
      <c r="F3148" s="32"/>
      <c r="G3148" s="55"/>
      <c r="H3148" s="32"/>
      <c r="I3148" s="32"/>
      <c r="J3148" s="54"/>
      <c r="K3148" s="67"/>
      <c r="L3148" s="68">
        <f t="shared" si="237"/>
        <v>0</v>
      </c>
      <c r="M3148" s="61">
        <f t="shared" si="238"/>
        <v>0</v>
      </c>
    </row>
    <row r="3149" spans="2:13" ht="12">
      <c r="B3149" s="15">
        <v>3042</v>
      </c>
      <c r="C3149" s="6"/>
      <c r="D3149" s="6"/>
      <c r="E3149" s="32"/>
      <c r="F3149" s="32"/>
      <c r="G3149" s="55"/>
      <c r="H3149" s="32"/>
      <c r="I3149" s="32"/>
      <c r="J3149" s="54"/>
      <c r="K3149" s="67"/>
      <c r="L3149" s="68">
        <f t="shared" si="237"/>
        <v>0</v>
      </c>
      <c r="M3149" s="61">
        <f t="shared" si="238"/>
        <v>0</v>
      </c>
    </row>
    <row r="3150" spans="2:13" ht="12">
      <c r="B3150" s="15">
        <v>3043</v>
      </c>
      <c r="C3150" s="6"/>
      <c r="D3150" s="6"/>
      <c r="E3150" s="32"/>
      <c r="F3150" s="32"/>
      <c r="G3150" s="55"/>
      <c r="H3150" s="32"/>
      <c r="I3150" s="32"/>
      <c r="J3150" s="54"/>
      <c r="K3150" s="67"/>
      <c r="L3150" s="68">
        <f t="shared" si="237"/>
        <v>0</v>
      </c>
      <c r="M3150" s="61">
        <f t="shared" si="238"/>
        <v>0</v>
      </c>
    </row>
    <row r="3151" spans="2:13" ht="12">
      <c r="B3151" s="15">
        <v>3044</v>
      </c>
      <c r="C3151" s="6"/>
      <c r="D3151" s="6"/>
      <c r="E3151" s="32"/>
      <c r="F3151" s="32"/>
      <c r="G3151" s="55"/>
      <c r="H3151" s="32"/>
      <c r="I3151" s="32"/>
      <c r="J3151" s="54"/>
      <c r="K3151" s="67"/>
      <c r="L3151" s="68">
        <f t="shared" si="237"/>
        <v>0</v>
      </c>
      <c r="M3151" s="61">
        <f t="shared" si="238"/>
        <v>0</v>
      </c>
    </row>
    <row r="3152" spans="2:13" ht="12">
      <c r="B3152" s="15">
        <v>3045</v>
      </c>
      <c r="C3152" s="6"/>
      <c r="D3152" s="6"/>
      <c r="E3152" s="32"/>
      <c r="F3152" s="32"/>
      <c r="G3152" s="55"/>
      <c r="H3152" s="32"/>
      <c r="I3152" s="32"/>
      <c r="J3152" s="54"/>
      <c r="K3152" s="67"/>
      <c r="L3152" s="68">
        <f t="shared" si="237"/>
        <v>0</v>
      </c>
      <c r="M3152" s="61">
        <f t="shared" si="238"/>
        <v>0</v>
      </c>
    </row>
    <row r="3153" spans="2:13" ht="12">
      <c r="B3153" s="15">
        <v>3046</v>
      </c>
      <c r="C3153" s="6"/>
      <c r="D3153" s="6"/>
      <c r="E3153" s="32"/>
      <c r="F3153" s="32"/>
      <c r="G3153" s="55"/>
      <c r="H3153" s="32"/>
      <c r="I3153" s="32"/>
      <c r="J3153" s="54"/>
      <c r="K3153" s="67"/>
      <c r="L3153" s="68">
        <f t="shared" si="237"/>
        <v>0</v>
      </c>
      <c r="M3153" s="61">
        <f t="shared" si="238"/>
        <v>0</v>
      </c>
    </row>
    <row r="3154" spans="2:13" ht="12">
      <c r="B3154" s="15">
        <v>3047</v>
      </c>
      <c r="C3154" s="6"/>
      <c r="D3154" s="6"/>
      <c r="E3154" s="32"/>
      <c r="F3154" s="32"/>
      <c r="G3154" s="55"/>
      <c r="H3154" s="32"/>
      <c r="I3154" s="32"/>
      <c r="J3154" s="54"/>
      <c r="K3154" s="67"/>
      <c r="L3154" s="68">
        <f t="shared" si="237"/>
        <v>0</v>
      </c>
      <c r="M3154" s="61">
        <f t="shared" si="238"/>
        <v>0</v>
      </c>
    </row>
    <row r="3155" spans="2:13" ht="12">
      <c r="B3155" s="15">
        <v>3048</v>
      </c>
      <c r="C3155" s="6"/>
      <c r="D3155" s="6"/>
      <c r="E3155" s="32"/>
      <c r="F3155" s="32"/>
      <c r="G3155" s="55"/>
      <c r="H3155" s="32"/>
      <c r="I3155" s="32"/>
      <c r="J3155" s="54"/>
      <c r="K3155" s="67"/>
      <c r="L3155" s="68">
        <f t="shared" si="237"/>
        <v>0</v>
      </c>
      <c r="M3155" s="61">
        <f t="shared" si="238"/>
        <v>0</v>
      </c>
    </row>
    <row r="3156" spans="2:13" ht="12">
      <c r="B3156" s="15">
        <v>3049</v>
      </c>
      <c r="C3156" s="6"/>
      <c r="D3156" s="6"/>
      <c r="E3156" s="32"/>
      <c r="F3156" s="32"/>
      <c r="G3156" s="55"/>
      <c r="H3156" s="32"/>
      <c r="I3156" s="32"/>
      <c r="J3156" s="54"/>
      <c r="K3156" s="67"/>
      <c r="L3156" s="68">
        <f t="shared" si="237"/>
        <v>0</v>
      </c>
      <c r="M3156" s="61">
        <f t="shared" si="238"/>
        <v>0</v>
      </c>
    </row>
    <row r="3157" spans="2:13" ht="12">
      <c r="B3157" s="15">
        <v>3050</v>
      </c>
      <c r="C3157" s="6"/>
      <c r="D3157" s="6"/>
      <c r="E3157" s="32"/>
      <c r="F3157" s="32"/>
      <c r="G3157" s="55"/>
      <c r="H3157" s="32"/>
      <c r="I3157" s="32"/>
      <c r="J3157" s="54"/>
      <c r="K3157" s="67"/>
      <c r="L3157" s="68">
        <f t="shared" si="237"/>
        <v>0</v>
      </c>
      <c r="M3157" s="61">
        <f t="shared" si="238"/>
        <v>0</v>
      </c>
    </row>
    <row r="3158" spans="2:13" ht="12">
      <c r="B3158" s="15">
        <v>3051</v>
      </c>
      <c r="C3158" s="6"/>
      <c r="D3158" s="6"/>
      <c r="E3158" s="32"/>
      <c r="F3158" s="32"/>
      <c r="G3158" s="55"/>
      <c r="H3158" s="32"/>
      <c r="I3158" s="32"/>
      <c r="J3158" s="54"/>
      <c r="K3158" s="67"/>
      <c r="L3158" s="68">
        <f t="shared" si="237"/>
        <v>0</v>
      </c>
      <c r="M3158" s="61">
        <f t="shared" si="238"/>
        <v>0</v>
      </c>
    </row>
    <row r="3159" spans="2:13" ht="12">
      <c r="B3159" s="15">
        <v>3052</v>
      </c>
      <c r="C3159" s="6"/>
      <c r="D3159" s="6"/>
      <c r="E3159" s="32"/>
      <c r="F3159" s="32"/>
      <c r="G3159" s="55"/>
      <c r="H3159" s="32"/>
      <c r="I3159" s="32"/>
      <c r="J3159" s="54"/>
      <c r="K3159" s="67"/>
      <c r="L3159" s="68">
        <f t="shared" si="237"/>
        <v>0</v>
      </c>
      <c r="M3159" s="61">
        <f t="shared" si="238"/>
        <v>0</v>
      </c>
    </row>
    <row r="3160" spans="2:13" ht="12">
      <c r="B3160" s="15">
        <v>3053</v>
      </c>
      <c r="C3160" s="6"/>
      <c r="D3160" s="6"/>
      <c r="E3160" s="32"/>
      <c r="F3160" s="32"/>
      <c r="G3160" s="55"/>
      <c r="H3160" s="32"/>
      <c r="I3160" s="32"/>
      <c r="J3160" s="54"/>
      <c r="K3160" s="67"/>
      <c r="L3160" s="68">
        <f t="shared" si="237"/>
        <v>0</v>
      </c>
      <c r="M3160" s="61">
        <f t="shared" si="238"/>
        <v>0</v>
      </c>
    </row>
    <row r="3161" spans="2:13" ht="12">
      <c r="B3161" s="15">
        <v>3054</v>
      </c>
      <c r="C3161" s="6"/>
      <c r="D3161" s="6"/>
      <c r="E3161" s="32"/>
      <c r="F3161" s="32"/>
      <c r="G3161" s="55"/>
      <c r="H3161" s="32"/>
      <c r="I3161" s="32"/>
      <c r="J3161" s="54"/>
      <c r="K3161" s="67"/>
      <c r="L3161" s="68">
        <f t="shared" si="237"/>
        <v>0</v>
      </c>
      <c r="M3161" s="61">
        <f t="shared" si="238"/>
        <v>0</v>
      </c>
    </row>
    <row r="3162" spans="2:13" ht="12">
      <c r="B3162" s="15">
        <v>3055</v>
      </c>
      <c r="C3162" s="6"/>
      <c r="D3162" s="6"/>
      <c r="E3162" s="32"/>
      <c r="F3162" s="32"/>
      <c r="G3162" s="55"/>
      <c r="H3162" s="32"/>
      <c r="I3162" s="32"/>
      <c r="J3162" s="54"/>
      <c r="K3162" s="67"/>
      <c r="L3162" s="68">
        <f t="shared" si="237"/>
        <v>0</v>
      </c>
      <c r="M3162" s="61">
        <f t="shared" si="238"/>
        <v>0</v>
      </c>
    </row>
    <row r="3163" spans="2:13" ht="12">
      <c r="B3163" s="15">
        <v>3056</v>
      </c>
      <c r="C3163" s="6"/>
      <c r="D3163" s="6"/>
      <c r="E3163" s="32"/>
      <c r="F3163" s="32"/>
      <c r="G3163" s="55"/>
      <c r="H3163" s="32"/>
      <c r="I3163" s="32"/>
      <c r="J3163" s="54"/>
      <c r="K3163" s="67"/>
      <c r="L3163" s="68">
        <f t="shared" si="237"/>
        <v>0</v>
      </c>
      <c r="M3163" s="61">
        <f t="shared" si="238"/>
        <v>0</v>
      </c>
    </row>
    <row r="3164" spans="2:13" ht="12">
      <c r="B3164" s="15">
        <v>3057</v>
      </c>
      <c r="C3164" s="6"/>
      <c r="D3164" s="6"/>
      <c r="E3164" s="32"/>
      <c r="F3164" s="32"/>
      <c r="G3164" s="55"/>
      <c r="H3164" s="32"/>
      <c r="I3164" s="32"/>
      <c r="J3164" s="54"/>
      <c r="K3164" s="67"/>
      <c r="L3164" s="68">
        <f t="shared" si="237"/>
        <v>0</v>
      </c>
      <c r="M3164" s="61">
        <f t="shared" si="238"/>
        <v>0</v>
      </c>
    </row>
    <row r="3165" spans="2:13" ht="12">
      <c r="B3165" s="15">
        <v>3058</v>
      </c>
      <c r="C3165" s="6"/>
      <c r="D3165" s="6"/>
      <c r="E3165" s="32"/>
      <c r="F3165" s="32"/>
      <c r="G3165" s="55"/>
      <c r="H3165" s="32"/>
      <c r="I3165" s="32"/>
      <c r="J3165" s="54"/>
      <c r="K3165" s="67"/>
      <c r="L3165" s="68">
        <f t="shared" si="237"/>
        <v>0</v>
      </c>
      <c r="M3165" s="61">
        <f t="shared" si="238"/>
        <v>0</v>
      </c>
    </row>
    <row r="3166" spans="2:13" ht="12">
      <c r="B3166" s="15">
        <v>3059</v>
      </c>
      <c r="C3166" s="6"/>
      <c r="D3166" s="6"/>
      <c r="E3166" s="32"/>
      <c r="F3166" s="32"/>
      <c r="G3166" s="55"/>
      <c r="H3166" s="32"/>
      <c r="I3166" s="32"/>
      <c r="J3166" s="54"/>
      <c r="K3166" s="67"/>
      <c r="L3166" s="68">
        <f t="shared" si="237"/>
        <v>0</v>
      </c>
      <c r="M3166" s="61">
        <f t="shared" si="238"/>
        <v>0</v>
      </c>
    </row>
    <row r="3167" spans="2:13" ht="12">
      <c r="B3167" s="15">
        <v>3060</v>
      </c>
      <c r="C3167" s="6"/>
      <c r="D3167" s="6"/>
      <c r="E3167" s="32"/>
      <c r="F3167" s="32"/>
      <c r="G3167" s="55"/>
      <c r="H3167" s="32"/>
      <c r="I3167" s="32"/>
      <c r="J3167" s="54"/>
      <c r="K3167" s="67"/>
      <c r="L3167" s="68">
        <f t="shared" si="237"/>
        <v>0</v>
      </c>
      <c r="M3167" s="61">
        <f t="shared" si="238"/>
        <v>0</v>
      </c>
    </row>
    <row r="3168" spans="2:13" ht="12">
      <c r="B3168" s="15">
        <v>3061</v>
      </c>
      <c r="C3168" s="6"/>
      <c r="D3168" s="6"/>
      <c r="E3168" s="32"/>
      <c r="F3168" s="32"/>
      <c r="G3168" s="55"/>
      <c r="H3168" s="32"/>
      <c r="I3168" s="32"/>
      <c r="J3168" s="54"/>
      <c r="K3168" s="67"/>
      <c r="L3168" s="68">
        <f t="shared" si="237"/>
        <v>0</v>
      </c>
      <c r="M3168" s="61">
        <f t="shared" si="238"/>
        <v>0</v>
      </c>
    </row>
    <row r="3169" spans="2:13" ht="12">
      <c r="B3169" s="15">
        <v>3062</v>
      </c>
      <c r="C3169" s="6"/>
      <c r="D3169" s="6"/>
      <c r="E3169" s="32"/>
      <c r="F3169" s="32"/>
      <c r="G3169" s="55"/>
      <c r="H3169" s="32"/>
      <c r="I3169" s="32"/>
      <c r="J3169" s="54"/>
      <c r="K3169" s="67"/>
      <c r="L3169" s="68">
        <f t="shared" si="237"/>
        <v>0</v>
      </c>
      <c r="M3169" s="61">
        <f t="shared" si="238"/>
        <v>0</v>
      </c>
    </row>
    <row r="3170" spans="2:13" ht="12">
      <c r="B3170" s="15">
        <v>3063</v>
      </c>
      <c r="C3170" s="6"/>
      <c r="D3170" s="6"/>
      <c r="E3170" s="32"/>
      <c r="F3170" s="32"/>
      <c r="G3170" s="55"/>
      <c r="H3170" s="32"/>
      <c r="I3170" s="32"/>
      <c r="J3170" s="54"/>
      <c r="K3170" s="67"/>
      <c r="L3170" s="68">
        <f t="shared" si="237"/>
        <v>0</v>
      </c>
      <c r="M3170" s="61">
        <f t="shared" si="238"/>
        <v>0</v>
      </c>
    </row>
    <row r="3171" spans="2:13" ht="12">
      <c r="B3171" s="15">
        <v>3064</v>
      </c>
      <c r="C3171" s="6"/>
      <c r="D3171" s="6"/>
      <c r="E3171" s="32"/>
      <c r="F3171" s="32"/>
      <c r="G3171" s="55"/>
      <c r="H3171" s="32"/>
      <c r="I3171" s="32"/>
      <c r="J3171" s="54"/>
      <c r="K3171" s="67"/>
      <c r="L3171" s="68">
        <f t="shared" si="237"/>
        <v>0</v>
      </c>
      <c r="M3171" s="61">
        <f t="shared" si="238"/>
        <v>0</v>
      </c>
    </row>
    <row r="3172" spans="2:13" ht="12">
      <c r="B3172" s="15">
        <v>3065</v>
      </c>
      <c r="C3172" s="6"/>
      <c r="D3172" s="6"/>
      <c r="E3172" s="32"/>
      <c r="F3172" s="32"/>
      <c r="G3172" s="55"/>
      <c r="H3172" s="32"/>
      <c r="I3172" s="32"/>
      <c r="J3172" s="54"/>
      <c r="K3172" s="67"/>
      <c r="L3172" s="68">
        <f t="shared" si="237"/>
        <v>0</v>
      </c>
      <c r="M3172" s="61">
        <f t="shared" si="238"/>
        <v>0</v>
      </c>
    </row>
    <row r="3173" spans="2:13" ht="12">
      <c r="B3173" s="15">
        <v>3066</v>
      </c>
      <c r="C3173" s="6"/>
      <c r="D3173" s="6"/>
      <c r="E3173" s="32"/>
      <c r="F3173" s="32"/>
      <c r="G3173" s="55"/>
      <c r="H3173" s="32"/>
      <c r="I3173" s="32"/>
      <c r="J3173" s="54"/>
      <c r="K3173" s="67"/>
      <c r="L3173" s="68">
        <f t="shared" si="237"/>
        <v>0</v>
      </c>
      <c r="M3173" s="61">
        <f t="shared" si="238"/>
        <v>0</v>
      </c>
    </row>
    <row r="3174" spans="2:13" ht="12">
      <c r="B3174" s="15">
        <v>3067</v>
      </c>
      <c r="C3174" s="6"/>
      <c r="D3174" s="6"/>
      <c r="E3174" s="32"/>
      <c r="F3174" s="32"/>
      <c r="G3174" s="55"/>
      <c r="H3174" s="32"/>
      <c r="I3174" s="32"/>
      <c r="J3174" s="54"/>
      <c r="K3174" s="67"/>
      <c r="L3174" s="68">
        <f t="shared" si="237"/>
        <v>0</v>
      </c>
      <c r="M3174" s="61">
        <f t="shared" si="238"/>
        <v>0</v>
      </c>
    </row>
    <row r="3175" spans="2:13" ht="12">
      <c r="B3175" s="15">
        <v>3068</v>
      </c>
      <c r="C3175" s="6"/>
      <c r="D3175" s="6"/>
      <c r="E3175" s="32"/>
      <c r="F3175" s="32"/>
      <c r="G3175" s="55"/>
      <c r="H3175" s="32"/>
      <c r="I3175" s="32"/>
      <c r="J3175" s="54"/>
      <c r="K3175" s="67"/>
      <c r="L3175" s="68">
        <f t="shared" si="237"/>
        <v>0</v>
      </c>
      <c r="M3175" s="61">
        <f t="shared" si="238"/>
        <v>0</v>
      </c>
    </row>
    <row r="3176" spans="2:13" ht="12">
      <c r="B3176" s="15">
        <v>3069</v>
      </c>
      <c r="C3176" s="6"/>
      <c r="D3176" s="6"/>
      <c r="E3176" s="32"/>
      <c r="F3176" s="32"/>
      <c r="G3176" s="55"/>
      <c r="H3176" s="32"/>
      <c r="I3176" s="32"/>
      <c r="J3176" s="54"/>
      <c r="K3176" s="67"/>
      <c r="L3176" s="68">
        <f t="shared" si="237"/>
        <v>0</v>
      </c>
      <c r="M3176" s="61">
        <f t="shared" si="238"/>
        <v>0</v>
      </c>
    </row>
    <row r="3177" spans="2:13" ht="12">
      <c r="B3177" s="15">
        <v>3070</v>
      </c>
      <c r="C3177" s="6"/>
      <c r="D3177" s="6"/>
      <c r="E3177" s="32"/>
      <c r="F3177" s="32"/>
      <c r="G3177" s="55"/>
      <c r="H3177" s="32"/>
      <c r="I3177" s="32"/>
      <c r="J3177" s="54"/>
      <c r="K3177" s="67"/>
      <c r="L3177" s="68">
        <f t="shared" si="237"/>
        <v>0</v>
      </c>
      <c r="M3177" s="61">
        <f t="shared" si="238"/>
        <v>0</v>
      </c>
    </row>
    <row r="3178" spans="2:13" ht="12">
      <c r="B3178" s="15">
        <v>3071</v>
      </c>
      <c r="C3178" s="6"/>
      <c r="D3178" s="6"/>
      <c r="E3178" s="32"/>
      <c r="F3178" s="32"/>
      <c r="G3178" s="55"/>
      <c r="H3178" s="32"/>
      <c r="I3178" s="32"/>
      <c r="J3178" s="54"/>
      <c r="K3178" s="67"/>
      <c r="L3178" s="68">
        <f t="shared" si="237"/>
        <v>0</v>
      </c>
      <c r="M3178" s="61">
        <f t="shared" si="238"/>
        <v>0</v>
      </c>
    </row>
    <row r="3179" spans="2:13" ht="12">
      <c r="B3179" s="15">
        <v>3072</v>
      </c>
      <c r="C3179" s="6"/>
      <c r="D3179" s="6"/>
      <c r="E3179" s="32"/>
      <c r="F3179" s="32"/>
      <c r="G3179" s="55"/>
      <c r="H3179" s="32"/>
      <c r="I3179" s="32"/>
      <c r="J3179" s="54"/>
      <c r="K3179" s="67"/>
      <c r="L3179" s="68">
        <f t="shared" si="237"/>
        <v>0</v>
      </c>
      <c r="M3179" s="61">
        <f t="shared" si="238"/>
        <v>0</v>
      </c>
    </row>
    <row r="3180" spans="2:13" ht="12">
      <c r="B3180" s="15">
        <v>3073</v>
      </c>
      <c r="C3180" s="6"/>
      <c r="D3180" s="6"/>
      <c r="E3180" s="32"/>
      <c r="F3180" s="32"/>
      <c r="G3180" s="55"/>
      <c r="H3180" s="32"/>
      <c r="I3180" s="32"/>
      <c r="J3180" s="54"/>
      <c r="K3180" s="67"/>
      <c r="L3180" s="68">
        <f t="shared" si="237"/>
        <v>0</v>
      </c>
      <c r="M3180" s="61">
        <f t="shared" si="238"/>
        <v>0</v>
      </c>
    </row>
    <row r="3181" spans="2:13" ht="12">
      <c r="B3181" s="15">
        <v>3074</v>
      </c>
      <c r="C3181" s="6"/>
      <c r="D3181" s="6"/>
      <c r="E3181" s="32"/>
      <c r="F3181" s="32"/>
      <c r="G3181" s="55"/>
      <c r="H3181" s="32"/>
      <c r="I3181" s="32"/>
      <c r="J3181" s="54"/>
      <c r="K3181" s="67"/>
      <c r="L3181" s="68">
        <f t="shared" si="237"/>
        <v>0</v>
      </c>
      <c r="M3181" s="61">
        <f t="shared" si="238"/>
        <v>0</v>
      </c>
    </row>
    <row r="3182" spans="2:13" ht="12">
      <c r="B3182" s="15">
        <v>3075</v>
      </c>
      <c r="C3182" s="6"/>
      <c r="D3182" s="6"/>
      <c r="E3182" s="32"/>
      <c r="F3182" s="32"/>
      <c r="G3182" s="55"/>
      <c r="H3182" s="32"/>
      <c r="I3182" s="32"/>
      <c r="J3182" s="54"/>
      <c r="K3182" s="67"/>
      <c r="L3182" s="68">
        <f t="shared" si="237"/>
        <v>0</v>
      </c>
      <c r="M3182" s="61">
        <f t="shared" si="238"/>
        <v>0</v>
      </c>
    </row>
    <row r="3183" spans="2:13" ht="12">
      <c r="B3183" s="15">
        <v>3076</v>
      </c>
      <c r="C3183" s="6"/>
      <c r="D3183" s="6"/>
      <c r="E3183" s="32"/>
      <c r="F3183" s="32"/>
      <c r="G3183" s="55"/>
      <c r="H3183" s="32"/>
      <c r="I3183" s="32"/>
      <c r="J3183" s="54"/>
      <c r="K3183" s="67"/>
      <c r="L3183" s="68">
        <f t="shared" si="237"/>
        <v>0</v>
      </c>
      <c r="M3183" s="61">
        <f t="shared" si="238"/>
        <v>0</v>
      </c>
    </row>
    <row r="3184" spans="2:13" ht="12">
      <c r="B3184" s="15">
        <v>3077</v>
      </c>
      <c r="C3184" s="6"/>
      <c r="D3184" s="6"/>
      <c r="E3184" s="32"/>
      <c r="F3184" s="32"/>
      <c r="G3184" s="55"/>
      <c r="H3184" s="32"/>
      <c r="I3184" s="32"/>
      <c r="J3184" s="54"/>
      <c r="K3184" s="67"/>
      <c r="L3184" s="68">
        <f t="shared" si="237"/>
        <v>0</v>
      </c>
      <c r="M3184" s="61">
        <f t="shared" si="238"/>
        <v>0</v>
      </c>
    </row>
    <row r="3185" spans="2:13" ht="12">
      <c r="B3185" s="15">
        <v>3078</v>
      </c>
      <c r="C3185" s="6"/>
      <c r="D3185" s="6"/>
      <c r="E3185" s="32"/>
      <c r="F3185" s="32"/>
      <c r="G3185" s="55"/>
      <c r="H3185" s="32"/>
      <c r="I3185" s="32"/>
      <c r="J3185" s="54"/>
      <c r="K3185" s="67"/>
      <c r="L3185" s="68">
        <f t="shared" si="237"/>
        <v>0</v>
      </c>
      <c r="M3185" s="61">
        <f t="shared" si="238"/>
        <v>0</v>
      </c>
    </row>
    <row r="3186" spans="2:13" ht="12">
      <c r="B3186" s="15">
        <v>3079</v>
      </c>
      <c r="C3186" s="6"/>
      <c r="D3186" s="6"/>
      <c r="E3186" s="32"/>
      <c r="F3186" s="32"/>
      <c r="G3186" s="55"/>
      <c r="H3186" s="32"/>
      <c r="I3186" s="32"/>
      <c r="J3186" s="54"/>
      <c r="K3186" s="67"/>
      <c r="L3186" s="68">
        <f t="shared" si="237"/>
        <v>0</v>
      </c>
      <c r="M3186" s="61">
        <f t="shared" si="238"/>
        <v>0</v>
      </c>
    </row>
    <row r="3187" spans="2:13" ht="12">
      <c r="B3187" s="15">
        <v>3080</v>
      </c>
      <c r="C3187" s="6"/>
      <c r="D3187" s="6"/>
      <c r="E3187" s="32"/>
      <c r="F3187" s="32"/>
      <c r="G3187" s="55"/>
      <c r="H3187" s="32"/>
      <c r="I3187" s="32"/>
      <c r="J3187" s="54"/>
      <c r="K3187" s="67"/>
      <c r="L3187" s="68">
        <f t="shared" si="237"/>
        <v>0</v>
      </c>
      <c r="M3187" s="61">
        <f t="shared" si="238"/>
        <v>0</v>
      </c>
    </row>
    <row r="3188" spans="2:13" ht="12">
      <c r="B3188" s="15">
        <v>3081</v>
      </c>
      <c r="C3188" s="6"/>
      <c r="D3188" s="6"/>
      <c r="E3188" s="32"/>
      <c r="F3188" s="32"/>
      <c r="G3188" s="55"/>
      <c r="H3188" s="32"/>
      <c r="I3188" s="32"/>
      <c r="J3188" s="54"/>
      <c r="K3188" s="67"/>
      <c r="L3188" s="68">
        <f t="shared" si="237"/>
        <v>0</v>
      </c>
      <c r="M3188" s="61">
        <f t="shared" si="238"/>
        <v>0</v>
      </c>
    </row>
    <row r="3189" spans="2:13" ht="12">
      <c r="B3189" s="15">
        <v>3082</v>
      </c>
      <c r="C3189" s="6"/>
      <c r="D3189" s="6"/>
      <c r="E3189" s="32"/>
      <c r="F3189" s="32"/>
      <c r="G3189" s="55"/>
      <c r="H3189" s="32"/>
      <c r="I3189" s="32"/>
      <c r="J3189" s="54"/>
      <c r="K3189" s="67"/>
      <c r="L3189" s="68">
        <f t="shared" si="237"/>
        <v>0</v>
      </c>
      <c r="M3189" s="61">
        <f t="shared" si="238"/>
        <v>0</v>
      </c>
    </row>
    <row r="3190" spans="2:13" ht="12">
      <c r="B3190" s="15">
        <v>3083</v>
      </c>
      <c r="C3190" s="6"/>
      <c r="D3190" s="6"/>
      <c r="E3190" s="32"/>
      <c r="F3190" s="32"/>
      <c r="G3190" s="55"/>
      <c r="H3190" s="32"/>
      <c r="I3190" s="32"/>
      <c r="J3190" s="54"/>
      <c r="K3190" s="67"/>
      <c r="L3190" s="68">
        <f t="shared" si="237"/>
        <v>0</v>
      </c>
      <c r="M3190" s="61">
        <f t="shared" si="238"/>
        <v>0</v>
      </c>
    </row>
    <row r="3191" spans="2:13" ht="12">
      <c r="B3191" s="15">
        <v>3084</v>
      </c>
      <c r="C3191" s="6"/>
      <c r="D3191" s="6"/>
      <c r="E3191" s="32"/>
      <c r="F3191" s="32"/>
      <c r="G3191" s="55"/>
      <c r="H3191" s="32"/>
      <c r="I3191" s="32"/>
      <c r="J3191" s="54"/>
      <c r="K3191" s="67"/>
      <c r="L3191" s="68">
        <f t="shared" si="237"/>
        <v>0</v>
      </c>
      <c r="M3191" s="61">
        <f t="shared" si="238"/>
        <v>0</v>
      </c>
    </row>
    <row r="3192" spans="2:13" ht="12">
      <c r="B3192" s="15">
        <v>3085</v>
      </c>
      <c r="C3192" s="6"/>
      <c r="D3192" s="6"/>
      <c r="E3192" s="32"/>
      <c r="F3192" s="32"/>
      <c r="G3192" s="55"/>
      <c r="H3192" s="32"/>
      <c r="I3192" s="32"/>
      <c r="J3192" s="54"/>
      <c r="K3192" s="67"/>
      <c r="L3192" s="68">
        <f t="shared" si="237"/>
        <v>0</v>
      </c>
      <c r="M3192" s="61">
        <f t="shared" si="238"/>
        <v>0</v>
      </c>
    </row>
    <row r="3193" spans="2:13" ht="12">
      <c r="B3193" s="15">
        <v>3086</v>
      </c>
      <c r="C3193" s="6"/>
      <c r="D3193" s="6"/>
      <c r="E3193" s="32"/>
      <c r="F3193" s="32"/>
      <c r="G3193" s="55"/>
      <c r="H3193" s="32"/>
      <c r="I3193" s="32"/>
      <c r="J3193" s="54"/>
      <c r="K3193" s="67"/>
      <c r="L3193" s="68">
        <f aca="true" t="shared" si="239" ref="L3193:L3256">IF(E3193=0,0,E3193/F3193)</f>
        <v>0</v>
      </c>
      <c r="M3193" s="61">
        <f aca="true" t="shared" si="240" ref="M3193:M3256">IF(H3193=0,0,H3193/I3193)</f>
        <v>0</v>
      </c>
    </row>
    <row r="3194" spans="2:13" ht="12">
      <c r="B3194" s="15">
        <v>3087</v>
      </c>
      <c r="C3194" s="6"/>
      <c r="D3194" s="6"/>
      <c r="E3194" s="32"/>
      <c r="F3194" s="32"/>
      <c r="G3194" s="55"/>
      <c r="H3194" s="32"/>
      <c r="I3194" s="32"/>
      <c r="J3194" s="54"/>
      <c r="K3194" s="67"/>
      <c r="L3194" s="68">
        <f t="shared" si="239"/>
        <v>0</v>
      </c>
      <c r="M3194" s="61">
        <f t="shared" si="240"/>
        <v>0</v>
      </c>
    </row>
    <row r="3195" spans="2:13" ht="12">
      <c r="B3195" s="15">
        <v>3088</v>
      </c>
      <c r="C3195" s="6"/>
      <c r="D3195" s="6"/>
      <c r="E3195" s="32"/>
      <c r="F3195" s="32"/>
      <c r="G3195" s="55"/>
      <c r="H3195" s="32"/>
      <c r="I3195" s="32"/>
      <c r="J3195" s="54"/>
      <c r="K3195" s="67"/>
      <c r="L3195" s="68">
        <f t="shared" si="239"/>
        <v>0</v>
      </c>
      <c r="M3195" s="61">
        <f t="shared" si="240"/>
        <v>0</v>
      </c>
    </row>
    <row r="3196" spans="2:13" ht="12">
      <c r="B3196" s="15">
        <v>3089</v>
      </c>
      <c r="C3196" s="6"/>
      <c r="D3196" s="6"/>
      <c r="E3196" s="32"/>
      <c r="F3196" s="32"/>
      <c r="G3196" s="55"/>
      <c r="H3196" s="32"/>
      <c r="I3196" s="32"/>
      <c r="J3196" s="54"/>
      <c r="K3196" s="67"/>
      <c r="L3196" s="68">
        <f t="shared" si="239"/>
        <v>0</v>
      </c>
      <c r="M3196" s="61">
        <f t="shared" si="240"/>
        <v>0</v>
      </c>
    </row>
    <row r="3197" spans="2:13" ht="12">
      <c r="B3197" s="15">
        <v>3090</v>
      </c>
      <c r="C3197" s="6"/>
      <c r="D3197" s="6"/>
      <c r="E3197" s="32"/>
      <c r="F3197" s="32"/>
      <c r="G3197" s="55"/>
      <c r="H3197" s="32"/>
      <c r="I3197" s="32"/>
      <c r="J3197" s="54"/>
      <c r="K3197" s="67"/>
      <c r="L3197" s="68">
        <f t="shared" si="239"/>
        <v>0</v>
      </c>
      <c r="M3197" s="61">
        <f t="shared" si="240"/>
        <v>0</v>
      </c>
    </row>
    <row r="3198" spans="2:13" ht="12">
      <c r="B3198" s="15">
        <v>3091</v>
      </c>
      <c r="C3198" s="6"/>
      <c r="D3198" s="6"/>
      <c r="E3198" s="32"/>
      <c r="F3198" s="32"/>
      <c r="G3198" s="55"/>
      <c r="H3198" s="32"/>
      <c r="I3198" s="32"/>
      <c r="J3198" s="54"/>
      <c r="K3198" s="67"/>
      <c r="L3198" s="68">
        <f t="shared" si="239"/>
        <v>0</v>
      </c>
      <c r="M3198" s="61">
        <f t="shared" si="240"/>
        <v>0</v>
      </c>
    </row>
    <row r="3199" spans="2:13" ht="12">
      <c r="B3199" s="15">
        <v>3092</v>
      </c>
      <c r="C3199" s="6"/>
      <c r="D3199" s="6"/>
      <c r="E3199" s="32"/>
      <c r="F3199" s="32"/>
      <c r="G3199" s="55"/>
      <c r="H3199" s="32"/>
      <c r="I3199" s="32"/>
      <c r="J3199" s="54"/>
      <c r="K3199" s="67"/>
      <c r="L3199" s="68">
        <f t="shared" si="239"/>
        <v>0</v>
      </c>
      <c r="M3199" s="61">
        <f t="shared" si="240"/>
        <v>0</v>
      </c>
    </row>
    <row r="3200" spans="2:13" ht="12">
      <c r="B3200" s="15">
        <v>3093</v>
      </c>
      <c r="C3200" s="6"/>
      <c r="D3200" s="6"/>
      <c r="E3200" s="32"/>
      <c r="F3200" s="32"/>
      <c r="G3200" s="55"/>
      <c r="H3200" s="32"/>
      <c r="I3200" s="32"/>
      <c r="J3200" s="54"/>
      <c r="K3200" s="67"/>
      <c r="L3200" s="68">
        <f t="shared" si="239"/>
        <v>0</v>
      </c>
      <c r="M3200" s="61">
        <f t="shared" si="240"/>
        <v>0</v>
      </c>
    </row>
    <row r="3201" spans="2:13" ht="12">
      <c r="B3201" s="15">
        <v>3094</v>
      </c>
      <c r="C3201" s="6"/>
      <c r="D3201" s="6"/>
      <c r="E3201" s="32"/>
      <c r="F3201" s="32"/>
      <c r="G3201" s="55"/>
      <c r="H3201" s="32"/>
      <c r="I3201" s="32"/>
      <c r="J3201" s="54"/>
      <c r="K3201" s="67"/>
      <c r="L3201" s="68">
        <f t="shared" si="239"/>
        <v>0</v>
      </c>
      <c r="M3201" s="61">
        <f t="shared" si="240"/>
        <v>0</v>
      </c>
    </row>
    <row r="3202" spans="2:13" ht="12">
      <c r="B3202" s="15">
        <v>3095</v>
      </c>
      <c r="C3202" s="6"/>
      <c r="D3202" s="6"/>
      <c r="E3202" s="32"/>
      <c r="F3202" s="32"/>
      <c r="G3202" s="55"/>
      <c r="H3202" s="32"/>
      <c r="I3202" s="32"/>
      <c r="J3202" s="54"/>
      <c r="K3202" s="67"/>
      <c r="L3202" s="68">
        <f t="shared" si="239"/>
        <v>0</v>
      </c>
      <c r="M3202" s="61">
        <f t="shared" si="240"/>
        <v>0</v>
      </c>
    </row>
    <row r="3203" spans="2:13" ht="12">
      <c r="B3203" s="15">
        <v>3096</v>
      </c>
      <c r="C3203" s="6"/>
      <c r="D3203" s="6"/>
      <c r="E3203" s="32"/>
      <c r="F3203" s="32"/>
      <c r="G3203" s="55"/>
      <c r="H3203" s="32"/>
      <c r="I3203" s="32"/>
      <c r="J3203" s="54"/>
      <c r="K3203" s="67"/>
      <c r="L3203" s="68">
        <f t="shared" si="239"/>
        <v>0</v>
      </c>
      <c r="M3203" s="61">
        <f t="shared" si="240"/>
        <v>0</v>
      </c>
    </row>
    <row r="3204" spans="2:13" ht="12">
      <c r="B3204" s="15">
        <v>3097</v>
      </c>
      <c r="C3204" s="6"/>
      <c r="D3204" s="6"/>
      <c r="E3204" s="32"/>
      <c r="F3204" s="32"/>
      <c r="G3204" s="55"/>
      <c r="H3204" s="32"/>
      <c r="I3204" s="32"/>
      <c r="J3204" s="54"/>
      <c r="K3204" s="67"/>
      <c r="L3204" s="68">
        <f t="shared" si="239"/>
        <v>0</v>
      </c>
      <c r="M3204" s="61">
        <f t="shared" si="240"/>
        <v>0</v>
      </c>
    </row>
    <row r="3205" spans="2:13" ht="12">
      <c r="B3205" s="15">
        <v>3098</v>
      </c>
      <c r="C3205" s="6"/>
      <c r="D3205" s="6"/>
      <c r="E3205" s="32"/>
      <c r="F3205" s="32"/>
      <c r="G3205" s="55"/>
      <c r="H3205" s="32"/>
      <c r="I3205" s="32"/>
      <c r="J3205" s="54"/>
      <c r="K3205" s="67"/>
      <c r="L3205" s="68">
        <f t="shared" si="239"/>
        <v>0</v>
      </c>
      <c r="M3205" s="61">
        <f t="shared" si="240"/>
        <v>0</v>
      </c>
    </row>
    <row r="3206" spans="2:13" ht="12">
      <c r="B3206" s="15">
        <v>3099</v>
      </c>
      <c r="C3206" s="6"/>
      <c r="D3206" s="6"/>
      <c r="E3206" s="32"/>
      <c r="F3206" s="32"/>
      <c r="G3206" s="55"/>
      <c r="H3206" s="32"/>
      <c r="I3206" s="32"/>
      <c r="J3206" s="54"/>
      <c r="K3206" s="67"/>
      <c r="L3206" s="68">
        <f t="shared" si="239"/>
        <v>0</v>
      </c>
      <c r="M3206" s="61">
        <f t="shared" si="240"/>
        <v>0</v>
      </c>
    </row>
    <row r="3207" spans="2:13" ht="12">
      <c r="B3207" s="15">
        <v>3100</v>
      </c>
      <c r="C3207" s="6"/>
      <c r="D3207" s="6"/>
      <c r="E3207" s="32"/>
      <c r="F3207" s="32"/>
      <c r="G3207" s="55"/>
      <c r="H3207" s="32"/>
      <c r="I3207" s="32"/>
      <c r="J3207" s="54"/>
      <c r="K3207" s="67"/>
      <c r="L3207" s="68">
        <f t="shared" si="239"/>
        <v>0</v>
      </c>
      <c r="M3207" s="61">
        <f t="shared" si="240"/>
        <v>0</v>
      </c>
    </row>
    <row r="3208" spans="2:13" ht="12">
      <c r="B3208" s="15">
        <v>3101</v>
      </c>
      <c r="C3208" s="6"/>
      <c r="D3208" s="6"/>
      <c r="E3208" s="32"/>
      <c r="F3208" s="32"/>
      <c r="G3208" s="55"/>
      <c r="H3208" s="32"/>
      <c r="I3208" s="32"/>
      <c r="J3208" s="54"/>
      <c r="K3208" s="67"/>
      <c r="L3208" s="68">
        <f t="shared" si="239"/>
        <v>0</v>
      </c>
      <c r="M3208" s="61">
        <f t="shared" si="240"/>
        <v>0</v>
      </c>
    </row>
    <row r="3209" spans="2:13" ht="12">
      <c r="B3209" s="15">
        <v>3102</v>
      </c>
      <c r="C3209" s="6"/>
      <c r="D3209" s="6"/>
      <c r="E3209" s="32"/>
      <c r="F3209" s="32"/>
      <c r="G3209" s="55"/>
      <c r="H3209" s="32"/>
      <c r="I3209" s="32"/>
      <c r="J3209" s="54"/>
      <c r="K3209" s="67"/>
      <c r="L3209" s="68">
        <f t="shared" si="239"/>
        <v>0</v>
      </c>
      <c r="M3209" s="61">
        <f t="shared" si="240"/>
        <v>0</v>
      </c>
    </row>
    <row r="3210" spans="2:13" ht="12">
      <c r="B3210" s="15">
        <v>3103</v>
      </c>
      <c r="C3210" s="6"/>
      <c r="D3210" s="6"/>
      <c r="E3210" s="32"/>
      <c r="F3210" s="32"/>
      <c r="G3210" s="55"/>
      <c r="H3210" s="32"/>
      <c r="I3210" s="32"/>
      <c r="J3210" s="54"/>
      <c r="K3210" s="67"/>
      <c r="L3210" s="68">
        <f t="shared" si="239"/>
        <v>0</v>
      </c>
      <c r="M3210" s="61">
        <f t="shared" si="240"/>
        <v>0</v>
      </c>
    </row>
    <row r="3211" spans="2:13" ht="12">
      <c r="B3211" s="15">
        <v>3104</v>
      </c>
      <c r="C3211" s="6"/>
      <c r="D3211" s="6"/>
      <c r="E3211" s="32"/>
      <c r="F3211" s="32"/>
      <c r="G3211" s="55"/>
      <c r="H3211" s="32"/>
      <c r="I3211" s="32"/>
      <c r="J3211" s="54"/>
      <c r="K3211" s="67"/>
      <c r="L3211" s="68">
        <f t="shared" si="239"/>
        <v>0</v>
      </c>
      <c r="M3211" s="61">
        <f t="shared" si="240"/>
        <v>0</v>
      </c>
    </row>
    <row r="3212" spans="2:13" ht="12">
      <c r="B3212" s="15">
        <v>3105</v>
      </c>
      <c r="C3212" s="6"/>
      <c r="D3212" s="6"/>
      <c r="E3212" s="32"/>
      <c r="F3212" s="32"/>
      <c r="G3212" s="55"/>
      <c r="H3212" s="32"/>
      <c r="I3212" s="32"/>
      <c r="J3212" s="54"/>
      <c r="K3212" s="67"/>
      <c r="L3212" s="68">
        <f t="shared" si="239"/>
        <v>0</v>
      </c>
      <c r="M3212" s="61">
        <f t="shared" si="240"/>
        <v>0</v>
      </c>
    </row>
    <row r="3213" spans="2:13" ht="12">
      <c r="B3213" s="15">
        <v>3106</v>
      </c>
      <c r="C3213" s="6"/>
      <c r="D3213" s="6"/>
      <c r="E3213" s="32"/>
      <c r="F3213" s="32"/>
      <c r="G3213" s="55"/>
      <c r="H3213" s="32"/>
      <c r="I3213" s="32"/>
      <c r="J3213" s="54"/>
      <c r="K3213" s="67"/>
      <c r="L3213" s="68">
        <f t="shared" si="239"/>
        <v>0</v>
      </c>
      <c r="M3213" s="61">
        <f t="shared" si="240"/>
        <v>0</v>
      </c>
    </row>
    <row r="3214" spans="2:13" ht="12">
      <c r="B3214" s="15">
        <v>3107</v>
      </c>
      <c r="C3214" s="6"/>
      <c r="D3214" s="6"/>
      <c r="E3214" s="32"/>
      <c r="F3214" s="32"/>
      <c r="G3214" s="55"/>
      <c r="H3214" s="32"/>
      <c r="I3214" s="32"/>
      <c r="J3214" s="54"/>
      <c r="K3214" s="67"/>
      <c r="L3214" s="68">
        <f t="shared" si="239"/>
        <v>0</v>
      </c>
      <c r="M3214" s="61">
        <f t="shared" si="240"/>
        <v>0</v>
      </c>
    </row>
    <row r="3215" spans="2:13" ht="12">
      <c r="B3215" s="15">
        <v>3108</v>
      </c>
      <c r="C3215" s="6"/>
      <c r="D3215" s="6"/>
      <c r="E3215" s="32"/>
      <c r="F3215" s="32"/>
      <c r="G3215" s="55"/>
      <c r="H3215" s="32"/>
      <c r="I3215" s="32"/>
      <c r="J3215" s="54"/>
      <c r="K3215" s="67"/>
      <c r="L3215" s="68">
        <f t="shared" si="239"/>
        <v>0</v>
      </c>
      <c r="M3215" s="61">
        <f t="shared" si="240"/>
        <v>0</v>
      </c>
    </row>
    <row r="3216" spans="2:13" ht="12">
      <c r="B3216" s="15">
        <v>3109</v>
      </c>
      <c r="C3216" s="6"/>
      <c r="D3216" s="6"/>
      <c r="E3216" s="32"/>
      <c r="F3216" s="32"/>
      <c r="G3216" s="55"/>
      <c r="H3216" s="32"/>
      <c r="I3216" s="32"/>
      <c r="J3216" s="54"/>
      <c r="K3216" s="67"/>
      <c r="L3216" s="68">
        <f t="shared" si="239"/>
        <v>0</v>
      </c>
      <c r="M3216" s="61">
        <f t="shared" si="240"/>
        <v>0</v>
      </c>
    </row>
    <row r="3217" spans="2:13" ht="12">
      <c r="B3217" s="15">
        <v>3110</v>
      </c>
      <c r="C3217" s="6"/>
      <c r="D3217" s="6"/>
      <c r="E3217" s="32"/>
      <c r="F3217" s="32"/>
      <c r="G3217" s="55"/>
      <c r="H3217" s="32"/>
      <c r="I3217" s="32"/>
      <c r="J3217" s="54"/>
      <c r="K3217" s="67"/>
      <c r="L3217" s="68">
        <f t="shared" si="239"/>
        <v>0</v>
      </c>
      <c r="M3217" s="61">
        <f t="shared" si="240"/>
        <v>0</v>
      </c>
    </row>
    <row r="3218" spans="2:13" ht="12">
      <c r="B3218" s="15">
        <v>3111</v>
      </c>
      <c r="C3218" s="6"/>
      <c r="D3218" s="6"/>
      <c r="E3218" s="32"/>
      <c r="F3218" s="32"/>
      <c r="G3218" s="55"/>
      <c r="H3218" s="32"/>
      <c r="I3218" s="32"/>
      <c r="J3218" s="54"/>
      <c r="K3218" s="67"/>
      <c r="L3218" s="68">
        <f t="shared" si="239"/>
        <v>0</v>
      </c>
      <c r="M3218" s="61">
        <f t="shared" si="240"/>
        <v>0</v>
      </c>
    </row>
    <row r="3219" spans="2:13" ht="12">
      <c r="B3219" s="15">
        <v>3112</v>
      </c>
      <c r="C3219" s="6"/>
      <c r="D3219" s="6"/>
      <c r="E3219" s="32"/>
      <c r="F3219" s="32"/>
      <c r="G3219" s="55"/>
      <c r="H3219" s="32"/>
      <c r="I3219" s="32"/>
      <c r="J3219" s="54"/>
      <c r="K3219" s="67"/>
      <c r="L3219" s="68">
        <f t="shared" si="239"/>
        <v>0</v>
      </c>
      <c r="M3219" s="61">
        <f t="shared" si="240"/>
        <v>0</v>
      </c>
    </row>
    <row r="3220" spans="2:13" ht="12">
      <c r="B3220" s="15">
        <v>3113</v>
      </c>
      <c r="C3220" s="6"/>
      <c r="D3220" s="6"/>
      <c r="E3220" s="32"/>
      <c r="F3220" s="32"/>
      <c r="G3220" s="55"/>
      <c r="H3220" s="32"/>
      <c r="I3220" s="32"/>
      <c r="J3220" s="54"/>
      <c r="K3220" s="67"/>
      <c r="L3220" s="68">
        <f t="shared" si="239"/>
        <v>0</v>
      </c>
      <c r="M3220" s="61">
        <f t="shared" si="240"/>
        <v>0</v>
      </c>
    </row>
    <row r="3221" spans="2:13" ht="12">
      <c r="B3221" s="15">
        <v>3114</v>
      </c>
      <c r="C3221" s="6"/>
      <c r="D3221" s="6"/>
      <c r="E3221" s="32"/>
      <c r="F3221" s="32"/>
      <c r="G3221" s="55"/>
      <c r="H3221" s="32"/>
      <c r="I3221" s="32"/>
      <c r="J3221" s="54"/>
      <c r="K3221" s="67"/>
      <c r="L3221" s="68">
        <f t="shared" si="239"/>
        <v>0</v>
      </c>
      <c r="M3221" s="61">
        <f t="shared" si="240"/>
        <v>0</v>
      </c>
    </row>
    <row r="3222" spans="2:13" ht="12">
      <c r="B3222" s="15">
        <v>3115</v>
      </c>
      <c r="C3222" s="6"/>
      <c r="D3222" s="6"/>
      <c r="E3222" s="32"/>
      <c r="F3222" s="32"/>
      <c r="G3222" s="55"/>
      <c r="H3222" s="32"/>
      <c r="I3222" s="32"/>
      <c r="J3222" s="54"/>
      <c r="K3222" s="67"/>
      <c r="L3222" s="68">
        <f t="shared" si="239"/>
        <v>0</v>
      </c>
      <c r="M3222" s="61">
        <f t="shared" si="240"/>
        <v>0</v>
      </c>
    </row>
    <row r="3223" spans="2:13" ht="12">
      <c r="B3223" s="15">
        <v>3116</v>
      </c>
      <c r="C3223" s="6"/>
      <c r="D3223" s="6"/>
      <c r="E3223" s="32"/>
      <c r="F3223" s="32"/>
      <c r="G3223" s="55"/>
      <c r="H3223" s="32"/>
      <c r="I3223" s="32"/>
      <c r="J3223" s="54"/>
      <c r="K3223" s="67"/>
      <c r="L3223" s="68">
        <f t="shared" si="239"/>
        <v>0</v>
      </c>
      <c r="M3223" s="61">
        <f t="shared" si="240"/>
        <v>0</v>
      </c>
    </row>
    <row r="3224" spans="2:13" ht="12">
      <c r="B3224" s="15">
        <v>3117</v>
      </c>
      <c r="C3224" s="6"/>
      <c r="D3224" s="6"/>
      <c r="E3224" s="32"/>
      <c r="F3224" s="32"/>
      <c r="G3224" s="55"/>
      <c r="H3224" s="32"/>
      <c r="I3224" s="32"/>
      <c r="J3224" s="54"/>
      <c r="K3224" s="67"/>
      <c r="L3224" s="68">
        <f t="shared" si="239"/>
        <v>0</v>
      </c>
      <c r="M3224" s="61">
        <f t="shared" si="240"/>
        <v>0</v>
      </c>
    </row>
    <row r="3225" spans="2:13" ht="12">
      <c r="B3225" s="15">
        <v>3118</v>
      </c>
      <c r="C3225" s="6"/>
      <c r="D3225" s="6"/>
      <c r="E3225" s="32"/>
      <c r="F3225" s="32"/>
      <c r="G3225" s="55"/>
      <c r="H3225" s="32"/>
      <c r="I3225" s="32"/>
      <c r="J3225" s="54"/>
      <c r="K3225" s="67"/>
      <c r="L3225" s="68">
        <f t="shared" si="239"/>
        <v>0</v>
      </c>
      <c r="M3225" s="61">
        <f t="shared" si="240"/>
        <v>0</v>
      </c>
    </row>
    <row r="3226" spans="2:13" ht="12">
      <c r="B3226" s="15">
        <v>3119</v>
      </c>
      <c r="C3226" s="6"/>
      <c r="D3226" s="6"/>
      <c r="E3226" s="32"/>
      <c r="F3226" s="32"/>
      <c r="G3226" s="55"/>
      <c r="H3226" s="32"/>
      <c r="I3226" s="32"/>
      <c r="J3226" s="54"/>
      <c r="K3226" s="67"/>
      <c r="L3226" s="68">
        <f t="shared" si="239"/>
        <v>0</v>
      </c>
      <c r="M3226" s="61">
        <f t="shared" si="240"/>
        <v>0</v>
      </c>
    </row>
    <row r="3227" spans="2:13" ht="12">
      <c r="B3227" s="15">
        <v>3120</v>
      </c>
      <c r="C3227" s="6"/>
      <c r="D3227" s="6"/>
      <c r="E3227" s="32"/>
      <c r="F3227" s="32"/>
      <c r="G3227" s="55"/>
      <c r="H3227" s="32"/>
      <c r="I3227" s="32"/>
      <c r="J3227" s="54"/>
      <c r="K3227" s="67"/>
      <c r="L3227" s="68">
        <f t="shared" si="239"/>
        <v>0</v>
      </c>
      <c r="M3227" s="61">
        <f t="shared" si="240"/>
        <v>0</v>
      </c>
    </row>
    <row r="3228" spans="2:13" ht="12">
      <c r="B3228" s="15">
        <v>3121</v>
      </c>
      <c r="C3228" s="6"/>
      <c r="D3228" s="6"/>
      <c r="E3228" s="32"/>
      <c r="F3228" s="32"/>
      <c r="G3228" s="55"/>
      <c r="H3228" s="32"/>
      <c r="I3228" s="32"/>
      <c r="J3228" s="54"/>
      <c r="K3228" s="67"/>
      <c r="L3228" s="68">
        <f t="shared" si="239"/>
        <v>0</v>
      </c>
      <c r="M3228" s="61">
        <f t="shared" si="240"/>
        <v>0</v>
      </c>
    </row>
    <row r="3229" spans="2:13" ht="12">
      <c r="B3229" s="15">
        <v>3122</v>
      </c>
      <c r="C3229" s="6"/>
      <c r="D3229" s="6"/>
      <c r="E3229" s="32"/>
      <c r="F3229" s="32"/>
      <c r="G3229" s="55"/>
      <c r="H3229" s="32"/>
      <c r="I3229" s="32"/>
      <c r="J3229" s="54"/>
      <c r="K3229" s="67"/>
      <c r="L3229" s="68">
        <f t="shared" si="239"/>
        <v>0</v>
      </c>
      <c r="M3229" s="61">
        <f t="shared" si="240"/>
        <v>0</v>
      </c>
    </row>
    <row r="3230" spans="2:13" ht="12">
      <c r="B3230" s="15">
        <v>3123</v>
      </c>
      <c r="C3230" s="6"/>
      <c r="D3230" s="6"/>
      <c r="E3230" s="32"/>
      <c r="F3230" s="32"/>
      <c r="G3230" s="55"/>
      <c r="H3230" s="32"/>
      <c r="I3230" s="32"/>
      <c r="J3230" s="54"/>
      <c r="K3230" s="67"/>
      <c r="L3230" s="68">
        <f t="shared" si="239"/>
        <v>0</v>
      </c>
      <c r="M3230" s="61">
        <f t="shared" si="240"/>
        <v>0</v>
      </c>
    </row>
    <row r="3231" spans="2:13" ht="12">
      <c r="B3231" s="15">
        <v>3124</v>
      </c>
      <c r="C3231" s="6"/>
      <c r="D3231" s="6"/>
      <c r="E3231" s="32"/>
      <c r="F3231" s="32"/>
      <c r="G3231" s="55"/>
      <c r="H3231" s="32"/>
      <c r="I3231" s="32"/>
      <c r="J3231" s="54"/>
      <c r="K3231" s="67"/>
      <c r="L3231" s="68">
        <f t="shared" si="239"/>
        <v>0</v>
      </c>
      <c r="M3231" s="61">
        <f t="shared" si="240"/>
        <v>0</v>
      </c>
    </row>
    <row r="3232" spans="2:13" ht="12">
      <c r="B3232" s="15">
        <v>3125</v>
      </c>
      <c r="C3232" s="6"/>
      <c r="D3232" s="6"/>
      <c r="E3232" s="32"/>
      <c r="F3232" s="32"/>
      <c r="G3232" s="55"/>
      <c r="H3232" s="32"/>
      <c r="I3232" s="32"/>
      <c r="J3232" s="54"/>
      <c r="K3232" s="67"/>
      <c r="L3232" s="68">
        <f t="shared" si="239"/>
        <v>0</v>
      </c>
      <c r="M3232" s="61">
        <f t="shared" si="240"/>
        <v>0</v>
      </c>
    </row>
    <row r="3233" spans="2:13" ht="12">
      <c r="B3233" s="15">
        <v>3126</v>
      </c>
      <c r="C3233" s="6"/>
      <c r="D3233" s="6"/>
      <c r="E3233" s="32"/>
      <c r="F3233" s="32"/>
      <c r="G3233" s="55"/>
      <c r="H3233" s="32"/>
      <c r="I3233" s="32"/>
      <c r="J3233" s="54"/>
      <c r="K3233" s="67"/>
      <c r="L3233" s="68">
        <f t="shared" si="239"/>
        <v>0</v>
      </c>
      <c r="M3233" s="61">
        <f t="shared" si="240"/>
        <v>0</v>
      </c>
    </row>
    <row r="3234" spans="2:13" ht="12">
      <c r="B3234" s="15">
        <v>3127</v>
      </c>
      <c r="C3234" s="6"/>
      <c r="D3234" s="6"/>
      <c r="E3234" s="32"/>
      <c r="F3234" s="32"/>
      <c r="G3234" s="55"/>
      <c r="H3234" s="32"/>
      <c r="I3234" s="32"/>
      <c r="J3234" s="54"/>
      <c r="K3234" s="67"/>
      <c r="L3234" s="68">
        <f t="shared" si="239"/>
        <v>0</v>
      </c>
      <c r="M3234" s="61">
        <f t="shared" si="240"/>
        <v>0</v>
      </c>
    </row>
    <row r="3235" spans="2:13" ht="12">
      <c r="B3235" s="15">
        <v>3128</v>
      </c>
      <c r="C3235" s="6"/>
      <c r="D3235" s="6"/>
      <c r="E3235" s="32"/>
      <c r="F3235" s="32"/>
      <c r="G3235" s="55"/>
      <c r="H3235" s="32"/>
      <c r="I3235" s="32"/>
      <c r="J3235" s="54"/>
      <c r="K3235" s="67"/>
      <c r="L3235" s="68">
        <f t="shared" si="239"/>
        <v>0</v>
      </c>
      <c r="M3235" s="61">
        <f t="shared" si="240"/>
        <v>0</v>
      </c>
    </row>
    <row r="3236" spans="2:13" ht="12">
      <c r="B3236" s="15">
        <v>3129</v>
      </c>
      <c r="C3236" s="6"/>
      <c r="D3236" s="6"/>
      <c r="E3236" s="32"/>
      <c r="F3236" s="32"/>
      <c r="G3236" s="55"/>
      <c r="H3236" s="32"/>
      <c r="I3236" s="32"/>
      <c r="J3236" s="54"/>
      <c r="K3236" s="67"/>
      <c r="L3236" s="68">
        <f t="shared" si="239"/>
        <v>0</v>
      </c>
      <c r="M3236" s="61">
        <f t="shared" si="240"/>
        <v>0</v>
      </c>
    </row>
    <row r="3237" spans="2:13" ht="12">
      <c r="B3237" s="15">
        <v>3130</v>
      </c>
      <c r="C3237" s="6"/>
      <c r="D3237" s="6"/>
      <c r="E3237" s="32"/>
      <c r="F3237" s="32"/>
      <c r="G3237" s="55"/>
      <c r="H3237" s="32"/>
      <c r="I3237" s="32"/>
      <c r="J3237" s="54"/>
      <c r="K3237" s="67"/>
      <c r="L3237" s="68">
        <f t="shared" si="239"/>
        <v>0</v>
      </c>
      <c r="M3237" s="61">
        <f t="shared" si="240"/>
        <v>0</v>
      </c>
    </row>
    <row r="3238" spans="2:13" ht="12">
      <c r="B3238" s="15">
        <v>3131</v>
      </c>
      <c r="C3238" s="6"/>
      <c r="D3238" s="6"/>
      <c r="E3238" s="32"/>
      <c r="F3238" s="32"/>
      <c r="G3238" s="55"/>
      <c r="H3238" s="32"/>
      <c r="I3238" s="32"/>
      <c r="J3238" s="54"/>
      <c r="K3238" s="67"/>
      <c r="L3238" s="68">
        <f t="shared" si="239"/>
        <v>0</v>
      </c>
      <c r="M3238" s="61">
        <f t="shared" si="240"/>
        <v>0</v>
      </c>
    </row>
    <row r="3239" spans="2:13" ht="12">
      <c r="B3239" s="15">
        <v>3132</v>
      </c>
      <c r="C3239" s="6"/>
      <c r="D3239" s="6"/>
      <c r="E3239" s="32"/>
      <c r="F3239" s="32"/>
      <c r="G3239" s="55"/>
      <c r="H3239" s="32"/>
      <c r="I3239" s="32"/>
      <c r="J3239" s="54"/>
      <c r="K3239" s="67"/>
      <c r="L3239" s="68">
        <f t="shared" si="239"/>
        <v>0</v>
      </c>
      <c r="M3239" s="61">
        <f t="shared" si="240"/>
        <v>0</v>
      </c>
    </row>
    <row r="3240" spans="2:13" ht="12">
      <c r="B3240" s="15">
        <v>3133</v>
      </c>
      <c r="C3240" s="6"/>
      <c r="D3240" s="6"/>
      <c r="E3240" s="32"/>
      <c r="F3240" s="32"/>
      <c r="G3240" s="55"/>
      <c r="H3240" s="32"/>
      <c r="I3240" s="32"/>
      <c r="J3240" s="54"/>
      <c r="K3240" s="67"/>
      <c r="L3240" s="68">
        <f t="shared" si="239"/>
        <v>0</v>
      </c>
      <c r="M3240" s="61">
        <f t="shared" si="240"/>
        <v>0</v>
      </c>
    </row>
    <row r="3241" spans="2:13" ht="12">
      <c r="B3241" s="15">
        <v>3134</v>
      </c>
      <c r="C3241" s="6"/>
      <c r="D3241" s="6"/>
      <c r="E3241" s="32"/>
      <c r="F3241" s="32"/>
      <c r="G3241" s="55"/>
      <c r="H3241" s="32"/>
      <c r="I3241" s="32"/>
      <c r="J3241" s="54"/>
      <c r="K3241" s="67"/>
      <c r="L3241" s="68">
        <f t="shared" si="239"/>
        <v>0</v>
      </c>
      <c r="M3241" s="61">
        <f t="shared" si="240"/>
        <v>0</v>
      </c>
    </row>
    <row r="3242" spans="2:13" ht="12">
      <c r="B3242" s="15">
        <v>3135</v>
      </c>
      <c r="C3242" s="6"/>
      <c r="D3242" s="6"/>
      <c r="E3242" s="32"/>
      <c r="F3242" s="32"/>
      <c r="G3242" s="55"/>
      <c r="H3242" s="32"/>
      <c r="I3242" s="32"/>
      <c r="J3242" s="54"/>
      <c r="K3242" s="67"/>
      <c r="L3242" s="68">
        <f t="shared" si="239"/>
        <v>0</v>
      </c>
      <c r="M3242" s="61">
        <f t="shared" si="240"/>
        <v>0</v>
      </c>
    </row>
    <row r="3243" spans="2:13" ht="12">
      <c r="B3243" s="15">
        <v>3136</v>
      </c>
      <c r="C3243" s="6"/>
      <c r="D3243" s="6"/>
      <c r="E3243" s="32"/>
      <c r="F3243" s="32"/>
      <c r="G3243" s="55"/>
      <c r="H3243" s="32"/>
      <c r="I3243" s="32"/>
      <c r="J3243" s="54"/>
      <c r="K3243" s="67"/>
      <c r="L3243" s="68">
        <f t="shared" si="239"/>
        <v>0</v>
      </c>
      <c r="M3243" s="61">
        <f t="shared" si="240"/>
        <v>0</v>
      </c>
    </row>
    <row r="3244" spans="2:13" ht="12">
      <c r="B3244" s="15">
        <v>3137</v>
      </c>
      <c r="C3244" s="6"/>
      <c r="D3244" s="6"/>
      <c r="E3244" s="32"/>
      <c r="F3244" s="32"/>
      <c r="G3244" s="55"/>
      <c r="H3244" s="32"/>
      <c r="I3244" s="32"/>
      <c r="J3244" s="54"/>
      <c r="K3244" s="67"/>
      <c r="L3244" s="68">
        <f t="shared" si="239"/>
        <v>0</v>
      </c>
      <c r="M3244" s="61">
        <f t="shared" si="240"/>
        <v>0</v>
      </c>
    </row>
    <row r="3245" spans="2:13" ht="12">
      <c r="B3245" s="15">
        <v>3138</v>
      </c>
      <c r="C3245" s="6"/>
      <c r="D3245" s="6"/>
      <c r="E3245" s="32"/>
      <c r="F3245" s="32"/>
      <c r="G3245" s="55"/>
      <c r="H3245" s="32"/>
      <c r="I3245" s="32"/>
      <c r="J3245" s="54"/>
      <c r="K3245" s="67"/>
      <c r="L3245" s="68">
        <f t="shared" si="239"/>
        <v>0</v>
      </c>
      <c r="M3245" s="61">
        <f t="shared" si="240"/>
        <v>0</v>
      </c>
    </row>
    <row r="3246" spans="2:13" ht="12">
      <c r="B3246" s="15">
        <v>3139</v>
      </c>
      <c r="C3246" s="6"/>
      <c r="D3246" s="6"/>
      <c r="E3246" s="32"/>
      <c r="F3246" s="32"/>
      <c r="G3246" s="55"/>
      <c r="H3246" s="32"/>
      <c r="I3246" s="32"/>
      <c r="J3246" s="54"/>
      <c r="K3246" s="67"/>
      <c r="L3246" s="68">
        <f t="shared" si="239"/>
        <v>0</v>
      </c>
      <c r="M3246" s="61">
        <f t="shared" si="240"/>
        <v>0</v>
      </c>
    </row>
    <row r="3247" spans="2:13" ht="12">
      <c r="B3247" s="15">
        <v>3140</v>
      </c>
      <c r="C3247" s="6"/>
      <c r="D3247" s="6"/>
      <c r="E3247" s="32"/>
      <c r="F3247" s="32"/>
      <c r="G3247" s="55"/>
      <c r="H3247" s="32"/>
      <c r="I3247" s="32"/>
      <c r="J3247" s="54"/>
      <c r="K3247" s="67"/>
      <c r="L3247" s="68">
        <f t="shared" si="239"/>
        <v>0</v>
      </c>
      <c r="M3247" s="61">
        <f t="shared" si="240"/>
        <v>0</v>
      </c>
    </row>
    <row r="3248" spans="2:13" ht="12">
      <c r="B3248" s="15">
        <v>3141</v>
      </c>
      <c r="C3248" s="6"/>
      <c r="D3248" s="6"/>
      <c r="E3248" s="32"/>
      <c r="F3248" s="32"/>
      <c r="G3248" s="55"/>
      <c r="H3248" s="32"/>
      <c r="I3248" s="32"/>
      <c r="J3248" s="54"/>
      <c r="K3248" s="67"/>
      <c r="L3248" s="68">
        <f t="shared" si="239"/>
        <v>0</v>
      </c>
      <c r="M3248" s="61">
        <f t="shared" si="240"/>
        <v>0</v>
      </c>
    </row>
    <row r="3249" spans="2:13" ht="12">
      <c r="B3249" s="15">
        <v>3142</v>
      </c>
      <c r="C3249" s="6"/>
      <c r="D3249" s="6"/>
      <c r="E3249" s="32"/>
      <c r="F3249" s="32"/>
      <c r="G3249" s="55"/>
      <c r="H3249" s="32"/>
      <c r="I3249" s="32"/>
      <c r="J3249" s="54"/>
      <c r="K3249" s="67"/>
      <c r="L3249" s="68">
        <f t="shared" si="239"/>
        <v>0</v>
      </c>
      <c r="M3249" s="61">
        <f t="shared" si="240"/>
        <v>0</v>
      </c>
    </row>
    <row r="3250" spans="2:13" ht="12">
      <c r="B3250" s="15">
        <v>3143</v>
      </c>
      <c r="C3250" s="6"/>
      <c r="D3250" s="6"/>
      <c r="E3250" s="32"/>
      <c r="F3250" s="32"/>
      <c r="G3250" s="55"/>
      <c r="H3250" s="32"/>
      <c r="I3250" s="32"/>
      <c r="J3250" s="54"/>
      <c r="K3250" s="67"/>
      <c r="L3250" s="68">
        <f t="shared" si="239"/>
        <v>0</v>
      </c>
      <c r="M3250" s="61">
        <f t="shared" si="240"/>
        <v>0</v>
      </c>
    </row>
    <row r="3251" spans="2:13" ht="12">
      <c r="B3251" s="15">
        <v>3144</v>
      </c>
      <c r="C3251" s="6"/>
      <c r="D3251" s="6"/>
      <c r="E3251" s="32"/>
      <c r="F3251" s="32"/>
      <c r="G3251" s="55"/>
      <c r="H3251" s="32"/>
      <c r="I3251" s="32"/>
      <c r="J3251" s="54"/>
      <c r="K3251" s="67"/>
      <c r="L3251" s="68">
        <f t="shared" si="239"/>
        <v>0</v>
      </c>
      <c r="M3251" s="61">
        <f t="shared" si="240"/>
        <v>0</v>
      </c>
    </row>
    <row r="3252" spans="2:13" ht="12">
      <c r="B3252" s="15">
        <v>3145</v>
      </c>
      <c r="C3252" s="6"/>
      <c r="D3252" s="6"/>
      <c r="E3252" s="32"/>
      <c r="F3252" s="32"/>
      <c r="G3252" s="55"/>
      <c r="H3252" s="32"/>
      <c r="I3252" s="32"/>
      <c r="J3252" s="54"/>
      <c r="K3252" s="67"/>
      <c r="L3252" s="68">
        <f t="shared" si="239"/>
        <v>0</v>
      </c>
      <c r="M3252" s="61">
        <f t="shared" si="240"/>
        <v>0</v>
      </c>
    </row>
    <row r="3253" spans="2:13" ht="12">
      <c r="B3253" s="15">
        <v>3146</v>
      </c>
      <c r="C3253" s="6"/>
      <c r="D3253" s="6"/>
      <c r="E3253" s="32"/>
      <c r="F3253" s="32"/>
      <c r="G3253" s="55"/>
      <c r="H3253" s="32"/>
      <c r="I3253" s="32"/>
      <c r="J3253" s="54"/>
      <c r="K3253" s="67"/>
      <c r="L3253" s="68">
        <f t="shared" si="239"/>
        <v>0</v>
      </c>
      <c r="M3253" s="61">
        <f t="shared" si="240"/>
        <v>0</v>
      </c>
    </row>
    <row r="3254" spans="2:13" ht="12">
      <c r="B3254" s="15">
        <v>3147</v>
      </c>
      <c r="C3254" s="6"/>
      <c r="D3254" s="6"/>
      <c r="E3254" s="32"/>
      <c r="F3254" s="32"/>
      <c r="G3254" s="55"/>
      <c r="H3254" s="32"/>
      <c r="I3254" s="32"/>
      <c r="J3254" s="54"/>
      <c r="K3254" s="67"/>
      <c r="L3254" s="68">
        <f t="shared" si="239"/>
        <v>0</v>
      </c>
      <c r="M3254" s="61">
        <f t="shared" si="240"/>
        <v>0</v>
      </c>
    </row>
    <row r="3255" spans="2:13" ht="12">
      <c r="B3255" s="15">
        <v>3148</v>
      </c>
      <c r="C3255" s="6"/>
      <c r="D3255" s="6"/>
      <c r="E3255" s="32"/>
      <c r="F3255" s="32"/>
      <c r="G3255" s="55"/>
      <c r="H3255" s="32"/>
      <c r="I3255" s="32"/>
      <c r="J3255" s="54"/>
      <c r="K3255" s="67"/>
      <c r="L3255" s="68">
        <f t="shared" si="239"/>
        <v>0</v>
      </c>
      <c r="M3255" s="61">
        <f t="shared" si="240"/>
        <v>0</v>
      </c>
    </row>
    <row r="3256" spans="2:13" ht="12">
      <c r="B3256" s="15">
        <v>3149</v>
      </c>
      <c r="C3256" s="6"/>
      <c r="D3256" s="6"/>
      <c r="E3256" s="32"/>
      <c r="F3256" s="32"/>
      <c r="G3256" s="55"/>
      <c r="H3256" s="32"/>
      <c r="I3256" s="32"/>
      <c r="J3256" s="54"/>
      <c r="K3256" s="67"/>
      <c r="L3256" s="68">
        <f t="shared" si="239"/>
        <v>0</v>
      </c>
      <c r="M3256" s="61">
        <f t="shared" si="240"/>
        <v>0</v>
      </c>
    </row>
    <row r="3257" spans="2:13" ht="12">
      <c r="B3257" s="15">
        <v>3150</v>
      </c>
      <c r="C3257" s="6"/>
      <c r="D3257" s="6"/>
      <c r="E3257" s="32"/>
      <c r="F3257" s="32"/>
      <c r="G3257" s="55"/>
      <c r="H3257" s="32"/>
      <c r="I3257" s="32"/>
      <c r="J3257" s="54"/>
      <c r="K3257" s="67"/>
      <c r="L3257" s="68">
        <f>IF(E3257=0,0,E3257/F3257)</f>
        <v>0</v>
      </c>
      <c r="M3257" s="61">
        <f aca="true" t="shared" si="241" ref="M3257:M3320">IF(H3257=0,0,H3257/I3257)</f>
        <v>0</v>
      </c>
    </row>
    <row r="3258" spans="2:13" ht="12">
      <c r="B3258" s="15">
        <v>3151</v>
      </c>
      <c r="C3258" s="6"/>
      <c r="D3258" s="6"/>
      <c r="E3258" s="32"/>
      <c r="F3258" s="32"/>
      <c r="G3258" s="55"/>
      <c r="H3258" s="32"/>
      <c r="I3258" s="32"/>
      <c r="J3258" s="54"/>
      <c r="K3258" s="67"/>
      <c r="L3258" s="68">
        <f>IF(E3258=0,0,E3258/F3258)</f>
        <v>0</v>
      </c>
      <c r="M3258" s="61">
        <f t="shared" si="241"/>
        <v>0</v>
      </c>
    </row>
    <row r="3259" spans="2:13" ht="12">
      <c r="B3259" s="15">
        <v>3152</v>
      </c>
      <c r="C3259" s="6"/>
      <c r="D3259" s="6"/>
      <c r="E3259" s="32"/>
      <c r="F3259" s="32"/>
      <c r="G3259" s="55"/>
      <c r="H3259" s="32"/>
      <c r="I3259" s="32"/>
      <c r="J3259" s="54"/>
      <c r="K3259" s="67"/>
      <c r="L3259" s="68">
        <f>IF(E3259=0,0,E3259/F3259)</f>
        <v>0</v>
      </c>
      <c r="M3259" s="61">
        <f t="shared" si="241"/>
        <v>0</v>
      </c>
    </row>
    <row r="3260" spans="2:13" ht="12">
      <c r="B3260" s="15">
        <v>3153</v>
      </c>
      <c r="C3260" s="6"/>
      <c r="D3260" s="6"/>
      <c r="E3260" s="32"/>
      <c r="F3260" s="32"/>
      <c r="G3260" s="55"/>
      <c r="H3260" s="32"/>
      <c r="I3260" s="32"/>
      <c r="J3260" s="54"/>
      <c r="K3260" s="67"/>
      <c r="L3260" s="68">
        <f>IF(E3260=0,0,E3260/F3260)</f>
        <v>0</v>
      </c>
      <c r="M3260" s="61">
        <f t="shared" si="241"/>
        <v>0</v>
      </c>
    </row>
    <row r="3261" spans="2:13" ht="12">
      <c r="B3261" s="15">
        <v>3154</v>
      </c>
      <c r="C3261" s="6"/>
      <c r="D3261" s="6"/>
      <c r="E3261" s="32"/>
      <c r="F3261" s="32"/>
      <c r="G3261" s="55"/>
      <c r="H3261" s="32"/>
      <c r="I3261" s="32"/>
      <c r="J3261" s="54"/>
      <c r="K3261" s="67"/>
      <c r="L3261" s="68">
        <f>IF(E3261=0,0,E3261/F3261)</f>
        <v>0</v>
      </c>
      <c r="M3261" s="61">
        <f t="shared" si="241"/>
        <v>0</v>
      </c>
    </row>
    <row r="3262" spans="2:13" ht="12">
      <c r="B3262" s="15">
        <v>3155</v>
      </c>
      <c r="C3262" s="6"/>
      <c r="D3262" s="6"/>
      <c r="E3262" s="32"/>
      <c r="F3262" s="32"/>
      <c r="G3262" s="55"/>
      <c r="H3262" s="32"/>
      <c r="I3262" s="32"/>
      <c r="J3262" s="54"/>
      <c r="K3262" s="67"/>
      <c r="L3262" s="68">
        <f aca="true" t="shared" si="242" ref="L3262:L3325">IF(E3262=0,0,E3262/F3262)</f>
        <v>0</v>
      </c>
      <c r="M3262" s="61">
        <f t="shared" si="241"/>
        <v>0</v>
      </c>
    </row>
    <row r="3263" spans="2:13" ht="12">
      <c r="B3263" s="15">
        <v>3156</v>
      </c>
      <c r="C3263" s="6"/>
      <c r="D3263" s="6"/>
      <c r="E3263" s="32"/>
      <c r="F3263" s="32"/>
      <c r="G3263" s="55"/>
      <c r="H3263" s="32"/>
      <c r="I3263" s="32"/>
      <c r="J3263" s="54"/>
      <c r="K3263" s="67"/>
      <c r="L3263" s="68">
        <f t="shared" si="242"/>
        <v>0</v>
      </c>
      <c r="M3263" s="61">
        <f t="shared" si="241"/>
        <v>0</v>
      </c>
    </row>
    <row r="3264" spans="2:13" ht="12">
      <c r="B3264" s="15">
        <v>3157</v>
      </c>
      <c r="C3264" s="6"/>
      <c r="D3264" s="6"/>
      <c r="E3264" s="32"/>
      <c r="F3264" s="32"/>
      <c r="G3264" s="55"/>
      <c r="H3264" s="32"/>
      <c r="I3264" s="32"/>
      <c r="J3264" s="54"/>
      <c r="K3264" s="67"/>
      <c r="L3264" s="68">
        <f t="shared" si="242"/>
        <v>0</v>
      </c>
      <c r="M3264" s="61">
        <f t="shared" si="241"/>
        <v>0</v>
      </c>
    </row>
    <row r="3265" spans="2:13" ht="12">
      <c r="B3265" s="15">
        <v>3158</v>
      </c>
      <c r="C3265" s="6"/>
      <c r="D3265" s="6"/>
      <c r="E3265" s="32"/>
      <c r="F3265" s="32"/>
      <c r="G3265" s="55"/>
      <c r="H3265" s="32"/>
      <c r="I3265" s="32"/>
      <c r="J3265" s="54"/>
      <c r="K3265" s="67"/>
      <c r="L3265" s="68">
        <f t="shared" si="242"/>
        <v>0</v>
      </c>
      <c r="M3265" s="61">
        <f t="shared" si="241"/>
        <v>0</v>
      </c>
    </row>
    <row r="3266" spans="2:13" ht="12">
      <c r="B3266" s="15">
        <v>3159</v>
      </c>
      <c r="C3266" s="6"/>
      <c r="D3266" s="6"/>
      <c r="E3266" s="32"/>
      <c r="F3266" s="32"/>
      <c r="G3266" s="55"/>
      <c r="H3266" s="32"/>
      <c r="I3266" s="32"/>
      <c r="J3266" s="54"/>
      <c r="K3266" s="67"/>
      <c r="L3266" s="68">
        <f t="shared" si="242"/>
        <v>0</v>
      </c>
      <c r="M3266" s="61">
        <f t="shared" si="241"/>
        <v>0</v>
      </c>
    </row>
    <row r="3267" spans="2:13" ht="12">
      <c r="B3267" s="15">
        <v>3160</v>
      </c>
      <c r="C3267" s="6"/>
      <c r="D3267" s="6"/>
      <c r="E3267" s="32"/>
      <c r="F3267" s="32"/>
      <c r="G3267" s="55"/>
      <c r="H3267" s="32"/>
      <c r="I3267" s="32"/>
      <c r="J3267" s="54"/>
      <c r="K3267" s="67"/>
      <c r="L3267" s="68">
        <f t="shared" si="242"/>
        <v>0</v>
      </c>
      <c r="M3267" s="61">
        <f t="shared" si="241"/>
        <v>0</v>
      </c>
    </row>
    <row r="3268" spans="2:13" ht="12">
      <c r="B3268" s="15">
        <v>3161</v>
      </c>
      <c r="C3268" s="6"/>
      <c r="D3268" s="6"/>
      <c r="E3268" s="32"/>
      <c r="F3268" s="32"/>
      <c r="G3268" s="55"/>
      <c r="H3268" s="32"/>
      <c r="I3268" s="32"/>
      <c r="J3268" s="54"/>
      <c r="K3268" s="67"/>
      <c r="L3268" s="68">
        <f t="shared" si="242"/>
        <v>0</v>
      </c>
      <c r="M3268" s="61">
        <f t="shared" si="241"/>
        <v>0</v>
      </c>
    </row>
    <row r="3269" spans="2:13" ht="12">
      <c r="B3269" s="15">
        <v>3162</v>
      </c>
      <c r="C3269" s="6"/>
      <c r="D3269" s="6"/>
      <c r="E3269" s="32"/>
      <c r="F3269" s="32"/>
      <c r="G3269" s="55"/>
      <c r="H3269" s="32"/>
      <c r="I3269" s="32"/>
      <c r="J3269" s="54"/>
      <c r="K3269" s="67"/>
      <c r="L3269" s="68">
        <f t="shared" si="242"/>
        <v>0</v>
      </c>
      <c r="M3269" s="61">
        <f t="shared" si="241"/>
        <v>0</v>
      </c>
    </row>
    <row r="3270" spans="2:13" ht="12">
      <c r="B3270" s="15">
        <v>3163</v>
      </c>
      <c r="C3270" s="6"/>
      <c r="D3270" s="6"/>
      <c r="E3270" s="32"/>
      <c r="F3270" s="32"/>
      <c r="G3270" s="55"/>
      <c r="H3270" s="32"/>
      <c r="I3270" s="32"/>
      <c r="J3270" s="54"/>
      <c r="K3270" s="67"/>
      <c r="L3270" s="68">
        <f t="shared" si="242"/>
        <v>0</v>
      </c>
      <c r="M3270" s="61">
        <f t="shared" si="241"/>
        <v>0</v>
      </c>
    </row>
    <row r="3271" spans="2:13" ht="12">
      <c r="B3271" s="15">
        <v>3164</v>
      </c>
      <c r="C3271" s="6"/>
      <c r="D3271" s="6"/>
      <c r="E3271" s="32"/>
      <c r="F3271" s="32"/>
      <c r="G3271" s="55"/>
      <c r="H3271" s="32"/>
      <c r="I3271" s="32"/>
      <c r="J3271" s="54"/>
      <c r="K3271" s="67"/>
      <c r="L3271" s="68">
        <f t="shared" si="242"/>
        <v>0</v>
      </c>
      <c r="M3271" s="61">
        <f t="shared" si="241"/>
        <v>0</v>
      </c>
    </row>
    <row r="3272" spans="2:13" ht="12">
      <c r="B3272" s="15">
        <v>3165</v>
      </c>
      <c r="C3272" s="6"/>
      <c r="D3272" s="6"/>
      <c r="E3272" s="32"/>
      <c r="F3272" s="32"/>
      <c r="G3272" s="55"/>
      <c r="H3272" s="32"/>
      <c r="I3272" s="32"/>
      <c r="J3272" s="54"/>
      <c r="K3272" s="67"/>
      <c r="L3272" s="68">
        <f t="shared" si="242"/>
        <v>0</v>
      </c>
      <c r="M3272" s="61">
        <f t="shared" si="241"/>
        <v>0</v>
      </c>
    </row>
    <row r="3273" spans="2:13" ht="12">
      <c r="B3273" s="15">
        <v>3166</v>
      </c>
      <c r="C3273" s="6"/>
      <c r="D3273" s="6"/>
      <c r="E3273" s="32"/>
      <c r="F3273" s="32"/>
      <c r="G3273" s="55"/>
      <c r="H3273" s="32"/>
      <c r="I3273" s="32"/>
      <c r="J3273" s="54"/>
      <c r="K3273" s="67"/>
      <c r="L3273" s="68">
        <f t="shared" si="242"/>
        <v>0</v>
      </c>
      <c r="M3273" s="61">
        <f t="shared" si="241"/>
        <v>0</v>
      </c>
    </row>
    <row r="3274" spans="2:13" ht="12">
      <c r="B3274" s="15">
        <v>3167</v>
      </c>
      <c r="C3274" s="6"/>
      <c r="D3274" s="6"/>
      <c r="E3274" s="32"/>
      <c r="F3274" s="32"/>
      <c r="G3274" s="55"/>
      <c r="H3274" s="32"/>
      <c r="I3274" s="32"/>
      <c r="J3274" s="54"/>
      <c r="K3274" s="67"/>
      <c r="L3274" s="68">
        <f t="shared" si="242"/>
        <v>0</v>
      </c>
      <c r="M3274" s="61">
        <f t="shared" si="241"/>
        <v>0</v>
      </c>
    </row>
    <row r="3275" spans="2:13" ht="12">
      <c r="B3275" s="15">
        <v>3168</v>
      </c>
      <c r="C3275" s="6"/>
      <c r="D3275" s="6"/>
      <c r="E3275" s="32"/>
      <c r="F3275" s="32"/>
      <c r="G3275" s="55"/>
      <c r="H3275" s="32"/>
      <c r="I3275" s="32"/>
      <c r="J3275" s="54"/>
      <c r="K3275" s="67"/>
      <c r="L3275" s="68">
        <f t="shared" si="242"/>
        <v>0</v>
      </c>
      <c r="M3275" s="61">
        <f t="shared" si="241"/>
        <v>0</v>
      </c>
    </row>
    <row r="3276" spans="2:13" ht="12">
      <c r="B3276" s="15">
        <v>3169</v>
      </c>
      <c r="C3276" s="6"/>
      <c r="D3276" s="6"/>
      <c r="E3276" s="32"/>
      <c r="F3276" s="32"/>
      <c r="G3276" s="55"/>
      <c r="H3276" s="32"/>
      <c r="I3276" s="32"/>
      <c r="J3276" s="54"/>
      <c r="K3276" s="67"/>
      <c r="L3276" s="68">
        <f t="shared" si="242"/>
        <v>0</v>
      </c>
      <c r="M3276" s="61">
        <f t="shared" si="241"/>
        <v>0</v>
      </c>
    </row>
    <row r="3277" spans="2:13" ht="12">
      <c r="B3277" s="15">
        <v>3170</v>
      </c>
      <c r="C3277" s="6"/>
      <c r="D3277" s="6"/>
      <c r="E3277" s="32"/>
      <c r="F3277" s="32"/>
      <c r="G3277" s="55"/>
      <c r="H3277" s="32"/>
      <c r="I3277" s="32"/>
      <c r="J3277" s="54"/>
      <c r="K3277" s="67"/>
      <c r="L3277" s="68">
        <f t="shared" si="242"/>
        <v>0</v>
      </c>
      <c r="M3277" s="61">
        <f t="shared" si="241"/>
        <v>0</v>
      </c>
    </row>
    <row r="3278" spans="2:13" ht="12">
      <c r="B3278" s="15">
        <v>3171</v>
      </c>
      <c r="C3278" s="6"/>
      <c r="D3278" s="6"/>
      <c r="E3278" s="32"/>
      <c r="F3278" s="32"/>
      <c r="G3278" s="55"/>
      <c r="H3278" s="32"/>
      <c r="I3278" s="32"/>
      <c r="J3278" s="54"/>
      <c r="K3278" s="67"/>
      <c r="L3278" s="68">
        <f t="shared" si="242"/>
        <v>0</v>
      </c>
      <c r="M3278" s="61">
        <f t="shared" si="241"/>
        <v>0</v>
      </c>
    </row>
    <row r="3279" spans="2:13" ht="12">
      <c r="B3279" s="15">
        <v>3172</v>
      </c>
      <c r="C3279" s="6"/>
      <c r="D3279" s="6"/>
      <c r="E3279" s="32"/>
      <c r="F3279" s="32"/>
      <c r="G3279" s="55"/>
      <c r="H3279" s="32"/>
      <c r="I3279" s="32"/>
      <c r="J3279" s="54"/>
      <c r="K3279" s="67"/>
      <c r="L3279" s="68">
        <f t="shared" si="242"/>
        <v>0</v>
      </c>
      <c r="M3279" s="61">
        <f t="shared" si="241"/>
        <v>0</v>
      </c>
    </row>
    <row r="3280" spans="2:13" ht="12">
      <c r="B3280" s="15">
        <v>3173</v>
      </c>
      <c r="C3280" s="6"/>
      <c r="D3280" s="6"/>
      <c r="E3280" s="32"/>
      <c r="F3280" s="32"/>
      <c r="G3280" s="55"/>
      <c r="H3280" s="32"/>
      <c r="I3280" s="32"/>
      <c r="J3280" s="54"/>
      <c r="K3280" s="67"/>
      <c r="L3280" s="68">
        <f t="shared" si="242"/>
        <v>0</v>
      </c>
      <c r="M3280" s="61">
        <f t="shared" si="241"/>
        <v>0</v>
      </c>
    </row>
    <row r="3281" spans="2:13" ht="12">
      <c r="B3281" s="15">
        <v>3174</v>
      </c>
      <c r="C3281" s="6"/>
      <c r="D3281" s="6"/>
      <c r="E3281" s="32"/>
      <c r="F3281" s="32"/>
      <c r="G3281" s="55"/>
      <c r="H3281" s="32"/>
      <c r="I3281" s="32"/>
      <c r="J3281" s="54"/>
      <c r="K3281" s="67"/>
      <c r="L3281" s="68">
        <f t="shared" si="242"/>
        <v>0</v>
      </c>
      <c r="M3281" s="61">
        <f t="shared" si="241"/>
        <v>0</v>
      </c>
    </row>
    <row r="3282" spans="2:13" ht="12">
      <c r="B3282" s="15">
        <v>3175</v>
      </c>
      <c r="C3282" s="6"/>
      <c r="D3282" s="6"/>
      <c r="E3282" s="32"/>
      <c r="F3282" s="32"/>
      <c r="G3282" s="55"/>
      <c r="H3282" s="32"/>
      <c r="I3282" s="32"/>
      <c r="J3282" s="54"/>
      <c r="K3282" s="67"/>
      <c r="L3282" s="68">
        <f t="shared" si="242"/>
        <v>0</v>
      </c>
      <c r="M3282" s="61">
        <f t="shared" si="241"/>
        <v>0</v>
      </c>
    </row>
    <row r="3283" spans="2:13" ht="12">
      <c r="B3283" s="15">
        <v>3176</v>
      </c>
      <c r="C3283" s="6"/>
      <c r="D3283" s="6"/>
      <c r="E3283" s="32"/>
      <c r="F3283" s="32"/>
      <c r="G3283" s="55"/>
      <c r="H3283" s="32"/>
      <c r="I3283" s="32"/>
      <c r="J3283" s="54"/>
      <c r="K3283" s="67"/>
      <c r="L3283" s="68">
        <f t="shared" si="242"/>
        <v>0</v>
      </c>
      <c r="M3283" s="61">
        <f t="shared" si="241"/>
        <v>0</v>
      </c>
    </row>
    <row r="3284" spans="2:13" ht="12">
      <c r="B3284" s="15">
        <v>3177</v>
      </c>
      <c r="C3284" s="6"/>
      <c r="D3284" s="6"/>
      <c r="E3284" s="32"/>
      <c r="F3284" s="32"/>
      <c r="G3284" s="55"/>
      <c r="H3284" s="32"/>
      <c r="I3284" s="32"/>
      <c r="J3284" s="54"/>
      <c r="K3284" s="67"/>
      <c r="L3284" s="68">
        <f t="shared" si="242"/>
        <v>0</v>
      </c>
      <c r="M3284" s="61">
        <f t="shared" si="241"/>
        <v>0</v>
      </c>
    </row>
    <row r="3285" spans="2:13" ht="12">
      <c r="B3285" s="15">
        <v>3178</v>
      </c>
      <c r="C3285" s="6"/>
      <c r="D3285" s="6"/>
      <c r="E3285" s="32"/>
      <c r="F3285" s="32"/>
      <c r="G3285" s="55"/>
      <c r="H3285" s="32"/>
      <c r="I3285" s="32"/>
      <c r="J3285" s="54"/>
      <c r="K3285" s="67"/>
      <c r="L3285" s="68">
        <f t="shared" si="242"/>
        <v>0</v>
      </c>
      <c r="M3285" s="61">
        <f t="shared" si="241"/>
        <v>0</v>
      </c>
    </row>
    <row r="3286" spans="2:13" ht="12">
      <c r="B3286" s="15">
        <v>3179</v>
      </c>
      <c r="C3286" s="6"/>
      <c r="D3286" s="6"/>
      <c r="E3286" s="32"/>
      <c r="F3286" s="32"/>
      <c r="G3286" s="55"/>
      <c r="H3286" s="32"/>
      <c r="I3286" s="32"/>
      <c r="J3286" s="54"/>
      <c r="K3286" s="67"/>
      <c r="L3286" s="68">
        <f t="shared" si="242"/>
        <v>0</v>
      </c>
      <c r="M3286" s="61">
        <f t="shared" si="241"/>
        <v>0</v>
      </c>
    </row>
    <row r="3287" spans="2:13" ht="12">
      <c r="B3287" s="15">
        <v>3180</v>
      </c>
      <c r="C3287" s="6"/>
      <c r="D3287" s="6"/>
      <c r="E3287" s="32"/>
      <c r="F3287" s="32"/>
      <c r="G3287" s="55"/>
      <c r="H3287" s="32"/>
      <c r="I3287" s="32"/>
      <c r="J3287" s="54"/>
      <c r="K3287" s="67"/>
      <c r="L3287" s="68">
        <f t="shared" si="242"/>
        <v>0</v>
      </c>
      <c r="M3287" s="61">
        <f t="shared" si="241"/>
        <v>0</v>
      </c>
    </row>
    <row r="3288" spans="2:13" ht="12">
      <c r="B3288" s="15">
        <v>3181</v>
      </c>
      <c r="C3288" s="6"/>
      <c r="D3288" s="6"/>
      <c r="E3288" s="32"/>
      <c r="F3288" s="32"/>
      <c r="G3288" s="55"/>
      <c r="H3288" s="32"/>
      <c r="I3288" s="32"/>
      <c r="J3288" s="54"/>
      <c r="K3288" s="67"/>
      <c r="L3288" s="68">
        <f t="shared" si="242"/>
        <v>0</v>
      </c>
      <c r="M3288" s="61">
        <f t="shared" si="241"/>
        <v>0</v>
      </c>
    </row>
    <row r="3289" spans="2:13" ht="12">
      <c r="B3289" s="15">
        <v>3182</v>
      </c>
      <c r="C3289" s="6"/>
      <c r="D3289" s="6"/>
      <c r="E3289" s="32"/>
      <c r="F3289" s="32"/>
      <c r="G3289" s="55"/>
      <c r="H3289" s="32"/>
      <c r="I3289" s="32"/>
      <c r="J3289" s="54"/>
      <c r="K3289" s="67"/>
      <c r="L3289" s="68">
        <f t="shared" si="242"/>
        <v>0</v>
      </c>
      <c r="M3289" s="61">
        <f t="shared" si="241"/>
        <v>0</v>
      </c>
    </row>
    <row r="3290" spans="2:13" ht="12">
      <c r="B3290" s="15">
        <v>3183</v>
      </c>
      <c r="C3290" s="6"/>
      <c r="D3290" s="6"/>
      <c r="E3290" s="32"/>
      <c r="F3290" s="32"/>
      <c r="G3290" s="55"/>
      <c r="H3290" s="32"/>
      <c r="I3290" s="32"/>
      <c r="J3290" s="54"/>
      <c r="K3290" s="67"/>
      <c r="L3290" s="68">
        <f t="shared" si="242"/>
        <v>0</v>
      </c>
      <c r="M3290" s="61">
        <f t="shared" si="241"/>
        <v>0</v>
      </c>
    </row>
    <row r="3291" spans="2:13" ht="12">
      <c r="B3291" s="15">
        <v>3184</v>
      </c>
      <c r="C3291" s="6"/>
      <c r="D3291" s="6"/>
      <c r="E3291" s="32"/>
      <c r="F3291" s="32"/>
      <c r="G3291" s="55"/>
      <c r="H3291" s="32"/>
      <c r="I3291" s="32"/>
      <c r="J3291" s="54"/>
      <c r="K3291" s="67"/>
      <c r="L3291" s="68">
        <f t="shared" si="242"/>
        <v>0</v>
      </c>
      <c r="M3291" s="61">
        <f t="shared" si="241"/>
        <v>0</v>
      </c>
    </row>
    <row r="3292" spans="2:13" ht="12">
      <c r="B3292" s="15">
        <v>3185</v>
      </c>
      <c r="C3292" s="6"/>
      <c r="D3292" s="6"/>
      <c r="E3292" s="32"/>
      <c r="F3292" s="32"/>
      <c r="G3292" s="55"/>
      <c r="H3292" s="32"/>
      <c r="I3292" s="32"/>
      <c r="J3292" s="54"/>
      <c r="K3292" s="67"/>
      <c r="L3292" s="68">
        <f t="shared" si="242"/>
        <v>0</v>
      </c>
      <c r="M3292" s="61">
        <f t="shared" si="241"/>
        <v>0</v>
      </c>
    </row>
    <row r="3293" spans="2:13" ht="12">
      <c r="B3293" s="15">
        <v>3186</v>
      </c>
      <c r="C3293" s="6"/>
      <c r="D3293" s="6"/>
      <c r="E3293" s="32"/>
      <c r="F3293" s="32"/>
      <c r="G3293" s="55"/>
      <c r="H3293" s="32"/>
      <c r="I3293" s="32"/>
      <c r="J3293" s="54"/>
      <c r="K3293" s="67"/>
      <c r="L3293" s="68">
        <f t="shared" si="242"/>
        <v>0</v>
      </c>
      <c r="M3293" s="61">
        <f t="shared" si="241"/>
        <v>0</v>
      </c>
    </row>
    <row r="3294" spans="2:13" ht="12">
      <c r="B3294" s="15">
        <v>3187</v>
      </c>
      <c r="C3294" s="6"/>
      <c r="D3294" s="6"/>
      <c r="E3294" s="32"/>
      <c r="F3294" s="32"/>
      <c r="G3294" s="55"/>
      <c r="H3294" s="32"/>
      <c r="I3294" s="32"/>
      <c r="J3294" s="54"/>
      <c r="K3294" s="67"/>
      <c r="L3294" s="68">
        <f t="shared" si="242"/>
        <v>0</v>
      </c>
      <c r="M3294" s="61">
        <f t="shared" si="241"/>
        <v>0</v>
      </c>
    </row>
    <row r="3295" spans="2:13" ht="12">
      <c r="B3295" s="15">
        <v>3188</v>
      </c>
      <c r="C3295" s="6"/>
      <c r="D3295" s="6"/>
      <c r="E3295" s="32"/>
      <c r="F3295" s="32"/>
      <c r="G3295" s="55"/>
      <c r="H3295" s="32"/>
      <c r="I3295" s="32"/>
      <c r="J3295" s="54"/>
      <c r="K3295" s="67"/>
      <c r="L3295" s="68">
        <f t="shared" si="242"/>
        <v>0</v>
      </c>
      <c r="M3295" s="61">
        <f t="shared" si="241"/>
        <v>0</v>
      </c>
    </row>
    <row r="3296" spans="2:13" ht="12">
      <c r="B3296" s="15">
        <v>3189</v>
      </c>
      <c r="C3296" s="6"/>
      <c r="D3296" s="6"/>
      <c r="E3296" s="32"/>
      <c r="F3296" s="32"/>
      <c r="G3296" s="55"/>
      <c r="H3296" s="32"/>
      <c r="I3296" s="32"/>
      <c r="J3296" s="54"/>
      <c r="K3296" s="67"/>
      <c r="L3296" s="68">
        <f t="shared" si="242"/>
        <v>0</v>
      </c>
      <c r="M3296" s="61">
        <f t="shared" si="241"/>
        <v>0</v>
      </c>
    </row>
    <row r="3297" spans="2:13" ht="12">
      <c r="B3297" s="15">
        <v>3190</v>
      </c>
      <c r="C3297" s="6"/>
      <c r="D3297" s="6"/>
      <c r="E3297" s="32"/>
      <c r="F3297" s="32"/>
      <c r="G3297" s="55"/>
      <c r="H3297" s="32"/>
      <c r="I3297" s="32"/>
      <c r="J3297" s="54"/>
      <c r="K3297" s="67"/>
      <c r="L3297" s="68">
        <f t="shared" si="242"/>
        <v>0</v>
      </c>
      <c r="M3297" s="61">
        <f t="shared" si="241"/>
        <v>0</v>
      </c>
    </row>
    <row r="3298" spans="2:13" ht="12">
      <c r="B3298" s="15">
        <v>3191</v>
      </c>
      <c r="C3298" s="6"/>
      <c r="D3298" s="6"/>
      <c r="E3298" s="32"/>
      <c r="F3298" s="32"/>
      <c r="G3298" s="55"/>
      <c r="H3298" s="32"/>
      <c r="I3298" s="32"/>
      <c r="J3298" s="54"/>
      <c r="K3298" s="67"/>
      <c r="L3298" s="68">
        <f t="shared" si="242"/>
        <v>0</v>
      </c>
      <c r="M3298" s="61">
        <f t="shared" si="241"/>
        <v>0</v>
      </c>
    </row>
    <row r="3299" spans="2:13" ht="12">
      <c r="B3299" s="15">
        <v>3192</v>
      </c>
      <c r="C3299" s="6"/>
      <c r="D3299" s="6"/>
      <c r="E3299" s="32"/>
      <c r="F3299" s="32"/>
      <c r="G3299" s="55"/>
      <c r="H3299" s="32"/>
      <c r="I3299" s="32"/>
      <c r="J3299" s="54"/>
      <c r="K3299" s="67"/>
      <c r="L3299" s="68">
        <f t="shared" si="242"/>
        <v>0</v>
      </c>
      <c r="M3299" s="61">
        <f t="shared" si="241"/>
        <v>0</v>
      </c>
    </row>
    <row r="3300" spans="2:13" ht="12">
      <c r="B3300" s="15">
        <v>3193</v>
      </c>
      <c r="C3300" s="6"/>
      <c r="D3300" s="6"/>
      <c r="E3300" s="32"/>
      <c r="F3300" s="32"/>
      <c r="G3300" s="55"/>
      <c r="H3300" s="32"/>
      <c r="I3300" s="32"/>
      <c r="J3300" s="54"/>
      <c r="K3300" s="67"/>
      <c r="L3300" s="68">
        <f t="shared" si="242"/>
        <v>0</v>
      </c>
      <c r="M3300" s="61">
        <f t="shared" si="241"/>
        <v>0</v>
      </c>
    </row>
    <row r="3301" spans="2:13" ht="12">
      <c r="B3301" s="15">
        <v>3194</v>
      </c>
      <c r="C3301" s="6"/>
      <c r="D3301" s="6"/>
      <c r="E3301" s="32"/>
      <c r="F3301" s="32"/>
      <c r="G3301" s="55"/>
      <c r="H3301" s="32"/>
      <c r="I3301" s="32"/>
      <c r="J3301" s="54"/>
      <c r="K3301" s="67"/>
      <c r="L3301" s="68">
        <f t="shared" si="242"/>
        <v>0</v>
      </c>
      <c r="M3301" s="61">
        <f t="shared" si="241"/>
        <v>0</v>
      </c>
    </row>
    <row r="3302" spans="2:13" ht="12">
      <c r="B3302" s="15">
        <v>3195</v>
      </c>
      <c r="C3302" s="6"/>
      <c r="D3302" s="6"/>
      <c r="E3302" s="32"/>
      <c r="F3302" s="32"/>
      <c r="G3302" s="55"/>
      <c r="H3302" s="32"/>
      <c r="I3302" s="32"/>
      <c r="J3302" s="54"/>
      <c r="K3302" s="67"/>
      <c r="L3302" s="68">
        <f t="shared" si="242"/>
        <v>0</v>
      </c>
      <c r="M3302" s="61">
        <f t="shared" si="241"/>
        <v>0</v>
      </c>
    </row>
    <row r="3303" spans="2:13" ht="12">
      <c r="B3303" s="15">
        <v>3196</v>
      </c>
      <c r="C3303" s="6"/>
      <c r="D3303" s="6"/>
      <c r="E3303" s="32"/>
      <c r="F3303" s="32"/>
      <c r="G3303" s="55"/>
      <c r="H3303" s="32"/>
      <c r="I3303" s="32"/>
      <c r="J3303" s="54"/>
      <c r="K3303" s="67"/>
      <c r="L3303" s="68">
        <f t="shared" si="242"/>
        <v>0</v>
      </c>
      <c r="M3303" s="61">
        <f t="shared" si="241"/>
        <v>0</v>
      </c>
    </row>
    <row r="3304" spans="2:13" ht="12">
      <c r="B3304" s="15">
        <v>3197</v>
      </c>
      <c r="C3304" s="6"/>
      <c r="D3304" s="6"/>
      <c r="E3304" s="32"/>
      <c r="F3304" s="32"/>
      <c r="G3304" s="55"/>
      <c r="H3304" s="32"/>
      <c r="I3304" s="32"/>
      <c r="J3304" s="54"/>
      <c r="K3304" s="67"/>
      <c r="L3304" s="68">
        <f t="shared" si="242"/>
        <v>0</v>
      </c>
      <c r="M3304" s="61">
        <f t="shared" si="241"/>
        <v>0</v>
      </c>
    </row>
    <row r="3305" spans="2:13" ht="12">
      <c r="B3305" s="15">
        <v>3198</v>
      </c>
      <c r="C3305" s="6"/>
      <c r="D3305" s="6"/>
      <c r="E3305" s="32"/>
      <c r="F3305" s="32"/>
      <c r="G3305" s="55"/>
      <c r="H3305" s="32"/>
      <c r="I3305" s="32"/>
      <c r="J3305" s="54"/>
      <c r="K3305" s="67"/>
      <c r="L3305" s="68">
        <f t="shared" si="242"/>
        <v>0</v>
      </c>
      <c r="M3305" s="61">
        <f t="shared" si="241"/>
        <v>0</v>
      </c>
    </row>
    <row r="3306" spans="2:13" ht="12">
      <c r="B3306" s="15">
        <v>3199</v>
      </c>
      <c r="C3306" s="6"/>
      <c r="D3306" s="6"/>
      <c r="E3306" s="32"/>
      <c r="F3306" s="32"/>
      <c r="G3306" s="55"/>
      <c r="H3306" s="32"/>
      <c r="I3306" s="32"/>
      <c r="J3306" s="54"/>
      <c r="K3306" s="67"/>
      <c r="L3306" s="68">
        <f t="shared" si="242"/>
        <v>0</v>
      </c>
      <c r="M3306" s="61">
        <f t="shared" si="241"/>
        <v>0</v>
      </c>
    </row>
    <row r="3307" spans="2:13" ht="12">
      <c r="B3307" s="15">
        <v>3200</v>
      </c>
      <c r="C3307" s="6"/>
      <c r="D3307" s="6"/>
      <c r="E3307" s="32"/>
      <c r="F3307" s="32"/>
      <c r="G3307" s="55"/>
      <c r="H3307" s="32"/>
      <c r="I3307" s="32"/>
      <c r="J3307" s="54"/>
      <c r="K3307" s="67"/>
      <c r="L3307" s="68">
        <f t="shared" si="242"/>
        <v>0</v>
      </c>
      <c r="M3307" s="61">
        <f t="shared" si="241"/>
        <v>0</v>
      </c>
    </row>
    <row r="3308" spans="2:13" ht="12">
      <c r="B3308" s="15">
        <v>3201</v>
      </c>
      <c r="C3308" s="6"/>
      <c r="D3308" s="6"/>
      <c r="E3308" s="32"/>
      <c r="F3308" s="32"/>
      <c r="G3308" s="55"/>
      <c r="H3308" s="32"/>
      <c r="I3308" s="32"/>
      <c r="J3308" s="54"/>
      <c r="K3308" s="67"/>
      <c r="L3308" s="68">
        <f t="shared" si="242"/>
        <v>0</v>
      </c>
      <c r="M3308" s="61">
        <f t="shared" si="241"/>
        <v>0</v>
      </c>
    </row>
    <row r="3309" spans="2:13" ht="12">
      <c r="B3309" s="15">
        <v>3202</v>
      </c>
      <c r="C3309" s="6"/>
      <c r="D3309" s="6"/>
      <c r="E3309" s="32"/>
      <c r="F3309" s="32"/>
      <c r="G3309" s="55"/>
      <c r="H3309" s="32"/>
      <c r="I3309" s="32"/>
      <c r="J3309" s="54"/>
      <c r="K3309" s="67"/>
      <c r="L3309" s="68">
        <f t="shared" si="242"/>
        <v>0</v>
      </c>
      <c r="M3309" s="61">
        <f t="shared" si="241"/>
        <v>0</v>
      </c>
    </row>
    <row r="3310" spans="2:13" ht="12">
      <c r="B3310" s="15">
        <v>3203</v>
      </c>
      <c r="C3310" s="6"/>
      <c r="D3310" s="6"/>
      <c r="E3310" s="32"/>
      <c r="F3310" s="32"/>
      <c r="G3310" s="55"/>
      <c r="H3310" s="32"/>
      <c r="I3310" s="32"/>
      <c r="J3310" s="54"/>
      <c r="K3310" s="67"/>
      <c r="L3310" s="68">
        <f t="shared" si="242"/>
        <v>0</v>
      </c>
      <c r="M3310" s="61">
        <f t="shared" si="241"/>
        <v>0</v>
      </c>
    </row>
    <row r="3311" spans="2:13" ht="12">
      <c r="B3311" s="15">
        <v>3204</v>
      </c>
      <c r="C3311" s="6"/>
      <c r="D3311" s="6"/>
      <c r="E3311" s="32"/>
      <c r="F3311" s="32"/>
      <c r="G3311" s="55"/>
      <c r="H3311" s="32"/>
      <c r="I3311" s="32"/>
      <c r="J3311" s="54"/>
      <c r="K3311" s="67"/>
      <c r="L3311" s="68">
        <f t="shared" si="242"/>
        <v>0</v>
      </c>
      <c r="M3311" s="61">
        <f t="shared" si="241"/>
        <v>0</v>
      </c>
    </row>
    <row r="3312" spans="2:13" ht="12">
      <c r="B3312" s="15">
        <v>3205</v>
      </c>
      <c r="C3312" s="6"/>
      <c r="D3312" s="6"/>
      <c r="E3312" s="32"/>
      <c r="F3312" s="32"/>
      <c r="G3312" s="55"/>
      <c r="H3312" s="32"/>
      <c r="I3312" s="32"/>
      <c r="J3312" s="54"/>
      <c r="K3312" s="67"/>
      <c r="L3312" s="68">
        <f t="shared" si="242"/>
        <v>0</v>
      </c>
      <c r="M3312" s="61">
        <f t="shared" si="241"/>
        <v>0</v>
      </c>
    </row>
    <row r="3313" spans="2:13" ht="12">
      <c r="B3313" s="15">
        <v>3206</v>
      </c>
      <c r="C3313" s="6"/>
      <c r="D3313" s="6"/>
      <c r="E3313" s="32"/>
      <c r="F3313" s="32"/>
      <c r="G3313" s="55"/>
      <c r="H3313" s="32"/>
      <c r="I3313" s="32"/>
      <c r="J3313" s="54"/>
      <c r="K3313" s="67"/>
      <c r="L3313" s="68">
        <f t="shared" si="242"/>
        <v>0</v>
      </c>
      <c r="M3313" s="61">
        <f t="shared" si="241"/>
        <v>0</v>
      </c>
    </row>
    <row r="3314" spans="2:13" ht="12">
      <c r="B3314" s="15">
        <v>3207</v>
      </c>
      <c r="C3314" s="6"/>
      <c r="D3314" s="6"/>
      <c r="E3314" s="32"/>
      <c r="F3314" s="32"/>
      <c r="G3314" s="55"/>
      <c r="H3314" s="32"/>
      <c r="I3314" s="32"/>
      <c r="J3314" s="54"/>
      <c r="K3314" s="67"/>
      <c r="L3314" s="68">
        <f t="shared" si="242"/>
        <v>0</v>
      </c>
      <c r="M3314" s="61">
        <f t="shared" si="241"/>
        <v>0</v>
      </c>
    </row>
    <row r="3315" spans="2:13" ht="12">
      <c r="B3315" s="15">
        <v>3208</v>
      </c>
      <c r="C3315" s="6"/>
      <c r="D3315" s="6"/>
      <c r="E3315" s="32"/>
      <c r="F3315" s="32"/>
      <c r="G3315" s="55"/>
      <c r="H3315" s="32"/>
      <c r="I3315" s="32"/>
      <c r="J3315" s="54"/>
      <c r="K3315" s="67"/>
      <c r="L3315" s="68">
        <f t="shared" si="242"/>
        <v>0</v>
      </c>
      <c r="M3315" s="61">
        <f t="shared" si="241"/>
        <v>0</v>
      </c>
    </row>
    <row r="3316" spans="2:13" ht="12">
      <c r="B3316" s="15">
        <v>3209</v>
      </c>
      <c r="C3316" s="6"/>
      <c r="D3316" s="6"/>
      <c r="E3316" s="32"/>
      <c r="F3316" s="32"/>
      <c r="G3316" s="55"/>
      <c r="H3316" s="32"/>
      <c r="I3316" s="32"/>
      <c r="J3316" s="54"/>
      <c r="K3316" s="67"/>
      <c r="L3316" s="68">
        <f t="shared" si="242"/>
        <v>0</v>
      </c>
      <c r="M3316" s="61">
        <f t="shared" si="241"/>
        <v>0</v>
      </c>
    </row>
    <row r="3317" spans="2:13" ht="12">
      <c r="B3317" s="15">
        <v>3210</v>
      </c>
      <c r="C3317" s="6"/>
      <c r="D3317" s="6"/>
      <c r="E3317" s="32"/>
      <c r="F3317" s="32"/>
      <c r="G3317" s="55"/>
      <c r="H3317" s="32"/>
      <c r="I3317" s="32"/>
      <c r="J3317" s="54"/>
      <c r="K3317" s="67"/>
      <c r="L3317" s="68">
        <f t="shared" si="242"/>
        <v>0</v>
      </c>
      <c r="M3317" s="61">
        <f t="shared" si="241"/>
        <v>0</v>
      </c>
    </row>
    <row r="3318" spans="2:13" ht="12">
      <c r="B3318" s="15">
        <v>3211</v>
      </c>
      <c r="C3318" s="6"/>
      <c r="D3318" s="6"/>
      <c r="E3318" s="32"/>
      <c r="F3318" s="32"/>
      <c r="G3318" s="55"/>
      <c r="H3318" s="32"/>
      <c r="I3318" s="32"/>
      <c r="J3318" s="54"/>
      <c r="K3318" s="67"/>
      <c r="L3318" s="68">
        <f t="shared" si="242"/>
        <v>0</v>
      </c>
      <c r="M3318" s="61">
        <f t="shared" si="241"/>
        <v>0</v>
      </c>
    </row>
    <row r="3319" spans="2:13" ht="12">
      <c r="B3319" s="15">
        <v>3212</v>
      </c>
      <c r="C3319" s="6"/>
      <c r="D3319" s="6"/>
      <c r="E3319" s="32"/>
      <c r="F3319" s="32"/>
      <c r="G3319" s="55"/>
      <c r="H3319" s="32"/>
      <c r="I3319" s="32"/>
      <c r="J3319" s="54"/>
      <c r="K3319" s="67"/>
      <c r="L3319" s="68">
        <f t="shared" si="242"/>
        <v>0</v>
      </c>
      <c r="M3319" s="61">
        <f t="shared" si="241"/>
        <v>0</v>
      </c>
    </row>
    <row r="3320" spans="2:13" ht="12">
      <c r="B3320" s="15">
        <v>3213</v>
      </c>
      <c r="C3320" s="6"/>
      <c r="D3320" s="6"/>
      <c r="E3320" s="32"/>
      <c r="F3320" s="32"/>
      <c r="G3320" s="55"/>
      <c r="H3320" s="32"/>
      <c r="I3320" s="32"/>
      <c r="J3320" s="54"/>
      <c r="K3320" s="67"/>
      <c r="L3320" s="68">
        <f t="shared" si="242"/>
        <v>0</v>
      </c>
      <c r="M3320" s="61">
        <f t="shared" si="241"/>
        <v>0</v>
      </c>
    </row>
    <row r="3321" spans="2:13" ht="12">
      <c r="B3321" s="15">
        <v>3214</v>
      </c>
      <c r="C3321" s="6"/>
      <c r="D3321" s="6"/>
      <c r="E3321" s="32"/>
      <c r="F3321" s="32"/>
      <c r="G3321" s="55"/>
      <c r="H3321" s="32"/>
      <c r="I3321" s="32"/>
      <c r="J3321" s="54"/>
      <c r="K3321" s="67"/>
      <c r="L3321" s="68">
        <f t="shared" si="242"/>
        <v>0</v>
      </c>
      <c r="M3321" s="61">
        <f aca="true" t="shared" si="243" ref="M3321:M3384">IF(H3321=0,0,H3321/I3321)</f>
        <v>0</v>
      </c>
    </row>
    <row r="3322" spans="2:13" ht="12">
      <c r="B3322" s="15">
        <v>3215</v>
      </c>
      <c r="C3322" s="6"/>
      <c r="D3322" s="6"/>
      <c r="E3322" s="32"/>
      <c r="F3322" s="32"/>
      <c r="G3322" s="55"/>
      <c r="H3322" s="32"/>
      <c r="I3322" s="32"/>
      <c r="J3322" s="54"/>
      <c r="K3322" s="67"/>
      <c r="L3322" s="68">
        <f t="shared" si="242"/>
        <v>0</v>
      </c>
      <c r="M3322" s="61">
        <f t="shared" si="243"/>
        <v>0</v>
      </c>
    </row>
    <row r="3323" spans="2:13" ht="12">
      <c r="B3323" s="15">
        <v>3216</v>
      </c>
      <c r="C3323" s="6"/>
      <c r="D3323" s="6"/>
      <c r="E3323" s="32"/>
      <c r="F3323" s="32"/>
      <c r="G3323" s="55"/>
      <c r="H3323" s="32"/>
      <c r="I3323" s="32"/>
      <c r="J3323" s="54"/>
      <c r="K3323" s="67"/>
      <c r="L3323" s="68">
        <f t="shared" si="242"/>
        <v>0</v>
      </c>
      <c r="M3323" s="61">
        <f t="shared" si="243"/>
        <v>0</v>
      </c>
    </row>
    <row r="3324" spans="2:13" ht="12">
      <c r="B3324" s="15">
        <v>3217</v>
      </c>
      <c r="C3324" s="6"/>
      <c r="D3324" s="6"/>
      <c r="E3324" s="32"/>
      <c r="F3324" s="32"/>
      <c r="G3324" s="55"/>
      <c r="H3324" s="32"/>
      <c r="I3324" s="32"/>
      <c r="J3324" s="54"/>
      <c r="K3324" s="67"/>
      <c r="L3324" s="68">
        <f t="shared" si="242"/>
        <v>0</v>
      </c>
      <c r="M3324" s="61">
        <f t="shared" si="243"/>
        <v>0</v>
      </c>
    </row>
    <row r="3325" spans="2:13" ht="12">
      <c r="B3325" s="15">
        <v>3218</v>
      </c>
      <c r="C3325" s="6"/>
      <c r="D3325" s="6"/>
      <c r="E3325" s="32"/>
      <c r="F3325" s="32"/>
      <c r="G3325" s="55"/>
      <c r="H3325" s="32"/>
      <c r="I3325" s="32"/>
      <c r="J3325" s="54"/>
      <c r="K3325" s="67"/>
      <c r="L3325" s="68">
        <f t="shared" si="242"/>
        <v>0</v>
      </c>
      <c r="M3325" s="61">
        <f t="shared" si="243"/>
        <v>0</v>
      </c>
    </row>
    <row r="3326" spans="2:13" ht="12">
      <c r="B3326" s="15">
        <v>3219</v>
      </c>
      <c r="C3326" s="6"/>
      <c r="D3326" s="6"/>
      <c r="E3326" s="32"/>
      <c r="F3326" s="32"/>
      <c r="G3326" s="55"/>
      <c r="H3326" s="32"/>
      <c r="I3326" s="32"/>
      <c r="J3326" s="54"/>
      <c r="K3326" s="67"/>
      <c r="L3326" s="68">
        <f aca="true" t="shared" si="244" ref="L3326:L3389">IF(E3326=0,0,E3326/F3326)</f>
        <v>0</v>
      </c>
      <c r="M3326" s="61">
        <f t="shared" si="243"/>
        <v>0</v>
      </c>
    </row>
    <row r="3327" spans="2:13" ht="12">
      <c r="B3327" s="15">
        <v>3220</v>
      </c>
      <c r="C3327" s="6"/>
      <c r="D3327" s="6"/>
      <c r="E3327" s="32"/>
      <c r="F3327" s="32"/>
      <c r="G3327" s="55"/>
      <c r="H3327" s="32"/>
      <c r="I3327" s="32"/>
      <c r="J3327" s="54"/>
      <c r="K3327" s="67"/>
      <c r="L3327" s="68">
        <f t="shared" si="244"/>
        <v>0</v>
      </c>
      <c r="M3327" s="61">
        <f t="shared" si="243"/>
        <v>0</v>
      </c>
    </row>
    <row r="3328" spans="2:13" ht="12">
      <c r="B3328" s="15">
        <v>3221</v>
      </c>
      <c r="C3328" s="6"/>
      <c r="D3328" s="6"/>
      <c r="E3328" s="32"/>
      <c r="F3328" s="32"/>
      <c r="G3328" s="55"/>
      <c r="H3328" s="32"/>
      <c r="I3328" s="32"/>
      <c r="J3328" s="54"/>
      <c r="K3328" s="67"/>
      <c r="L3328" s="68">
        <f t="shared" si="244"/>
        <v>0</v>
      </c>
      <c r="M3328" s="61">
        <f t="shared" si="243"/>
        <v>0</v>
      </c>
    </row>
    <row r="3329" spans="2:13" ht="12">
      <c r="B3329" s="15">
        <v>3222</v>
      </c>
      <c r="C3329" s="6"/>
      <c r="D3329" s="6"/>
      <c r="E3329" s="32"/>
      <c r="F3329" s="32"/>
      <c r="G3329" s="55"/>
      <c r="H3329" s="32"/>
      <c r="I3329" s="32"/>
      <c r="J3329" s="54"/>
      <c r="K3329" s="67"/>
      <c r="L3329" s="68">
        <f t="shared" si="244"/>
        <v>0</v>
      </c>
      <c r="M3329" s="61">
        <f t="shared" si="243"/>
        <v>0</v>
      </c>
    </row>
    <row r="3330" spans="2:13" ht="12">
      <c r="B3330" s="15">
        <v>3223</v>
      </c>
      <c r="C3330" s="6"/>
      <c r="D3330" s="6"/>
      <c r="E3330" s="32"/>
      <c r="F3330" s="32"/>
      <c r="G3330" s="55"/>
      <c r="H3330" s="32"/>
      <c r="I3330" s="32"/>
      <c r="J3330" s="54"/>
      <c r="K3330" s="67"/>
      <c r="L3330" s="68">
        <f t="shared" si="244"/>
        <v>0</v>
      </c>
      <c r="M3330" s="61">
        <f t="shared" si="243"/>
        <v>0</v>
      </c>
    </row>
    <row r="3331" spans="2:13" ht="12">
      <c r="B3331" s="15">
        <v>3224</v>
      </c>
      <c r="C3331" s="6"/>
      <c r="D3331" s="6"/>
      <c r="E3331" s="32"/>
      <c r="F3331" s="32"/>
      <c r="G3331" s="55"/>
      <c r="H3331" s="32"/>
      <c r="I3331" s="32"/>
      <c r="J3331" s="54"/>
      <c r="K3331" s="67"/>
      <c r="L3331" s="68">
        <f t="shared" si="244"/>
        <v>0</v>
      </c>
      <c r="M3331" s="61">
        <f t="shared" si="243"/>
        <v>0</v>
      </c>
    </row>
    <row r="3332" spans="2:13" ht="12">
      <c r="B3332" s="15">
        <v>3225</v>
      </c>
      <c r="C3332" s="6"/>
      <c r="D3332" s="6"/>
      <c r="E3332" s="32"/>
      <c r="F3332" s="32"/>
      <c r="G3332" s="55"/>
      <c r="H3332" s="32"/>
      <c r="I3332" s="32"/>
      <c r="J3332" s="54"/>
      <c r="K3332" s="67"/>
      <c r="L3332" s="68">
        <f t="shared" si="244"/>
        <v>0</v>
      </c>
      <c r="M3332" s="61">
        <f t="shared" si="243"/>
        <v>0</v>
      </c>
    </row>
    <row r="3333" spans="2:13" ht="12">
      <c r="B3333" s="15">
        <v>3226</v>
      </c>
      <c r="C3333" s="6"/>
      <c r="D3333" s="6"/>
      <c r="E3333" s="32"/>
      <c r="F3333" s="32"/>
      <c r="G3333" s="55"/>
      <c r="H3333" s="32"/>
      <c r="I3333" s="32"/>
      <c r="J3333" s="54"/>
      <c r="K3333" s="67"/>
      <c r="L3333" s="68">
        <f t="shared" si="244"/>
        <v>0</v>
      </c>
      <c r="M3333" s="61">
        <f t="shared" si="243"/>
        <v>0</v>
      </c>
    </row>
    <row r="3334" spans="2:13" ht="12">
      <c r="B3334" s="15">
        <v>3227</v>
      </c>
      <c r="C3334" s="6"/>
      <c r="D3334" s="6"/>
      <c r="E3334" s="32"/>
      <c r="F3334" s="32"/>
      <c r="G3334" s="55"/>
      <c r="H3334" s="32"/>
      <c r="I3334" s="32"/>
      <c r="J3334" s="54"/>
      <c r="K3334" s="67"/>
      <c r="L3334" s="68">
        <f t="shared" si="244"/>
        <v>0</v>
      </c>
      <c r="M3334" s="61">
        <f t="shared" si="243"/>
        <v>0</v>
      </c>
    </row>
    <row r="3335" spans="2:13" ht="12">
      <c r="B3335" s="15">
        <v>3228</v>
      </c>
      <c r="C3335" s="6"/>
      <c r="D3335" s="6"/>
      <c r="E3335" s="32"/>
      <c r="F3335" s="32"/>
      <c r="G3335" s="55"/>
      <c r="H3335" s="32"/>
      <c r="I3335" s="32"/>
      <c r="J3335" s="54"/>
      <c r="K3335" s="67"/>
      <c r="L3335" s="68">
        <f t="shared" si="244"/>
        <v>0</v>
      </c>
      <c r="M3335" s="61">
        <f t="shared" si="243"/>
        <v>0</v>
      </c>
    </row>
    <row r="3336" spans="2:13" ht="12">
      <c r="B3336" s="15">
        <v>3229</v>
      </c>
      <c r="C3336" s="6"/>
      <c r="D3336" s="6"/>
      <c r="E3336" s="32"/>
      <c r="F3336" s="32"/>
      <c r="G3336" s="55"/>
      <c r="H3336" s="32"/>
      <c r="I3336" s="32"/>
      <c r="J3336" s="54"/>
      <c r="K3336" s="67"/>
      <c r="L3336" s="68">
        <f t="shared" si="244"/>
        <v>0</v>
      </c>
      <c r="M3336" s="61">
        <f t="shared" si="243"/>
        <v>0</v>
      </c>
    </row>
    <row r="3337" spans="2:13" ht="12">
      <c r="B3337" s="15">
        <v>3230</v>
      </c>
      <c r="C3337" s="6"/>
      <c r="D3337" s="6"/>
      <c r="E3337" s="32"/>
      <c r="F3337" s="32"/>
      <c r="G3337" s="55"/>
      <c r="H3337" s="32"/>
      <c r="I3337" s="32"/>
      <c r="J3337" s="54"/>
      <c r="K3337" s="67"/>
      <c r="L3337" s="68">
        <f t="shared" si="244"/>
        <v>0</v>
      </c>
      <c r="M3337" s="61">
        <f t="shared" si="243"/>
        <v>0</v>
      </c>
    </row>
    <row r="3338" spans="2:13" ht="12">
      <c r="B3338" s="15">
        <v>3231</v>
      </c>
      <c r="C3338" s="6"/>
      <c r="D3338" s="6"/>
      <c r="E3338" s="32"/>
      <c r="F3338" s="32"/>
      <c r="G3338" s="55"/>
      <c r="H3338" s="32"/>
      <c r="I3338" s="32"/>
      <c r="J3338" s="54"/>
      <c r="K3338" s="67"/>
      <c r="L3338" s="68">
        <f t="shared" si="244"/>
        <v>0</v>
      </c>
      <c r="M3338" s="61">
        <f t="shared" si="243"/>
        <v>0</v>
      </c>
    </row>
    <row r="3339" spans="2:13" ht="12">
      <c r="B3339" s="15">
        <v>3232</v>
      </c>
      <c r="C3339" s="6"/>
      <c r="D3339" s="6"/>
      <c r="E3339" s="32"/>
      <c r="F3339" s="32"/>
      <c r="G3339" s="55"/>
      <c r="H3339" s="32"/>
      <c r="I3339" s="32"/>
      <c r="J3339" s="54"/>
      <c r="K3339" s="67"/>
      <c r="L3339" s="68">
        <f t="shared" si="244"/>
        <v>0</v>
      </c>
      <c r="M3339" s="61">
        <f t="shared" si="243"/>
        <v>0</v>
      </c>
    </row>
    <row r="3340" spans="2:13" ht="12">
      <c r="B3340" s="15">
        <v>3233</v>
      </c>
      <c r="C3340" s="6"/>
      <c r="D3340" s="6"/>
      <c r="E3340" s="32"/>
      <c r="F3340" s="32"/>
      <c r="G3340" s="55"/>
      <c r="H3340" s="32"/>
      <c r="I3340" s="32"/>
      <c r="J3340" s="54"/>
      <c r="K3340" s="67"/>
      <c r="L3340" s="68">
        <f t="shared" si="244"/>
        <v>0</v>
      </c>
      <c r="M3340" s="61">
        <f t="shared" si="243"/>
        <v>0</v>
      </c>
    </row>
    <row r="3341" spans="2:13" ht="12">
      <c r="B3341" s="15">
        <v>3234</v>
      </c>
      <c r="C3341" s="6"/>
      <c r="D3341" s="6"/>
      <c r="E3341" s="32"/>
      <c r="F3341" s="32"/>
      <c r="G3341" s="55"/>
      <c r="H3341" s="32"/>
      <c r="I3341" s="32"/>
      <c r="J3341" s="54"/>
      <c r="K3341" s="67"/>
      <c r="L3341" s="68">
        <f t="shared" si="244"/>
        <v>0</v>
      </c>
      <c r="M3341" s="61">
        <f t="shared" si="243"/>
        <v>0</v>
      </c>
    </row>
    <row r="3342" spans="2:13" ht="12">
      <c r="B3342" s="15">
        <v>3234</v>
      </c>
      <c r="C3342" s="6"/>
      <c r="D3342" s="6"/>
      <c r="E3342" s="32"/>
      <c r="F3342" s="32"/>
      <c r="G3342" s="55"/>
      <c r="H3342" s="32"/>
      <c r="I3342" s="32"/>
      <c r="J3342" s="54"/>
      <c r="K3342" s="67"/>
      <c r="L3342" s="68">
        <f t="shared" si="244"/>
        <v>0</v>
      </c>
      <c r="M3342" s="61">
        <f t="shared" si="243"/>
        <v>0</v>
      </c>
    </row>
    <row r="3343" spans="2:13" ht="12">
      <c r="B3343" s="15">
        <v>3234</v>
      </c>
      <c r="C3343" s="6"/>
      <c r="D3343" s="6"/>
      <c r="E3343" s="32"/>
      <c r="F3343" s="32"/>
      <c r="G3343" s="55"/>
      <c r="H3343" s="32"/>
      <c r="I3343" s="32"/>
      <c r="J3343" s="54"/>
      <c r="K3343" s="67"/>
      <c r="L3343" s="68">
        <f t="shared" si="244"/>
        <v>0</v>
      </c>
      <c r="M3343" s="61">
        <f t="shared" si="243"/>
        <v>0</v>
      </c>
    </row>
    <row r="3344" spans="2:13" ht="12">
      <c r="B3344" s="15">
        <v>3234</v>
      </c>
      <c r="C3344" s="6"/>
      <c r="D3344" s="6"/>
      <c r="E3344" s="32"/>
      <c r="F3344" s="32"/>
      <c r="G3344" s="55"/>
      <c r="H3344" s="32"/>
      <c r="I3344" s="32"/>
      <c r="J3344" s="54"/>
      <c r="K3344" s="67"/>
      <c r="L3344" s="68">
        <f t="shared" si="244"/>
        <v>0</v>
      </c>
      <c r="M3344" s="61">
        <f t="shared" si="243"/>
        <v>0</v>
      </c>
    </row>
    <row r="3345" spans="2:13" ht="12">
      <c r="B3345" s="15">
        <v>3234</v>
      </c>
      <c r="C3345" s="6"/>
      <c r="D3345" s="6"/>
      <c r="E3345" s="32"/>
      <c r="F3345" s="32"/>
      <c r="G3345" s="55"/>
      <c r="H3345" s="32"/>
      <c r="I3345" s="32"/>
      <c r="J3345" s="54"/>
      <c r="K3345" s="67"/>
      <c r="L3345" s="68">
        <f t="shared" si="244"/>
        <v>0</v>
      </c>
      <c r="M3345" s="61">
        <f t="shared" si="243"/>
        <v>0</v>
      </c>
    </row>
    <row r="3346" spans="2:13" ht="12">
      <c r="B3346" s="15">
        <v>3234</v>
      </c>
      <c r="C3346" s="6"/>
      <c r="D3346" s="6"/>
      <c r="E3346" s="32"/>
      <c r="F3346" s="32"/>
      <c r="G3346" s="55"/>
      <c r="H3346" s="32"/>
      <c r="I3346" s="32"/>
      <c r="J3346" s="54"/>
      <c r="K3346" s="67"/>
      <c r="L3346" s="68">
        <f t="shared" si="244"/>
        <v>0</v>
      </c>
      <c r="M3346" s="61">
        <f t="shared" si="243"/>
        <v>0</v>
      </c>
    </row>
    <row r="3347" spans="2:13" ht="12">
      <c r="B3347" s="15">
        <v>3234</v>
      </c>
      <c r="C3347" s="6"/>
      <c r="D3347" s="6"/>
      <c r="E3347" s="32"/>
      <c r="F3347" s="32"/>
      <c r="G3347" s="55"/>
      <c r="H3347" s="32"/>
      <c r="I3347" s="32"/>
      <c r="J3347" s="54"/>
      <c r="K3347" s="67"/>
      <c r="L3347" s="68">
        <f t="shared" si="244"/>
        <v>0</v>
      </c>
      <c r="M3347" s="61">
        <f t="shared" si="243"/>
        <v>0</v>
      </c>
    </row>
    <row r="3348" spans="2:13" ht="12">
      <c r="B3348" s="15">
        <v>3234</v>
      </c>
      <c r="C3348" s="6"/>
      <c r="D3348" s="6"/>
      <c r="E3348" s="32"/>
      <c r="F3348" s="32"/>
      <c r="G3348" s="55"/>
      <c r="H3348" s="32"/>
      <c r="I3348" s="32"/>
      <c r="J3348" s="54"/>
      <c r="K3348" s="67"/>
      <c r="L3348" s="68">
        <f t="shared" si="244"/>
        <v>0</v>
      </c>
      <c r="M3348" s="61">
        <f t="shared" si="243"/>
        <v>0</v>
      </c>
    </row>
    <row r="3349" spans="2:13" ht="12">
      <c r="B3349" s="15">
        <v>3234</v>
      </c>
      <c r="C3349" s="6"/>
      <c r="D3349" s="6"/>
      <c r="E3349" s="32"/>
      <c r="F3349" s="32"/>
      <c r="G3349" s="55"/>
      <c r="H3349" s="32"/>
      <c r="I3349" s="32"/>
      <c r="J3349" s="54"/>
      <c r="K3349" s="67"/>
      <c r="L3349" s="68">
        <f t="shared" si="244"/>
        <v>0</v>
      </c>
      <c r="M3349" s="61">
        <f t="shared" si="243"/>
        <v>0</v>
      </c>
    </row>
    <row r="3350" spans="2:13" ht="12">
      <c r="B3350" s="15">
        <v>3234</v>
      </c>
      <c r="C3350" s="6"/>
      <c r="D3350" s="6"/>
      <c r="E3350" s="32"/>
      <c r="F3350" s="32"/>
      <c r="G3350" s="55"/>
      <c r="H3350" s="32"/>
      <c r="I3350" s="32"/>
      <c r="J3350" s="54"/>
      <c r="K3350" s="67"/>
      <c r="L3350" s="68">
        <f t="shared" si="244"/>
        <v>0</v>
      </c>
      <c r="M3350" s="61">
        <f t="shared" si="243"/>
        <v>0</v>
      </c>
    </row>
    <row r="3351" spans="2:13" ht="12">
      <c r="B3351" s="15">
        <v>3234</v>
      </c>
      <c r="C3351" s="6"/>
      <c r="D3351" s="6"/>
      <c r="E3351" s="32"/>
      <c r="F3351" s="32"/>
      <c r="G3351" s="55"/>
      <c r="H3351" s="32"/>
      <c r="I3351" s="32"/>
      <c r="J3351" s="54"/>
      <c r="K3351" s="67"/>
      <c r="L3351" s="68">
        <f t="shared" si="244"/>
        <v>0</v>
      </c>
      <c r="M3351" s="61">
        <f t="shared" si="243"/>
        <v>0</v>
      </c>
    </row>
    <row r="3352" spans="2:13" ht="12">
      <c r="B3352" s="15">
        <v>3234</v>
      </c>
      <c r="C3352" s="6"/>
      <c r="D3352" s="6"/>
      <c r="E3352" s="32"/>
      <c r="F3352" s="32"/>
      <c r="G3352" s="55"/>
      <c r="H3352" s="32"/>
      <c r="I3352" s="32"/>
      <c r="J3352" s="54"/>
      <c r="K3352" s="67"/>
      <c r="L3352" s="68">
        <f t="shared" si="244"/>
        <v>0</v>
      </c>
      <c r="M3352" s="61">
        <f t="shared" si="243"/>
        <v>0</v>
      </c>
    </row>
    <row r="3353" spans="2:13" ht="12">
      <c r="B3353" s="15">
        <v>3234</v>
      </c>
      <c r="C3353" s="6"/>
      <c r="D3353" s="6"/>
      <c r="E3353" s="32"/>
      <c r="F3353" s="32"/>
      <c r="G3353" s="55"/>
      <c r="H3353" s="32"/>
      <c r="I3353" s="32"/>
      <c r="J3353" s="54"/>
      <c r="K3353" s="67"/>
      <c r="L3353" s="68">
        <f t="shared" si="244"/>
        <v>0</v>
      </c>
      <c r="M3353" s="61">
        <f t="shared" si="243"/>
        <v>0</v>
      </c>
    </row>
    <row r="3354" spans="2:13" ht="12">
      <c r="B3354" s="15">
        <v>3234</v>
      </c>
      <c r="C3354" s="6"/>
      <c r="D3354" s="6"/>
      <c r="E3354" s="32"/>
      <c r="F3354" s="32"/>
      <c r="G3354" s="55"/>
      <c r="H3354" s="32"/>
      <c r="I3354" s="32"/>
      <c r="J3354" s="54"/>
      <c r="K3354" s="67"/>
      <c r="L3354" s="68">
        <f t="shared" si="244"/>
        <v>0</v>
      </c>
      <c r="M3354" s="61">
        <f t="shared" si="243"/>
        <v>0</v>
      </c>
    </row>
    <row r="3355" spans="2:13" ht="12">
      <c r="B3355" s="15">
        <v>3234</v>
      </c>
      <c r="C3355" s="6"/>
      <c r="D3355" s="6"/>
      <c r="E3355" s="32"/>
      <c r="F3355" s="32"/>
      <c r="G3355" s="55"/>
      <c r="H3355" s="32"/>
      <c r="I3355" s="32"/>
      <c r="J3355" s="54"/>
      <c r="K3355" s="67"/>
      <c r="L3355" s="68">
        <f t="shared" si="244"/>
        <v>0</v>
      </c>
      <c r="M3355" s="61">
        <f t="shared" si="243"/>
        <v>0</v>
      </c>
    </row>
    <row r="3356" spans="2:13" ht="12">
      <c r="B3356" s="15">
        <v>3234</v>
      </c>
      <c r="C3356" s="6"/>
      <c r="D3356" s="6"/>
      <c r="E3356" s="32"/>
      <c r="F3356" s="32"/>
      <c r="G3356" s="55"/>
      <c r="H3356" s="32"/>
      <c r="I3356" s="32"/>
      <c r="J3356" s="54"/>
      <c r="K3356" s="67"/>
      <c r="L3356" s="68">
        <f t="shared" si="244"/>
        <v>0</v>
      </c>
      <c r="M3356" s="61">
        <f t="shared" si="243"/>
        <v>0</v>
      </c>
    </row>
    <row r="3357" spans="2:13" ht="12">
      <c r="B3357" s="15">
        <v>3234</v>
      </c>
      <c r="C3357" s="6"/>
      <c r="D3357" s="6"/>
      <c r="E3357" s="32"/>
      <c r="F3357" s="32"/>
      <c r="G3357" s="55"/>
      <c r="H3357" s="32"/>
      <c r="I3357" s="32"/>
      <c r="J3357" s="54"/>
      <c r="K3357" s="67"/>
      <c r="L3357" s="68">
        <f t="shared" si="244"/>
        <v>0</v>
      </c>
      <c r="M3357" s="61">
        <f t="shared" si="243"/>
        <v>0</v>
      </c>
    </row>
    <row r="3358" spans="2:13" ht="12">
      <c r="B3358" s="15">
        <v>3234</v>
      </c>
      <c r="C3358" s="6"/>
      <c r="D3358" s="6"/>
      <c r="E3358" s="32"/>
      <c r="F3358" s="32"/>
      <c r="G3358" s="55"/>
      <c r="H3358" s="32"/>
      <c r="I3358" s="32"/>
      <c r="J3358" s="54"/>
      <c r="K3358" s="67"/>
      <c r="L3358" s="68">
        <f t="shared" si="244"/>
        <v>0</v>
      </c>
      <c r="M3358" s="61">
        <f t="shared" si="243"/>
        <v>0</v>
      </c>
    </row>
    <row r="3359" spans="2:13" ht="12">
      <c r="B3359" s="15">
        <v>3234</v>
      </c>
      <c r="C3359" s="6"/>
      <c r="D3359" s="6"/>
      <c r="E3359" s="32"/>
      <c r="F3359" s="32"/>
      <c r="G3359" s="55"/>
      <c r="H3359" s="32"/>
      <c r="I3359" s="32"/>
      <c r="J3359" s="54"/>
      <c r="K3359" s="67"/>
      <c r="L3359" s="68">
        <f t="shared" si="244"/>
        <v>0</v>
      </c>
      <c r="M3359" s="61">
        <f t="shared" si="243"/>
        <v>0</v>
      </c>
    </row>
    <row r="3360" spans="2:13" ht="12">
      <c r="B3360" s="15">
        <v>3234</v>
      </c>
      <c r="C3360" s="6"/>
      <c r="D3360" s="6"/>
      <c r="E3360" s="32"/>
      <c r="F3360" s="32"/>
      <c r="G3360" s="55"/>
      <c r="H3360" s="32"/>
      <c r="I3360" s="32"/>
      <c r="J3360" s="54"/>
      <c r="K3360" s="67"/>
      <c r="L3360" s="68">
        <f t="shared" si="244"/>
        <v>0</v>
      </c>
      <c r="M3360" s="61">
        <f t="shared" si="243"/>
        <v>0</v>
      </c>
    </row>
    <row r="3361" spans="2:13" ht="12">
      <c r="B3361" s="15">
        <v>3234</v>
      </c>
      <c r="C3361" s="6"/>
      <c r="D3361" s="6"/>
      <c r="E3361" s="32"/>
      <c r="F3361" s="32"/>
      <c r="G3361" s="55"/>
      <c r="H3361" s="32"/>
      <c r="I3361" s="32"/>
      <c r="J3361" s="54"/>
      <c r="K3361" s="67"/>
      <c r="L3361" s="68">
        <f t="shared" si="244"/>
        <v>0</v>
      </c>
      <c r="M3361" s="61">
        <f t="shared" si="243"/>
        <v>0</v>
      </c>
    </row>
    <row r="3362" spans="2:13" ht="12">
      <c r="B3362" s="15">
        <v>3234</v>
      </c>
      <c r="C3362" s="6"/>
      <c r="D3362" s="6"/>
      <c r="E3362" s="32"/>
      <c r="F3362" s="32"/>
      <c r="G3362" s="55"/>
      <c r="H3362" s="32"/>
      <c r="I3362" s="32"/>
      <c r="J3362" s="54"/>
      <c r="K3362" s="67"/>
      <c r="L3362" s="68">
        <f t="shared" si="244"/>
        <v>0</v>
      </c>
      <c r="M3362" s="61">
        <f t="shared" si="243"/>
        <v>0</v>
      </c>
    </row>
    <row r="3363" spans="2:13" ht="12">
      <c r="B3363" s="15">
        <v>3234</v>
      </c>
      <c r="C3363" s="6"/>
      <c r="D3363" s="6"/>
      <c r="E3363" s="32"/>
      <c r="F3363" s="32"/>
      <c r="G3363" s="55"/>
      <c r="H3363" s="32"/>
      <c r="I3363" s="32"/>
      <c r="J3363" s="54"/>
      <c r="K3363" s="67"/>
      <c r="L3363" s="68">
        <f t="shared" si="244"/>
        <v>0</v>
      </c>
      <c r="M3363" s="61">
        <f t="shared" si="243"/>
        <v>0</v>
      </c>
    </row>
    <row r="3364" spans="2:13" ht="12">
      <c r="B3364" s="15">
        <v>3234</v>
      </c>
      <c r="C3364" s="6"/>
      <c r="D3364" s="6"/>
      <c r="E3364" s="32"/>
      <c r="F3364" s="32"/>
      <c r="G3364" s="55"/>
      <c r="H3364" s="32"/>
      <c r="I3364" s="32"/>
      <c r="J3364" s="54"/>
      <c r="K3364" s="67"/>
      <c r="L3364" s="68">
        <f t="shared" si="244"/>
        <v>0</v>
      </c>
      <c r="M3364" s="61">
        <f t="shared" si="243"/>
        <v>0</v>
      </c>
    </row>
    <row r="3365" spans="2:13" ht="12">
      <c r="B3365" s="15">
        <v>3234</v>
      </c>
      <c r="C3365" s="6"/>
      <c r="D3365" s="6"/>
      <c r="E3365" s="32"/>
      <c r="F3365" s="32"/>
      <c r="G3365" s="55"/>
      <c r="H3365" s="32"/>
      <c r="I3365" s="32"/>
      <c r="J3365" s="54"/>
      <c r="K3365" s="67"/>
      <c r="L3365" s="68">
        <f t="shared" si="244"/>
        <v>0</v>
      </c>
      <c r="M3365" s="61">
        <f t="shared" si="243"/>
        <v>0</v>
      </c>
    </row>
    <row r="3366" spans="2:13" ht="12">
      <c r="B3366" s="15">
        <v>3234</v>
      </c>
      <c r="C3366" s="6"/>
      <c r="D3366" s="6"/>
      <c r="E3366" s="32"/>
      <c r="F3366" s="32"/>
      <c r="G3366" s="55"/>
      <c r="H3366" s="32"/>
      <c r="I3366" s="32"/>
      <c r="J3366" s="54"/>
      <c r="K3366" s="67"/>
      <c r="L3366" s="68">
        <f t="shared" si="244"/>
        <v>0</v>
      </c>
      <c r="M3366" s="61">
        <f t="shared" si="243"/>
        <v>0</v>
      </c>
    </row>
    <row r="3367" spans="2:13" ht="12">
      <c r="B3367" s="15">
        <v>3234</v>
      </c>
      <c r="C3367" s="6"/>
      <c r="D3367" s="6"/>
      <c r="E3367" s="32"/>
      <c r="F3367" s="32"/>
      <c r="G3367" s="55"/>
      <c r="H3367" s="32"/>
      <c r="I3367" s="32"/>
      <c r="J3367" s="54"/>
      <c r="K3367" s="67"/>
      <c r="L3367" s="68">
        <f t="shared" si="244"/>
        <v>0</v>
      </c>
      <c r="M3367" s="61">
        <f t="shared" si="243"/>
        <v>0</v>
      </c>
    </row>
    <row r="3368" spans="2:13" ht="12">
      <c r="B3368" s="15">
        <v>3234</v>
      </c>
      <c r="C3368" s="6"/>
      <c r="D3368" s="6"/>
      <c r="E3368" s="32"/>
      <c r="F3368" s="32"/>
      <c r="G3368" s="55"/>
      <c r="H3368" s="32"/>
      <c r="I3368" s="32"/>
      <c r="J3368" s="54"/>
      <c r="K3368" s="67"/>
      <c r="L3368" s="68">
        <f t="shared" si="244"/>
        <v>0</v>
      </c>
      <c r="M3368" s="61">
        <f t="shared" si="243"/>
        <v>0</v>
      </c>
    </row>
    <row r="3369" spans="2:13" ht="12">
      <c r="B3369" s="15">
        <v>3234</v>
      </c>
      <c r="C3369" s="6"/>
      <c r="D3369" s="6"/>
      <c r="E3369" s="32"/>
      <c r="F3369" s="32"/>
      <c r="G3369" s="55"/>
      <c r="H3369" s="32"/>
      <c r="I3369" s="32"/>
      <c r="J3369" s="54"/>
      <c r="K3369" s="67"/>
      <c r="L3369" s="68">
        <f t="shared" si="244"/>
        <v>0</v>
      </c>
      <c r="M3369" s="61">
        <f t="shared" si="243"/>
        <v>0</v>
      </c>
    </row>
    <row r="3370" spans="2:13" ht="12">
      <c r="B3370" s="15">
        <v>3234</v>
      </c>
      <c r="C3370" s="6"/>
      <c r="D3370" s="6"/>
      <c r="E3370" s="32"/>
      <c r="F3370" s="32"/>
      <c r="G3370" s="55"/>
      <c r="H3370" s="32"/>
      <c r="I3370" s="32"/>
      <c r="J3370" s="54"/>
      <c r="K3370" s="67"/>
      <c r="L3370" s="68">
        <f t="shared" si="244"/>
        <v>0</v>
      </c>
      <c r="M3370" s="61">
        <f t="shared" si="243"/>
        <v>0</v>
      </c>
    </row>
    <row r="3371" spans="2:13" ht="12">
      <c r="B3371" s="15">
        <v>3234</v>
      </c>
      <c r="C3371" s="6"/>
      <c r="D3371" s="6"/>
      <c r="E3371" s="32"/>
      <c r="F3371" s="32"/>
      <c r="G3371" s="55"/>
      <c r="H3371" s="32"/>
      <c r="I3371" s="32"/>
      <c r="J3371" s="54"/>
      <c r="K3371" s="67"/>
      <c r="L3371" s="68">
        <f t="shared" si="244"/>
        <v>0</v>
      </c>
      <c r="M3371" s="61">
        <f t="shared" si="243"/>
        <v>0</v>
      </c>
    </row>
    <row r="3372" spans="2:13" ht="12">
      <c r="B3372" s="15">
        <v>3234</v>
      </c>
      <c r="C3372" s="6"/>
      <c r="D3372" s="6"/>
      <c r="E3372" s="32"/>
      <c r="F3372" s="32"/>
      <c r="G3372" s="55"/>
      <c r="H3372" s="32"/>
      <c r="I3372" s="32"/>
      <c r="J3372" s="54"/>
      <c r="K3372" s="67"/>
      <c r="L3372" s="68">
        <f t="shared" si="244"/>
        <v>0</v>
      </c>
      <c r="M3372" s="61">
        <f t="shared" si="243"/>
        <v>0</v>
      </c>
    </row>
    <row r="3373" spans="2:13" ht="12">
      <c r="B3373" s="15">
        <v>3234</v>
      </c>
      <c r="C3373" s="6"/>
      <c r="D3373" s="6"/>
      <c r="E3373" s="32"/>
      <c r="F3373" s="32"/>
      <c r="G3373" s="55"/>
      <c r="H3373" s="32"/>
      <c r="I3373" s="32"/>
      <c r="J3373" s="54"/>
      <c r="K3373" s="67"/>
      <c r="L3373" s="68">
        <f t="shared" si="244"/>
        <v>0</v>
      </c>
      <c r="M3373" s="61">
        <f t="shared" si="243"/>
        <v>0</v>
      </c>
    </row>
    <row r="3374" spans="2:13" ht="12">
      <c r="B3374" s="15">
        <v>3234</v>
      </c>
      <c r="C3374" s="6"/>
      <c r="D3374" s="6"/>
      <c r="E3374" s="32"/>
      <c r="F3374" s="32"/>
      <c r="G3374" s="55"/>
      <c r="H3374" s="32"/>
      <c r="I3374" s="32"/>
      <c r="J3374" s="54"/>
      <c r="K3374" s="67"/>
      <c r="L3374" s="68">
        <f t="shared" si="244"/>
        <v>0</v>
      </c>
      <c r="M3374" s="61">
        <f t="shared" si="243"/>
        <v>0</v>
      </c>
    </row>
    <row r="3375" spans="2:13" ht="12">
      <c r="B3375" s="15">
        <v>3234</v>
      </c>
      <c r="C3375" s="6"/>
      <c r="D3375" s="6"/>
      <c r="E3375" s="32"/>
      <c r="F3375" s="32"/>
      <c r="G3375" s="55"/>
      <c r="H3375" s="32"/>
      <c r="I3375" s="32"/>
      <c r="J3375" s="54"/>
      <c r="K3375" s="67"/>
      <c r="L3375" s="68">
        <f t="shared" si="244"/>
        <v>0</v>
      </c>
      <c r="M3375" s="61">
        <f t="shared" si="243"/>
        <v>0</v>
      </c>
    </row>
    <row r="3376" spans="2:13" ht="12">
      <c r="B3376" s="15">
        <v>3234</v>
      </c>
      <c r="C3376" s="6"/>
      <c r="D3376" s="6"/>
      <c r="E3376" s="32"/>
      <c r="F3376" s="32"/>
      <c r="G3376" s="55"/>
      <c r="H3376" s="32"/>
      <c r="I3376" s="32"/>
      <c r="J3376" s="54"/>
      <c r="K3376" s="67"/>
      <c r="L3376" s="68">
        <f t="shared" si="244"/>
        <v>0</v>
      </c>
      <c r="M3376" s="61">
        <f t="shared" si="243"/>
        <v>0</v>
      </c>
    </row>
    <row r="3377" spans="2:13" ht="12">
      <c r="B3377" s="15">
        <v>3234</v>
      </c>
      <c r="C3377" s="6"/>
      <c r="D3377" s="6"/>
      <c r="E3377" s="32"/>
      <c r="F3377" s="32"/>
      <c r="G3377" s="55"/>
      <c r="H3377" s="32"/>
      <c r="I3377" s="32"/>
      <c r="J3377" s="54"/>
      <c r="K3377" s="67"/>
      <c r="L3377" s="68">
        <f t="shared" si="244"/>
        <v>0</v>
      </c>
      <c r="M3377" s="61">
        <f t="shared" si="243"/>
        <v>0</v>
      </c>
    </row>
    <row r="3378" spans="2:13" ht="12">
      <c r="B3378" s="15">
        <v>3234</v>
      </c>
      <c r="C3378" s="6"/>
      <c r="D3378" s="6"/>
      <c r="E3378" s="32"/>
      <c r="F3378" s="32"/>
      <c r="G3378" s="55"/>
      <c r="H3378" s="32"/>
      <c r="I3378" s="32"/>
      <c r="J3378" s="54"/>
      <c r="K3378" s="67"/>
      <c r="L3378" s="68">
        <f t="shared" si="244"/>
        <v>0</v>
      </c>
      <c r="M3378" s="61">
        <f t="shared" si="243"/>
        <v>0</v>
      </c>
    </row>
    <row r="3379" spans="2:13" ht="12">
      <c r="B3379" s="15">
        <v>3234</v>
      </c>
      <c r="C3379" s="6"/>
      <c r="D3379" s="6"/>
      <c r="E3379" s="32"/>
      <c r="F3379" s="32"/>
      <c r="G3379" s="55"/>
      <c r="H3379" s="32"/>
      <c r="I3379" s="32"/>
      <c r="J3379" s="54"/>
      <c r="K3379" s="67"/>
      <c r="L3379" s="68">
        <f t="shared" si="244"/>
        <v>0</v>
      </c>
      <c r="M3379" s="61">
        <f t="shared" si="243"/>
        <v>0</v>
      </c>
    </row>
    <row r="3380" spans="2:13" ht="12">
      <c r="B3380" s="15">
        <v>3234</v>
      </c>
      <c r="C3380" s="6"/>
      <c r="D3380" s="6"/>
      <c r="E3380" s="32"/>
      <c r="F3380" s="32"/>
      <c r="G3380" s="55"/>
      <c r="H3380" s="32"/>
      <c r="I3380" s="32"/>
      <c r="J3380" s="54"/>
      <c r="K3380" s="67"/>
      <c r="L3380" s="68">
        <f t="shared" si="244"/>
        <v>0</v>
      </c>
      <c r="M3380" s="61">
        <f t="shared" si="243"/>
        <v>0</v>
      </c>
    </row>
    <row r="3381" spans="2:13" ht="12">
      <c r="B3381" s="15">
        <v>3234</v>
      </c>
      <c r="C3381" s="6"/>
      <c r="D3381" s="6"/>
      <c r="E3381" s="32"/>
      <c r="F3381" s="32"/>
      <c r="G3381" s="55"/>
      <c r="H3381" s="32"/>
      <c r="I3381" s="32"/>
      <c r="J3381" s="54"/>
      <c r="K3381" s="67"/>
      <c r="L3381" s="68">
        <f t="shared" si="244"/>
        <v>0</v>
      </c>
      <c r="M3381" s="61">
        <f t="shared" si="243"/>
        <v>0</v>
      </c>
    </row>
    <row r="3382" spans="2:13" ht="12">
      <c r="B3382" s="15">
        <v>3234</v>
      </c>
      <c r="C3382" s="6"/>
      <c r="D3382" s="6"/>
      <c r="E3382" s="32"/>
      <c r="F3382" s="32"/>
      <c r="G3382" s="55"/>
      <c r="H3382" s="32"/>
      <c r="I3382" s="32"/>
      <c r="J3382" s="54"/>
      <c r="K3382" s="67"/>
      <c r="L3382" s="68">
        <f t="shared" si="244"/>
        <v>0</v>
      </c>
      <c r="M3382" s="61">
        <f t="shared" si="243"/>
        <v>0</v>
      </c>
    </row>
    <row r="3383" spans="2:13" ht="12">
      <c r="B3383" s="15">
        <v>3234</v>
      </c>
      <c r="C3383" s="6"/>
      <c r="D3383" s="6"/>
      <c r="E3383" s="32"/>
      <c r="F3383" s="32"/>
      <c r="G3383" s="55"/>
      <c r="H3383" s="32"/>
      <c r="I3383" s="32"/>
      <c r="J3383" s="54"/>
      <c r="K3383" s="67"/>
      <c r="L3383" s="68">
        <f t="shared" si="244"/>
        <v>0</v>
      </c>
      <c r="M3383" s="61">
        <f t="shared" si="243"/>
        <v>0</v>
      </c>
    </row>
    <row r="3384" spans="2:13" ht="12">
      <c r="B3384" s="15">
        <v>3234</v>
      </c>
      <c r="C3384" s="6"/>
      <c r="D3384" s="6"/>
      <c r="E3384" s="32"/>
      <c r="F3384" s="32"/>
      <c r="G3384" s="55"/>
      <c r="H3384" s="32"/>
      <c r="I3384" s="32"/>
      <c r="J3384" s="54"/>
      <c r="K3384" s="67"/>
      <c r="L3384" s="68">
        <f t="shared" si="244"/>
        <v>0</v>
      </c>
      <c r="M3384" s="61">
        <f t="shared" si="243"/>
        <v>0</v>
      </c>
    </row>
    <row r="3385" spans="2:13" ht="12">
      <c r="B3385" s="15">
        <v>3234</v>
      </c>
      <c r="C3385" s="6"/>
      <c r="D3385" s="6"/>
      <c r="E3385" s="32"/>
      <c r="F3385" s="32"/>
      <c r="G3385" s="55"/>
      <c r="H3385" s="32"/>
      <c r="I3385" s="32"/>
      <c r="J3385" s="54"/>
      <c r="K3385" s="67"/>
      <c r="L3385" s="68">
        <f t="shared" si="244"/>
        <v>0</v>
      </c>
      <c r="M3385" s="61">
        <f aca="true" t="shared" si="245" ref="M3385:M3448">IF(H3385=0,0,H3385/I3385)</f>
        <v>0</v>
      </c>
    </row>
    <row r="3386" spans="2:13" ht="12">
      <c r="B3386" s="15">
        <v>3234</v>
      </c>
      <c r="C3386" s="6"/>
      <c r="D3386" s="6"/>
      <c r="E3386" s="32"/>
      <c r="F3386" s="32"/>
      <c r="G3386" s="55"/>
      <c r="H3386" s="32"/>
      <c r="I3386" s="32"/>
      <c r="J3386" s="54"/>
      <c r="K3386" s="67"/>
      <c r="L3386" s="68">
        <f t="shared" si="244"/>
        <v>0</v>
      </c>
      <c r="M3386" s="61">
        <f t="shared" si="245"/>
        <v>0</v>
      </c>
    </row>
    <row r="3387" spans="2:13" ht="12">
      <c r="B3387" s="15">
        <v>3234</v>
      </c>
      <c r="C3387" s="6"/>
      <c r="D3387" s="6"/>
      <c r="E3387" s="32"/>
      <c r="F3387" s="32"/>
      <c r="G3387" s="55"/>
      <c r="H3387" s="32"/>
      <c r="I3387" s="32"/>
      <c r="J3387" s="54"/>
      <c r="K3387" s="67"/>
      <c r="L3387" s="68">
        <f t="shared" si="244"/>
        <v>0</v>
      </c>
      <c r="M3387" s="61">
        <f t="shared" si="245"/>
        <v>0</v>
      </c>
    </row>
    <row r="3388" spans="2:13" ht="12">
      <c r="B3388" s="15">
        <v>3234</v>
      </c>
      <c r="C3388" s="6"/>
      <c r="D3388" s="6"/>
      <c r="E3388" s="32"/>
      <c r="F3388" s="32"/>
      <c r="G3388" s="55"/>
      <c r="H3388" s="32"/>
      <c r="I3388" s="32"/>
      <c r="J3388" s="54"/>
      <c r="K3388" s="67"/>
      <c r="L3388" s="68">
        <f t="shared" si="244"/>
        <v>0</v>
      </c>
      <c r="M3388" s="61">
        <f t="shared" si="245"/>
        <v>0</v>
      </c>
    </row>
    <row r="3389" spans="2:13" ht="12">
      <c r="B3389" s="15">
        <v>3234</v>
      </c>
      <c r="C3389" s="6"/>
      <c r="D3389" s="6"/>
      <c r="E3389" s="32"/>
      <c r="F3389" s="32"/>
      <c r="G3389" s="55"/>
      <c r="H3389" s="32"/>
      <c r="I3389" s="32"/>
      <c r="J3389" s="54"/>
      <c r="K3389" s="67"/>
      <c r="L3389" s="68">
        <f t="shared" si="244"/>
        <v>0</v>
      </c>
      <c r="M3389" s="61">
        <f t="shared" si="245"/>
        <v>0</v>
      </c>
    </row>
    <row r="3390" spans="2:13" ht="12">
      <c r="B3390" s="15">
        <v>3234</v>
      </c>
      <c r="C3390" s="6"/>
      <c r="D3390" s="6"/>
      <c r="E3390" s="32"/>
      <c r="F3390" s="32"/>
      <c r="G3390" s="55"/>
      <c r="H3390" s="32"/>
      <c r="I3390" s="32"/>
      <c r="J3390" s="54"/>
      <c r="K3390" s="67"/>
      <c r="L3390" s="68">
        <f aca="true" t="shared" si="246" ref="L3390:L3444">IF(E3390=0,0,E3390/F3390)</f>
        <v>0</v>
      </c>
      <c r="M3390" s="61">
        <f t="shared" si="245"/>
        <v>0</v>
      </c>
    </row>
    <row r="3391" spans="2:13" ht="12">
      <c r="B3391" s="15">
        <v>3234</v>
      </c>
      <c r="C3391" s="6"/>
      <c r="D3391" s="6"/>
      <c r="E3391" s="32"/>
      <c r="F3391" s="32"/>
      <c r="G3391" s="55"/>
      <c r="H3391" s="32"/>
      <c r="I3391" s="32"/>
      <c r="J3391" s="54"/>
      <c r="K3391" s="67"/>
      <c r="L3391" s="68">
        <f t="shared" si="246"/>
        <v>0</v>
      </c>
      <c r="M3391" s="61">
        <f t="shared" si="245"/>
        <v>0</v>
      </c>
    </row>
    <row r="3392" spans="2:13" ht="12">
      <c r="B3392" s="15">
        <v>3234</v>
      </c>
      <c r="C3392" s="6"/>
      <c r="D3392" s="6"/>
      <c r="E3392" s="32"/>
      <c r="F3392" s="32"/>
      <c r="G3392" s="55"/>
      <c r="H3392" s="32"/>
      <c r="I3392" s="32"/>
      <c r="J3392" s="54"/>
      <c r="K3392" s="67"/>
      <c r="L3392" s="68">
        <f t="shared" si="246"/>
        <v>0</v>
      </c>
      <c r="M3392" s="61">
        <f t="shared" si="245"/>
        <v>0</v>
      </c>
    </row>
    <row r="3393" spans="2:13" ht="12">
      <c r="B3393" s="15">
        <v>3234</v>
      </c>
      <c r="C3393" s="6"/>
      <c r="D3393" s="6"/>
      <c r="E3393" s="32"/>
      <c r="F3393" s="32"/>
      <c r="G3393" s="55"/>
      <c r="H3393" s="32"/>
      <c r="I3393" s="32"/>
      <c r="J3393" s="54"/>
      <c r="K3393" s="67"/>
      <c r="L3393" s="68">
        <f t="shared" si="246"/>
        <v>0</v>
      </c>
      <c r="M3393" s="61">
        <f t="shared" si="245"/>
        <v>0</v>
      </c>
    </row>
    <row r="3394" spans="2:13" ht="12">
      <c r="B3394" s="15">
        <v>3234</v>
      </c>
      <c r="C3394" s="6"/>
      <c r="D3394" s="6"/>
      <c r="E3394" s="32"/>
      <c r="F3394" s="32"/>
      <c r="G3394" s="55"/>
      <c r="H3394" s="32"/>
      <c r="I3394" s="32"/>
      <c r="J3394" s="54"/>
      <c r="K3394" s="67"/>
      <c r="L3394" s="68">
        <f t="shared" si="246"/>
        <v>0</v>
      </c>
      <c r="M3394" s="61">
        <f t="shared" si="245"/>
        <v>0</v>
      </c>
    </row>
    <row r="3395" spans="2:13" ht="12">
      <c r="B3395" s="15">
        <v>3234</v>
      </c>
      <c r="C3395" s="6"/>
      <c r="D3395" s="6"/>
      <c r="E3395" s="32"/>
      <c r="F3395" s="32"/>
      <c r="G3395" s="55"/>
      <c r="H3395" s="32"/>
      <c r="I3395" s="32"/>
      <c r="J3395" s="54"/>
      <c r="K3395" s="67"/>
      <c r="L3395" s="68">
        <f t="shared" si="246"/>
        <v>0</v>
      </c>
      <c r="M3395" s="61">
        <f t="shared" si="245"/>
        <v>0</v>
      </c>
    </row>
    <row r="3396" spans="2:13" ht="12">
      <c r="B3396" s="15">
        <v>3234</v>
      </c>
      <c r="C3396" s="6"/>
      <c r="D3396" s="6"/>
      <c r="E3396" s="32"/>
      <c r="F3396" s="32"/>
      <c r="G3396" s="55"/>
      <c r="H3396" s="32"/>
      <c r="I3396" s="32"/>
      <c r="J3396" s="54"/>
      <c r="K3396" s="67"/>
      <c r="L3396" s="68">
        <f t="shared" si="246"/>
        <v>0</v>
      </c>
      <c r="M3396" s="61">
        <f t="shared" si="245"/>
        <v>0</v>
      </c>
    </row>
    <row r="3397" spans="2:13" ht="12">
      <c r="B3397" s="15">
        <v>3234</v>
      </c>
      <c r="C3397" s="6"/>
      <c r="D3397" s="6"/>
      <c r="E3397" s="32"/>
      <c r="F3397" s="32"/>
      <c r="G3397" s="55"/>
      <c r="H3397" s="32"/>
      <c r="I3397" s="32"/>
      <c r="J3397" s="54"/>
      <c r="K3397" s="67"/>
      <c r="L3397" s="68">
        <f t="shared" si="246"/>
        <v>0</v>
      </c>
      <c r="M3397" s="61">
        <f t="shared" si="245"/>
        <v>0</v>
      </c>
    </row>
    <row r="3398" spans="2:13" ht="12">
      <c r="B3398" s="15">
        <v>3234</v>
      </c>
      <c r="C3398" s="6"/>
      <c r="D3398" s="6"/>
      <c r="E3398" s="32"/>
      <c r="F3398" s="32"/>
      <c r="G3398" s="55"/>
      <c r="H3398" s="32"/>
      <c r="I3398" s="32"/>
      <c r="J3398" s="54"/>
      <c r="K3398" s="67"/>
      <c r="L3398" s="68">
        <f t="shared" si="246"/>
        <v>0</v>
      </c>
      <c r="M3398" s="61">
        <f t="shared" si="245"/>
        <v>0</v>
      </c>
    </row>
    <row r="3399" spans="2:13" ht="12">
      <c r="B3399" s="15">
        <v>3234</v>
      </c>
      <c r="C3399" s="6"/>
      <c r="D3399" s="6"/>
      <c r="E3399" s="32"/>
      <c r="F3399" s="32"/>
      <c r="G3399" s="55"/>
      <c r="H3399" s="32"/>
      <c r="I3399" s="32"/>
      <c r="J3399" s="54"/>
      <c r="K3399" s="67"/>
      <c r="L3399" s="68">
        <f t="shared" si="246"/>
        <v>0</v>
      </c>
      <c r="M3399" s="61">
        <f t="shared" si="245"/>
        <v>0</v>
      </c>
    </row>
    <row r="3400" spans="2:13" ht="12">
      <c r="B3400" s="15">
        <v>3234</v>
      </c>
      <c r="C3400" s="6"/>
      <c r="D3400" s="6"/>
      <c r="E3400" s="32"/>
      <c r="F3400" s="32"/>
      <c r="G3400" s="55"/>
      <c r="H3400" s="32"/>
      <c r="I3400" s="32"/>
      <c r="J3400" s="54"/>
      <c r="K3400" s="67"/>
      <c r="L3400" s="68">
        <f t="shared" si="246"/>
        <v>0</v>
      </c>
      <c r="M3400" s="61">
        <f t="shared" si="245"/>
        <v>0</v>
      </c>
    </row>
    <row r="3401" spans="2:13" ht="12">
      <c r="B3401" s="15">
        <v>3234</v>
      </c>
      <c r="C3401" s="6"/>
      <c r="D3401" s="6"/>
      <c r="E3401" s="32"/>
      <c r="F3401" s="32"/>
      <c r="G3401" s="55"/>
      <c r="H3401" s="32"/>
      <c r="I3401" s="32"/>
      <c r="J3401" s="54"/>
      <c r="K3401" s="67"/>
      <c r="L3401" s="68">
        <f t="shared" si="246"/>
        <v>0</v>
      </c>
      <c r="M3401" s="61">
        <f t="shared" si="245"/>
        <v>0</v>
      </c>
    </row>
    <row r="3402" spans="2:13" ht="12">
      <c r="B3402" s="15">
        <v>3234</v>
      </c>
      <c r="C3402" s="6"/>
      <c r="D3402" s="6"/>
      <c r="E3402" s="32"/>
      <c r="F3402" s="32"/>
      <c r="G3402" s="55"/>
      <c r="H3402" s="32"/>
      <c r="I3402" s="32"/>
      <c r="J3402" s="54"/>
      <c r="K3402" s="67"/>
      <c r="L3402" s="68">
        <f t="shared" si="246"/>
        <v>0</v>
      </c>
      <c r="M3402" s="61">
        <f t="shared" si="245"/>
        <v>0</v>
      </c>
    </row>
    <row r="3403" spans="2:13" ht="12">
      <c r="B3403" s="15">
        <v>3234</v>
      </c>
      <c r="C3403" s="6"/>
      <c r="D3403" s="6"/>
      <c r="E3403" s="32"/>
      <c r="F3403" s="32"/>
      <c r="G3403" s="55"/>
      <c r="H3403" s="32"/>
      <c r="I3403" s="32"/>
      <c r="J3403" s="54"/>
      <c r="K3403" s="67"/>
      <c r="L3403" s="68">
        <f t="shared" si="246"/>
        <v>0</v>
      </c>
      <c r="M3403" s="61">
        <f t="shared" si="245"/>
        <v>0</v>
      </c>
    </row>
    <row r="3404" spans="2:13" ht="12">
      <c r="B3404" s="15">
        <v>3234</v>
      </c>
      <c r="C3404" s="6"/>
      <c r="D3404" s="6"/>
      <c r="E3404" s="32"/>
      <c r="F3404" s="32"/>
      <c r="G3404" s="55"/>
      <c r="H3404" s="32"/>
      <c r="I3404" s="32"/>
      <c r="J3404" s="54"/>
      <c r="K3404" s="67"/>
      <c r="L3404" s="68">
        <f t="shared" si="246"/>
        <v>0</v>
      </c>
      <c r="M3404" s="61">
        <f t="shared" si="245"/>
        <v>0</v>
      </c>
    </row>
    <row r="3405" spans="2:13" ht="12">
      <c r="B3405" s="15">
        <v>3234</v>
      </c>
      <c r="C3405" s="6"/>
      <c r="D3405" s="6"/>
      <c r="E3405" s="32"/>
      <c r="F3405" s="32"/>
      <c r="G3405" s="55"/>
      <c r="H3405" s="32"/>
      <c r="I3405" s="32"/>
      <c r="J3405" s="54"/>
      <c r="K3405" s="67"/>
      <c r="L3405" s="68">
        <f t="shared" si="246"/>
        <v>0</v>
      </c>
      <c r="M3405" s="61">
        <f t="shared" si="245"/>
        <v>0</v>
      </c>
    </row>
    <row r="3406" spans="2:13" ht="12">
      <c r="B3406" s="15">
        <v>3234</v>
      </c>
      <c r="C3406" s="6"/>
      <c r="D3406" s="6"/>
      <c r="E3406" s="32"/>
      <c r="F3406" s="32"/>
      <c r="G3406" s="55"/>
      <c r="H3406" s="32"/>
      <c r="I3406" s="32"/>
      <c r="J3406" s="54"/>
      <c r="K3406" s="67"/>
      <c r="L3406" s="68">
        <f t="shared" si="246"/>
        <v>0</v>
      </c>
      <c r="M3406" s="61">
        <f t="shared" si="245"/>
        <v>0</v>
      </c>
    </row>
    <row r="3407" spans="2:13" ht="12">
      <c r="B3407" s="15">
        <v>3234</v>
      </c>
      <c r="C3407" s="6"/>
      <c r="D3407" s="6"/>
      <c r="E3407" s="32"/>
      <c r="F3407" s="32"/>
      <c r="G3407" s="55"/>
      <c r="H3407" s="32"/>
      <c r="I3407" s="32"/>
      <c r="J3407" s="54"/>
      <c r="K3407" s="67"/>
      <c r="L3407" s="68">
        <f t="shared" si="246"/>
        <v>0</v>
      </c>
      <c r="M3407" s="61">
        <f t="shared" si="245"/>
        <v>0</v>
      </c>
    </row>
    <row r="3408" spans="2:13" ht="12">
      <c r="B3408" s="15">
        <v>3234</v>
      </c>
      <c r="C3408" s="6"/>
      <c r="D3408" s="6"/>
      <c r="E3408" s="32"/>
      <c r="F3408" s="32"/>
      <c r="G3408" s="55"/>
      <c r="H3408" s="32"/>
      <c r="I3408" s="32"/>
      <c r="J3408" s="54"/>
      <c r="K3408" s="67"/>
      <c r="L3408" s="68">
        <f t="shared" si="246"/>
        <v>0</v>
      </c>
      <c r="M3408" s="61">
        <f t="shared" si="245"/>
        <v>0</v>
      </c>
    </row>
    <row r="3409" spans="2:13" ht="12">
      <c r="B3409" s="15">
        <v>3234</v>
      </c>
      <c r="C3409" s="6"/>
      <c r="D3409" s="6"/>
      <c r="E3409" s="32"/>
      <c r="F3409" s="32"/>
      <c r="G3409" s="55"/>
      <c r="H3409" s="32"/>
      <c r="I3409" s="32"/>
      <c r="J3409" s="54"/>
      <c r="K3409" s="67"/>
      <c r="L3409" s="68">
        <f t="shared" si="246"/>
        <v>0</v>
      </c>
      <c r="M3409" s="61">
        <f t="shared" si="245"/>
        <v>0</v>
      </c>
    </row>
    <row r="3410" spans="2:13" ht="12">
      <c r="B3410" s="15">
        <v>3234</v>
      </c>
      <c r="C3410" s="6"/>
      <c r="D3410" s="6"/>
      <c r="E3410" s="32"/>
      <c r="F3410" s="32"/>
      <c r="G3410" s="55"/>
      <c r="H3410" s="32"/>
      <c r="I3410" s="32"/>
      <c r="J3410" s="54"/>
      <c r="K3410" s="67"/>
      <c r="L3410" s="68">
        <f t="shared" si="246"/>
        <v>0</v>
      </c>
      <c r="M3410" s="61">
        <f t="shared" si="245"/>
        <v>0</v>
      </c>
    </row>
    <row r="3411" spans="2:13" ht="12">
      <c r="B3411" s="15">
        <v>3234</v>
      </c>
      <c r="C3411" s="6"/>
      <c r="D3411" s="6"/>
      <c r="E3411" s="32"/>
      <c r="F3411" s="32"/>
      <c r="G3411" s="55"/>
      <c r="H3411" s="32"/>
      <c r="I3411" s="32"/>
      <c r="J3411" s="54"/>
      <c r="K3411" s="67"/>
      <c r="L3411" s="68">
        <f t="shared" si="246"/>
        <v>0</v>
      </c>
      <c r="M3411" s="61">
        <f t="shared" si="245"/>
        <v>0</v>
      </c>
    </row>
    <row r="3412" spans="2:13" ht="12">
      <c r="B3412" s="15">
        <v>3234</v>
      </c>
      <c r="C3412" s="6"/>
      <c r="D3412" s="6"/>
      <c r="E3412" s="32"/>
      <c r="F3412" s="32"/>
      <c r="G3412" s="55"/>
      <c r="H3412" s="32"/>
      <c r="I3412" s="32"/>
      <c r="J3412" s="54"/>
      <c r="K3412" s="67"/>
      <c r="L3412" s="68">
        <f t="shared" si="246"/>
        <v>0</v>
      </c>
      <c r="M3412" s="61">
        <f t="shared" si="245"/>
        <v>0</v>
      </c>
    </row>
    <row r="3413" spans="2:13" ht="12">
      <c r="B3413" s="15">
        <v>3234</v>
      </c>
      <c r="C3413" s="6"/>
      <c r="D3413" s="6"/>
      <c r="E3413" s="32"/>
      <c r="F3413" s="32"/>
      <c r="G3413" s="55"/>
      <c r="H3413" s="32"/>
      <c r="I3413" s="32"/>
      <c r="J3413" s="54"/>
      <c r="K3413" s="67"/>
      <c r="L3413" s="68">
        <f t="shared" si="246"/>
        <v>0</v>
      </c>
      <c r="M3413" s="61">
        <f t="shared" si="245"/>
        <v>0</v>
      </c>
    </row>
    <row r="3414" spans="2:13" ht="12">
      <c r="B3414" s="15">
        <v>3234</v>
      </c>
      <c r="C3414" s="6"/>
      <c r="D3414" s="6"/>
      <c r="E3414" s="32"/>
      <c r="F3414" s="32"/>
      <c r="G3414" s="55"/>
      <c r="H3414" s="32"/>
      <c r="I3414" s="32"/>
      <c r="J3414" s="54"/>
      <c r="K3414" s="67"/>
      <c r="L3414" s="68">
        <f t="shared" si="246"/>
        <v>0</v>
      </c>
      <c r="M3414" s="61">
        <f t="shared" si="245"/>
        <v>0</v>
      </c>
    </row>
    <row r="3415" spans="2:13" ht="12">
      <c r="B3415" s="15">
        <v>3234</v>
      </c>
      <c r="C3415" s="6"/>
      <c r="D3415" s="6"/>
      <c r="E3415" s="32"/>
      <c r="F3415" s="32"/>
      <c r="G3415" s="55"/>
      <c r="H3415" s="32"/>
      <c r="I3415" s="32"/>
      <c r="J3415" s="54"/>
      <c r="K3415" s="67"/>
      <c r="L3415" s="68">
        <f t="shared" si="246"/>
        <v>0</v>
      </c>
      <c r="M3415" s="61">
        <f t="shared" si="245"/>
        <v>0</v>
      </c>
    </row>
    <row r="3416" spans="2:13" ht="12">
      <c r="B3416" s="15">
        <v>3234</v>
      </c>
      <c r="C3416" s="6"/>
      <c r="D3416" s="6"/>
      <c r="E3416" s="32"/>
      <c r="F3416" s="32"/>
      <c r="G3416" s="55"/>
      <c r="H3416" s="32"/>
      <c r="I3416" s="32"/>
      <c r="J3416" s="54"/>
      <c r="K3416" s="67"/>
      <c r="L3416" s="68">
        <f t="shared" si="246"/>
        <v>0</v>
      </c>
      <c r="M3416" s="61">
        <f t="shared" si="245"/>
        <v>0</v>
      </c>
    </row>
    <row r="3417" spans="2:13" ht="12">
      <c r="B3417" s="15">
        <v>3234</v>
      </c>
      <c r="C3417" s="6"/>
      <c r="D3417" s="6"/>
      <c r="E3417" s="32"/>
      <c r="F3417" s="32"/>
      <c r="G3417" s="55"/>
      <c r="H3417" s="32"/>
      <c r="I3417" s="32"/>
      <c r="J3417" s="54"/>
      <c r="K3417" s="67"/>
      <c r="L3417" s="68">
        <f t="shared" si="246"/>
        <v>0</v>
      </c>
      <c r="M3417" s="61">
        <f t="shared" si="245"/>
        <v>0</v>
      </c>
    </row>
    <row r="3418" spans="2:13" ht="12">
      <c r="B3418" s="15">
        <v>3234</v>
      </c>
      <c r="C3418" s="6"/>
      <c r="D3418" s="6"/>
      <c r="E3418" s="32"/>
      <c r="F3418" s="32"/>
      <c r="G3418" s="55"/>
      <c r="H3418" s="32"/>
      <c r="I3418" s="32"/>
      <c r="J3418" s="54"/>
      <c r="K3418" s="67"/>
      <c r="L3418" s="68">
        <f t="shared" si="246"/>
        <v>0</v>
      </c>
      <c r="M3418" s="61">
        <f t="shared" si="245"/>
        <v>0</v>
      </c>
    </row>
    <row r="3419" spans="2:13" ht="12">
      <c r="B3419" s="15">
        <v>3234</v>
      </c>
      <c r="C3419" s="6"/>
      <c r="D3419" s="6"/>
      <c r="E3419" s="32"/>
      <c r="F3419" s="32"/>
      <c r="G3419" s="55"/>
      <c r="H3419" s="32"/>
      <c r="I3419" s="32"/>
      <c r="J3419" s="54"/>
      <c r="K3419" s="67"/>
      <c r="L3419" s="68">
        <f t="shared" si="246"/>
        <v>0</v>
      </c>
      <c r="M3419" s="61">
        <f t="shared" si="245"/>
        <v>0</v>
      </c>
    </row>
    <row r="3420" spans="2:13" ht="12">
      <c r="B3420" s="15">
        <v>3234</v>
      </c>
      <c r="C3420" s="6"/>
      <c r="D3420" s="6"/>
      <c r="E3420" s="32"/>
      <c r="F3420" s="32"/>
      <c r="G3420" s="55"/>
      <c r="H3420" s="32"/>
      <c r="I3420" s="32"/>
      <c r="J3420" s="54"/>
      <c r="K3420" s="67"/>
      <c r="L3420" s="68">
        <f t="shared" si="246"/>
        <v>0</v>
      </c>
      <c r="M3420" s="61">
        <f t="shared" si="245"/>
        <v>0</v>
      </c>
    </row>
    <row r="3421" spans="2:13" ht="12">
      <c r="B3421" s="15">
        <v>3234</v>
      </c>
      <c r="C3421" s="6"/>
      <c r="D3421" s="6"/>
      <c r="E3421" s="32"/>
      <c r="F3421" s="32"/>
      <c r="G3421" s="55"/>
      <c r="H3421" s="32"/>
      <c r="I3421" s="32"/>
      <c r="J3421" s="54"/>
      <c r="K3421" s="67"/>
      <c r="L3421" s="68">
        <f t="shared" si="246"/>
        <v>0</v>
      </c>
      <c r="M3421" s="61">
        <f t="shared" si="245"/>
        <v>0</v>
      </c>
    </row>
    <row r="3422" spans="2:13" ht="12">
      <c r="B3422" s="15">
        <v>3234</v>
      </c>
      <c r="C3422" s="6"/>
      <c r="D3422" s="6"/>
      <c r="E3422" s="32"/>
      <c r="F3422" s="32"/>
      <c r="G3422" s="55"/>
      <c r="H3422" s="32"/>
      <c r="I3422" s="32"/>
      <c r="J3422" s="54"/>
      <c r="K3422" s="67"/>
      <c r="L3422" s="68">
        <f t="shared" si="246"/>
        <v>0</v>
      </c>
      <c r="M3422" s="61">
        <f t="shared" si="245"/>
        <v>0</v>
      </c>
    </row>
    <row r="3423" spans="2:13" ht="12">
      <c r="B3423" s="15">
        <v>3234</v>
      </c>
      <c r="C3423" s="6"/>
      <c r="D3423" s="6"/>
      <c r="E3423" s="32"/>
      <c r="F3423" s="32"/>
      <c r="G3423" s="55"/>
      <c r="H3423" s="32"/>
      <c r="I3423" s="32"/>
      <c r="J3423" s="54"/>
      <c r="K3423" s="67"/>
      <c r="L3423" s="68">
        <f t="shared" si="246"/>
        <v>0</v>
      </c>
      <c r="M3423" s="61">
        <f t="shared" si="245"/>
        <v>0</v>
      </c>
    </row>
    <row r="3424" spans="2:13" ht="12">
      <c r="B3424" s="15">
        <v>3234</v>
      </c>
      <c r="C3424" s="6"/>
      <c r="D3424" s="6"/>
      <c r="E3424" s="32"/>
      <c r="F3424" s="32"/>
      <c r="G3424" s="55"/>
      <c r="H3424" s="32"/>
      <c r="I3424" s="32"/>
      <c r="J3424" s="54"/>
      <c r="K3424" s="67"/>
      <c r="L3424" s="68">
        <f t="shared" si="246"/>
        <v>0</v>
      </c>
      <c r="M3424" s="61">
        <f t="shared" si="245"/>
        <v>0</v>
      </c>
    </row>
    <row r="3425" spans="2:13" ht="12">
      <c r="B3425" s="15">
        <v>3234</v>
      </c>
      <c r="C3425" s="6"/>
      <c r="D3425" s="6"/>
      <c r="E3425" s="32"/>
      <c r="F3425" s="32"/>
      <c r="G3425" s="55"/>
      <c r="H3425" s="32"/>
      <c r="I3425" s="32"/>
      <c r="J3425" s="54"/>
      <c r="K3425" s="67"/>
      <c r="L3425" s="68">
        <f t="shared" si="246"/>
        <v>0</v>
      </c>
      <c r="M3425" s="61">
        <f t="shared" si="245"/>
        <v>0</v>
      </c>
    </row>
    <row r="3426" spans="2:13" ht="12">
      <c r="B3426" s="15">
        <v>3234</v>
      </c>
      <c r="C3426" s="6"/>
      <c r="D3426" s="6"/>
      <c r="E3426" s="32"/>
      <c r="F3426" s="32"/>
      <c r="G3426" s="55"/>
      <c r="H3426" s="32"/>
      <c r="I3426" s="32"/>
      <c r="J3426" s="54"/>
      <c r="K3426" s="67"/>
      <c r="L3426" s="68">
        <f t="shared" si="246"/>
        <v>0</v>
      </c>
      <c r="M3426" s="61">
        <f t="shared" si="245"/>
        <v>0</v>
      </c>
    </row>
    <row r="3427" spans="2:13" ht="12">
      <c r="B3427" s="15">
        <v>3234</v>
      </c>
      <c r="C3427" s="6"/>
      <c r="D3427" s="6"/>
      <c r="E3427" s="32"/>
      <c r="F3427" s="32"/>
      <c r="G3427" s="55"/>
      <c r="H3427" s="32"/>
      <c r="I3427" s="32"/>
      <c r="J3427" s="54"/>
      <c r="K3427" s="67"/>
      <c r="L3427" s="68">
        <f t="shared" si="246"/>
        <v>0</v>
      </c>
      <c r="M3427" s="61">
        <f t="shared" si="245"/>
        <v>0</v>
      </c>
    </row>
    <row r="3428" spans="2:13" ht="12">
      <c r="B3428" s="15">
        <v>3234</v>
      </c>
      <c r="C3428" s="6"/>
      <c r="D3428" s="6"/>
      <c r="E3428" s="32"/>
      <c r="F3428" s="32"/>
      <c r="G3428" s="55"/>
      <c r="H3428" s="32"/>
      <c r="I3428" s="32"/>
      <c r="J3428" s="54"/>
      <c r="K3428" s="67"/>
      <c r="L3428" s="68">
        <f t="shared" si="246"/>
        <v>0</v>
      </c>
      <c r="M3428" s="61">
        <f t="shared" si="245"/>
        <v>0</v>
      </c>
    </row>
    <row r="3429" spans="2:13" ht="12">
      <c r="B3429" s="15">
        <v>3234</v>
      </c>
      <c r="C3429" s="6"/>
      <c r="D3429" s="6"/>
      <c r="E3429" s="32"/>
      <c r="F3429" s="32"/>
      <c r="G3429" s="55"/>
      <c r="H3429" s="32"/>
      <c r="I3429" s="32"/>
      <c r="J3429" s="54"/>
      <c r="K3429" s="67"/>
      <c r="L3429" s="68">
        <f t="shared" si="246"/>
        <v>0</v>
      </c>
      <c r="M3429" s="61">
        <f t="shared" si="245"/>
        <v>0</v>
      </c>
    </row>
    <row r="3430" spans="2:13" ht="12">
      <c r="B3430" s="15">
        <v>3234</v>
      </c>
      <c r="C3430" s="6"/>
      <c r="D3430" s="6"/>
      <c r="E3430" s="32"/>
      <c r="F3430" s="32"/>
      <c r="G3430" s="55"/>
      <c r="H3430" s="32"/>
      <c r="I3430" s="32"/>
      <c r="J3430" s="54"/>
      <c r="K3430" s="67"/>
      <c r="L3430" s="68">
        <f t="shared" si="246"/>
        <v>0</v>
      </c>
      <c r="M3430" s="61">
        <f t="shared" si="245"/>
        <v>0</v>
      </c>
    </row>
    <row r="3431" spans="2:13" ht="12">
      <c r="B3431" s="15">
        <v>3234</v>
      </c>
      <c r="C3431" s="6"/>
      <c r="D3431" s="6"/>
      <c r="E3431" s="32"/>
      <c r="F3431" s="32"/>
      <c r="G3431" s="55"/>
      <c r="H3431" s="32"/>
      <c r="I3431" s="32"/>
      <c r="J3431" s="54"/>
      <c r="K3431" s="67"/>
      <c r="L3431" s="68">
        <f t="shared" si="246"/>
        <v>0</v>
      </c>
      <c r="M3431" s="61">
        <f t="shared" si="245"/>
        <v>0</v>
      </c>
    </row>
    <row r="3432" spans="2:13" ht="12">
      <c r="B3432" s="15">
        <v>3234</v>
      </c>
      <c r="C3432" s="6"/>
      <c r="D3432" s="6"/>
      <c r="E3432" s="32"/>
      <c r="F3432" s="32"/>
      <c r="G3432" s="55"/>
      <c r="H3432" s="32"/>
      <c r="I3432" s="32"/>
      <c r="J3432" s="54"/>
      <c r="K3432" s="67"/>
      <c r="L3432" s="68">
        <f t="shared" si="246"/>
        <v>0</v>
      </c>
      <c r="M3432" s="61">
        <f t="shared" si="245"/>
        <v>0</v>
      </c>
    </row>
    <row r="3433" spans="2:13" ht="12">
      <c r="B3433" s="15">
        <v>3234</v>
      </c>
      <c r="C3433" s="6"/>
      <c r="D3433" s="6"/>
      <c r="E3433" s="32"/>
      <c r="F3433" s="32"/>
      <c r="G3433" s="55"/>
      <c r="H3433" s="32"/>
      <c r="I3433" s="32"/>
      <c r="J3433" s="54"/>
      <c r="K3433" s="67"/>
      <c r="L3433" s="68">
        <f t="shared" si="246"/>
        <v>0</v>
      </c>
      <c r="M3433" s="61">
        <f t="shared" si="245"/>
        <v>0</v>
      </c>
    </row>
    <row r="3434" spans="2:13" ht="12">
      <c r="B3434" s="15">
        <v>3234</v>
      </c>
      <c r="C3434" s="6"/>
      <c r="D3434" s="6"/>
      <c r="E3434" s="32"/>
      <c r="F3434" s="32"/>
      <c r="G3434" s="55"/>
      <c r="H3434" s="32"/>
      <c r="I3434" s="32"/>
      <c r="J3434" s="54"/>
      <c r="K3434" s="67"/>
      <c r="L3434" s="68">
        <f t="shared" si="246"/>
        <v>0</v>
      </c>
      <c r="M3434" s="61">
        <f t="shared" si="245"/>
        <v>0</v>
      </c>
    </row>
    <row r="3435" spans="2:13" ht="12">
      <c r="B3435" s="15">
        <v>3234</v>
      </c>
      <c r="C3435" s="6"/>
      <c r="D3435" s="6"/>
      <c r="E3435" s="32"/>
      <c r="F3435" s="32"/>
      <c r="G3435" s="55"/>
      <c r="H3435" s="32"/>
      <c r="I3435" s="32"/>
      <c r="J3435" s="54"/>
      <c r="K3435" s="67"/>
      <c r="L3435" s="68">
        <f t="shared" si="246"/>
        <v>0</v>
      </c>
      <c r="M3435" s="61">
        <f t="shared" si="245"/>
        <v>0</v>
      </c>
    </row>
    <row r="3436" spans="2:13" ht="12">
      <c r="B3436" s="15">
        <v>3234</v>
      </c>
      <c r="C3436" s="6"/>
      <c r="D3436" s="6"/>
      <c r="E3436" s="32"/>
      <c r="F3436" s="32"/>
      <c r="G3436" s="55"/>
      <c r="H3436" s="32"/>
      <c r="I3436" s="32"/>
      <c r="J3436" s="54"/>
      <c r="K3436" s="67"/>
      <c r="L3436" s="68">
        <f t="shared" si="246"/>
        <v>0</v>
      </c>
      <c r="M3436" s="61">
        <f t="shared" si="245"/>
        <v>0</v>
      </c>
    </row>
    <row r="3437" spans="2:13" ht="12">
      <c r="B3437" s="15">
        <v>3234</v>
      </c>
      <c r="C3437" s="6"/>
      <c r="D3437" s="6"/>
      <c r="E3437" s="32"/>
      <c r="F3437" s="32"/>
      <c r="G3437" s="55"/>
      <c r="H3437" s="32"/>
      <c r="I3437" s="32"/>
      <c r="J3437" s="54"/>
      <c r="K3437" s="67"/>
      <c r="L3437" s="68">
        <f t="shared" si="246"/>
        <v>0</v>
      </c>
      <c r="M3437" s="61">
        <f t="shared" si="245"/>
        <v>0</v>
      </c>
    </row>
    <row r="3438" spans="2:13" ht="12">
      <c r="B3438" s="15">
        <v>3234</v>
      </c>
      <c r="C3438" s="6"/>
      <c r="D3438" s="6"/>
      <c r="E3438" s="32"/>
      <c r="F3438" s="32"/>
      <c r="G3438" s="55"/>
      <c r="H3438" s="32"/>
      <c r="I3438" s="32"/>
      <c r="J3438" s="54"/>
      <c r="K3438" s="67"/>
      <c r="L3438" s="68">
        <f t="shared" si="246"/>
        <v>0</v>
      </c>
      <c r="M3438" s="61">
        <f t="shared" si="245"/>
        <v>0</v>
      </c>
    </row>
    <row r="3439" spans="2:13" ht="12">
      <c r="B3439" s="15">
        <v>3234</v>
      </c>
      <c r="C3439" s="6"/>
      <c r="D3439" s="6"/>
      <c r="E3439" s="32"/>
      <c r="F3439" s="32"/>
      <c r="G3439" s="55"/>
      <c r="H3439" s="32"/>
      <c r="I3439" s="32"/>
      <c r="J3439" s="54"/>
      <c r="K3439" s="67"/>
      <c r="L3439" s="68">
        <f t="shared" si="246"/>
        <v>0</v>
      </c>
      <c r="M3439" s="61">
        <f t="shared" si="245"/>
        <v>0</v>
      </c>
    </row>
    <row r="3440" spans="2:13" ht="12">
      <c r="B3440" s="15">
        <v>3234</v>
      </c>
      <c r="C3440" s="6"/>
      <c r="D3440" s="6"/>
      <c r="E3440" s="32"/>
      <c r="F3440" s="32"/>
      <c r="G3440" s="55"/>
      <c r="H3440" s="32"/>
      <c r="I3440" s="32"/>
      <c r="J3440" s="54"/>
      <c r="K3440" s="67"/>
      <c r="L3440" s="68">
        <f t="shared" si="246"/>
        <v>0</v>
      </c>
      <c r="M3440" s="61">
        <f t="shared" si="245"/>
        <v>0</v>
      </c>
    </row>
    <row r="3441" spans="2:13" ht="12">
      <c r="B3441" s="15">
        <v>3234</v>
      </c>
      <c r="C3441" s="6"/>
      <c r="D3441" s="6"/>
      <c r="E3441" s="32"/>
      <c r="F3441" s="32"/>
      <c r="G3441" s="55"/>
      <c r="H3441" s="32"/>
      <c r="I3441" s="32"/>
      <c r="J3441" s="54"/>
      <c r="K3441" s="67"/>
      <c r="L3441" s="68">
        <f t="shared" si="246"/>
        <v>0</v>
      </c>
      <c r="M3441" s="61">
        <f t="shared" si="245"/>
        <v>0</v>
      </c>
    </row>
    <row r="3442" spans="2:13" ht="12">
      <c r="B3442" s="15">
        <v>3234</v>
      </c>
      <c r="C3442" s="6"/>
      <c r="D3442" s="6"/>
      <c r="E3442" s="32"/>
      <c r="F3442" s="32"/>
      <c r="G3442" s="55"/>
      <c r="H3442" s="32"/>
      <c r="I3442" s="32"/>
      <c r="J3442" s="54"/>
      <c r="K3442" s="67"/>
      <c r="L3442" s="68">
        <f t="shared" si="246"/>
        <v>0</v>
      </c>
      <c r="M3442" s="61">
        <f t="shared" si="245"/>
        <v>0</v>
      </c>
    </row>
    <row r="3443" spans="2:13" ht="12">
      <c r="B3443" s="15">
        <v>3234</v>
      </c>
      <c r="C3443" s="6"/>
      <c r="D3443" s="6"/>
      <c r="E3443" s="32"/>
      <c r="F3443" s="32"/>
      <c r="G3443" s="55"/>
      <c r="H3443" s="32"/>
      <c r="I3443" s="32"/>
      <c r="J3443" s="54"/>
      <c r="K3443" s="67"/>
      <c r="L3443" s="68">
        <f t="shared" si="246"/>
        <v>0</v>
      </c>
      <c r="M3443" s="61">
        <f t="shared" si="245"/>
        <v>0</v>
      </c>
    </row>
    <row r="3444" spans="2:13" ht="12">
      <c r="B3444" s="15">
        <v>3234</v>
      </c>
      <c r="C3444" s="6"/>
      <c r="D3444" s="6"/>
      <c r="E3444" s="32"/>
      <c r="F3444" s="32"/>
      <c r="G3444" s="55"/>
      <c r="H3444" s="32"/>
      <c r="I3444" s="32"/>
      <c r="J3444" s="54"/>
      <c r="K3444" s="67"/>
      <c r="L3444" s="68">
        <f t="shared" si="246"/>
        <v>0</v>
      </c>
      <c r="M3444" s="61">
        <f t="shared" si="245"/>
        <v>0</v>
      </c>
    </row>
    <row r="3445" spans="2:13" ht="12">
      <c r="B3445" s="15">
        <v>3234</v>
      </c>
      <c r="C3445" s="6"/>
      <c r="D3445" s="6"/>
      <c r="E3445" s="32"/>
      <c r="F3445" s="32"/>
      <c r="G3445" s="55"/>
      <c r="H3445" s="32"/>
      <c r="I3445" s="32"/>
      <c r="J3445" s="54"/>
      <c r="K3445" s="67"/>
      <c r="L3445" s="68">
        <f>IF(E3445=0,0,E3445/F3445)</f>
        <v>0</v>
      </c>
      <c r="M3445" s="61">
        <f t="shared" si="245"/>
        <v>0</v>
      </c>
    </row>
    <row r="3446" spans="2:13" ht="12">
      <c r="B3446" s="15">
        <v>3234</v>
      </c>
      <c r="C3446" s="6"/>
      <c r="D3446" s="6"/>
      <c r="E3446" s="32"/>
      <c r="F3446" s="32"/>
      <c r="G3446" s="55"/>
      <c r="H3446" s="32"/>
      <c r="I3446" s="32"/>
      <c r="J3446" s="54"/>
      <c r="K3446" s="67"/>
      <c r="L3446" s="68">
        <f>IF(E3446=0,0,E3446/F3446)</f>
        <v>0</v>
      </c>
      <c r="M3446" s="61">
        <f t="shared" si="245"/>
        <v>0</v>
      </c>
    </row>
    <row r="3447" spans="2:13" ht="12">
      <c r="B3447" s="15">
        <v>3234</v>
      </c>
      <c r="C3447" s="6"/>
      <c r="D3447" s="6"/>
      <c r="E3447" s="32"/>
      <c r="F3447" s="32"/>
      <c r="G3447" s="55"/>
      <c r="H3447" s="32"/>
      <c r="I3447" s="32"/>
      <c r="J3447" s="54"/>
      <c r="K3447" s="67"/>
      <c r="L3447" s="68">
        <f>IF(E3447=0,0,E3447/F3447)</f>
        <v>0</v>
      </c>
      <c r="M3447" s="61">
        <f t="shared" si="245"/>
        <v>0</v>
      </c>
    </row>
    <row r="3448" spans="2:13" ht="12">
      <c r="B3448" s="15">
        <v>3234</v>
      </c>
      <c r="C3448" s="6"/>
      <c r="D3448" s="6"/>
      <c r="E3448" s="32"/>
      <c r="F3448" s="32"/>
      <c r="G3448" s="55"/>
      <c r="H3448" s="32"/>
      <c r="I3448" s="32"/>
      <c r="J3448" s="54"/>
      <c r="K3448" s="67"/>
      <c r="L3448" s="68">
        <f>IF(E3448=0,0,E3448/F3448)</f>
        <v>0</v>
      </c>
      <c r="M3448" s="61">
        <f t="shared" si="245"/>
        <v>0</v>
      </c>
    </row>
    <row r="3449" spans="2:13" ht="12">
      <c r="B3449" s="15">
        <v>3235</v>
      </c>
      <c r="C3449" s="6"/>
      <c r="D3449" s="6"/>
      <c r="E3449" s="32"/>
      <c r="F3449" s="32"/>
      <c r="G3449" s="55"/>
      <c r="H3449" s="32"/>
      <c r="I3449" s="32"/>
      <c r="J3449" s="54"/>
      <c r="K3449" s="67"/>
      <c r="L3449" s="68">
        <f>IF(E3449=0,0,E3449/F3449)</f>
        <v>0</v>
      </c>
      <c r="M3449" s="61">
        <f>IF(H3449=0,0,H3449/I3449)</f>
        <v>0</v>
      </c>
    </row>
    <row r="3450" spans="2:13" ht="12">
      <c r="B3450" s="15">
        <v>3236</v>
      </c>
      <c r="C3450" s="6"/>
      <c r="D3450" s="6"/>
      <c r="E3450" s="32"/>
      <c r="F3450" s="32"/>
      <c r="G3450" s="55"/>
      <c r="H3450" s="32"/>
      <c r="I3450" s="32"/>
      <c r="J3450" s="54"/>
      <c r="K3450" s="67"/>
      <c r="L3450" s="68">
        <f aca="true" t="shared" si="247" ref="L3450:L3513">IF(E3450=0,0,E3450/F3450)</f>
        <v>0</v>
      </c>
      <c r="M3450" s="61">
        <f aca="true" t="shared" si="248" ref="M3450:M3513">IF(H3450=0,0,H3450/I3450)</f>
        <v>0</v>
      </c>
    </row>
    <row r="3451" spans="2:13" ht="12">
      <c r="B3451" s="15">
        <v>3237</v>
      </c>
      <c r="C3451" s="6"/>
      <c r="D3451" s="6"/>
      <c r="E3451" s="32"/>
      <c r="F3451" s="32"/>
      <c r="G3451" s="55"/>
      <c r="H3451" s="32"/>
      <c r="I3451" s="32"/>
      <c r="J3451" s="54"/>
      <c r="K3451" s="67"/>
      <c r="L3451" s="68">
        <f t="shared" si="247"/>
        <v>0</v>
      </c>
      <c r="M3451" s="61">
        <f t="shared" si="248"/>
        <v>0</v>
      </c>
    </row>
    <row r="3452" spans="2:13" ht="12">
      <c r="B3452" s="15">
        <v>3238</v>
      </c>
      <c r="C3452" s="6"/>
      <c r="D3452" s="6"/>
      <c r="E3452" s="32"/>
      <c r="F3452" s="32"/>
      <c r="G3452" s="55"/>
      <c r="H3452" s="32"/>
      <c r="I3452" s="32"/>
      <c r="J3452" s="54"/>
      <c r="K3452" s="67"/>
      <c r="L3452" s="68">
        <f t="shared" si="247"/>
        <v>0</v>
      </c>
      <c r="M3452" s="61">
        <f t="shared" si="248"/>
        <v>0</v>
      </c>
    </row>
    <row r="3453" spans="2:13" ht="12">
      <c r="B3453" s="15">
        <v>3239</v>
      </c>
      <c r="C3453" s="6"/>
      <c r="D3453" s="6"/>
      <c r="E3453" s="32"/>
      <c r="F3453" s="32"/>
      <c r="G3453" s="55"/>
      <c r="H3453" s="32"/>
      <c r="I3453" s="32"/>
      <c r="J3453" s="54"/>
      <c r="K3453" s="67"/>
      <c r="L3453" s="68">
        <f t="shared" si="247"/>
        <v>0</v>
      </c>
      <c r="M3453" s="61">
        <f t="shared" si="248"/>
        <v>0</v>
      </c>
    </row>
    <row r="3454" spans="2:13" ht="12">
      <c r="B3454" s="15">
        <v>3240</v>
      </c>
      <c r="C3454" s="6"/>
      <c r="D3454" s="6"/>
      <c r="E3454" s="32"/>
      <c r="F3454" s="32"/>
      <c r="G3454" s="55"/>
      <c r="H3454" s="32"/>
      <c r="I3454" s="32"/>
      <c r="J3454" s="54"/>
      <c r="K3454" s="67"/>
      <c r="L3454" s="68">
        <f t="shared" si="247"/>
        <v>0</v>
      </c>
      <c r="M3454" s="61">
        <f t="shared" si="248"/>
        <v>0</v>
      </c>
    </row>
    <row r="3455" spans="2:13" ht="12">
      <c r="B3455" s="15">
        <v>3241</v>
      </c>
      <c r="C3455" s="6"/>
      <c r="D3455" s="6"/>
      <c r="E3455" s="32"/>
      <c r="F3455" s="32"/>
      <c r="G3455" s="55"/>
      <c r="H3455" s="32"/>
      <c r="I3455" s="32"/>
      <c r="J3455" s="54"/>
      <c r="K3455" s="67"/>
      <c r="L3455" s="68">
        <f t="shared" si="247"/>
        <v>0</v>
      </c>
      <c r="M3455" s="61">
        <f t="shared" si="248"/>
        <v>0</v>
      </c>
    </row>
    <row r="3456" spans="2:13" ht="12">
      <c r="B3456" s="15">
        <v>3242</v>
      </c>
      <c r="C3456" s="6"/>
      <c r="D3456" s="6"/>
      <c r="E3456" s="32"/>
      <c r="F3456" s="32"/>
      <c r="G3456" s="55"/>
      <c r="H3456" s="32"/>
      <c r="I3456" s="32"/>
      <c r="J3456" s="54"/>
      <c r="K3456" s="67"/>
      <c r="L3456" s="68">
        <f t="shared" si="247"/>
        <v>0</v>
      </c>
      <c r="M3456" s="61">
        <f t="shared" si="248"/>
        <v>0</v>
      </c>
    </row>
    <row r="3457" spans="2:13" ht="12">
      <c r="B3457" s="15">
        <v>3243</v>
      </c>
      <c r="C3457" s="6"/>
      <c r="D3457" s="6"/>
      <c r="E3457" s="32"/>
      <c r="F3457" s="32"/>
      <c r="G3457" s="55"/>
      <c r="H3457" s="32"/>
      <c r="I3457" s="32"/>
      <c r="J3457" s="54"/>
      <c r="K3457" s="67"/>
      <c r="L3457" s="68">
        <f t="shared" si="247"/>
        <v>0</v>
      </c>
      <c r="M3457" s="61">
        <f t="shared" si="248"/>
        <v>0</v>
      </c>
    </row>
    <row r="3458" spans="2:13" ht="12">
      <c r="B3458" s="15">
        <v>3244</v>
      </c>
      <c r="C3458" s="6"/>
      <c r="D3458" s="6"/>
      <c r="E3458" s="32"/>
      <c r="F3458" s="32"/>
      <c r="G3458" s="55"/>
      <c r="H3458" s="32"/>
      <c r="I3458" s="32"/>
      <c r="J3458" s="54"/>
      <c r="K3458" s="67"/>
      <c r="L3458" s="68">
        <f t="shared" si="247"/>
        <v>0</v>
      </c>
      <c r="M3458" s="61">
        <f t="shared" si="248"/>
        <v>0</v>
      </c>
    </row>
    <row r="3459" spans="2:13" ht="12">
      <c r="B3459" s="15">
        <v>3245</v>
      </c>
      <c r="C3459" s="6"/>
      <c r="D3459" s="6"/>
      <c r="E3459" s="32"/>
      <c r="F3459" s="32"/>
      <c r="G3459" s="55"/>
      <c r="H3459" s="32"/>
      <c r="I3459" s="32"/>
      <c r="J3459" s="54"/>
      <c r="K3459" s="67"/>
      <c r="L3459" s="68">
        <f t="shared" si="247"/>
        <v>0</v>
      </c>
      <c r="M3459" s="61">
        <f t="shared" si="248"/>
        <v>0</v>
      </c>
    </row>
    <row r="3460" spans="2:13" ht="12">
      <c r="B3460" s="15">
        <v>3246</v>
      </c>
      <c r="C3460" s="6"/>
      <c r="D3460" s="6"/>
      <c r="E3460" s="32"/>
      <c r="F3460" s="32"/>
      <c r="G3460" s="55"/>
      <c r="H3460" s="32"/>
      <c r="I3460" s="32"/>
      <c r="J3460" s="54"/>
      <c r="K3460" s="67"/>
      <c r="L3460" s="68">
        <f t="shared" si="247"/>
        <v>0</v>
      </c>
      <c r="M3460" s="61">
        <f t="shared" si="248"/>
        <v>0</v>
      </c>
    </row>
    <row r="3461" spans="2:13" ht="12">
      <c r="B3461" s="15">
        <v>3247</v>
      </c>
      <c r="C3461" s="6"/>
      <c r="D3461" s="6"/>
      <c r="E3461" s="32"/>
      <c r="F3461" s="32"/>
      <c r="G3461" s="55"/>
      <c r="H3461" s="32"/>
      <c r="I3461" s="32"/>
      <c r="J3461" s="54"/>
      <c r="K3461" s="67"/>
      <c r="L3461" s="68">
        <f t="shared" si="247"/>
        <v>0</v>
      </c>
      <c r="M3461" s="61">
        <f t="shared" si="248"/>
        <v>0</v>
      </c>
    </row>
    <row r="3462" spans="2:13" ht="12">
      <c r="B3462" s="15">
        <v>3248</v>
      </c>
      <c r="C3462" s="6"/>
      <c r="D3462" s="6"/>
      <c r="E3462" s="32"/>
      <c r="F3462" s="32"/>
      <c r="G3462" s="55"/>
      <c r="H3462" s="32"/>
      <c r="I3462" s="32"/>
      <c r="J3462" s="54"/>
      <c r="K3462" s="67"/>
      <c r="L3462" s="68">
        <f t="shared" si="247"/>
        <v>0</v>
      </c>
      <c r="M3462" s="61">
        <f t="shared" si="248"/>
        <v>0</v>
      </c>
    </row>
    <row r="3463" spans="2:13" ht="12">
      <c r="B3463" s="15">
        <v>3249</v>
      </c>
      <c r="C3463" s="6"/>
      <c r="D3463" s="6"/>
      <c r="E3463" s="32"/>
      <c r="F3463" s="32"/>
      <c r="G3463" s="55"/>
      <c r="H3463" s="32"/>
      <c r="I3463" s="32"/>
      <c r="J3463" s="54"/>
      <c r="K3463" s="67"/>
      <c r="L3463" s="68">
        <f t="shared" si="247"/>
        <v>0</v>
      </c>
      <c r="M3463" s="61">
        <f t="shared" si="248"/>
        <v>0</v>
      </c>
    </row>
    <row r="3464" spans="2:13" ht="12">
      <c r="B3464" s="15">
        <v>3250</v>
      </c>
      <c r="C3464" s="6"/>
      <c r="D3464" s="6"/>
      <c r="E3464" s="32"/>
      <c r="F3464" s="32"/>
      <c r="G3464" s="55"/>
      <c r="H3464" s="32"/>
      <c r="I3464" s="32"/>
      <c r="J3464" s="54"/>
      <c r="K3464" s="67"/>
      <c r="L3464" s="68">
        <f t="shared" si="247"/>
        <v>0</v>
      </c>
      <c r="M3464" s="61">
        <f t="shared" si="248"/>
        <v>0</v>
      </c>
    </row>
    <row r="3465" spans="2:13" ht="12">
      <c r="B3465" s="15">
        <v>3251</v>
      </c>
      <c r="C3465" s="6"/>
      <c r="D3465" s="6"/>
      <c r="E3465" s="32"/>
      <c r="F3465" s="32"/>
      <c r="G3465" s="55"/>
      <c r="H3465" s="32"/>
      <c r="I3465" s="32"/>
      <c r="J3465" s="54"/>
      <c r="K3465" s="67"/>
      <c r="L3465" s="68">
        <f t="shared" si="247"/>
        <v>0</v>
      </c>
      <c r="M3465" s="61">
        <f t="shared" si="248"/>
        <v>0</v>
      </c>
    </row>
    <row r="3466" spans="2:13" ht="12">
      <c r="B3466" s="15">
        <v>3252</v>
      </c>
      <c r="C3466" s="6"/>
      <c r="D3466" s="6"/>
      <c r="E3466" s="32"/>
      <c r="F3466" s="32"/>
      <c r="G3466" s="55"/>
      <c r="H3466" s="32"/>
      <c r="I3466" s="32"/>
      <c r="J3466" s="54"/>
      <c r="K3466" s="67"/>
      <c r="L3466" s="68">
        <f t="shared" si="247"/>
        <v>0</v>
      </c>
      <c r="M3466" s="61">
        <f t="shared" si="248"/>
        <v>0</v>
      </c>
    </row>
    <row r="3467" spans="2:13" ht="12">
      <c r="B3467" s="15">
        <v>3253</v>
      </c>
      <c r="C3467" s="6"/>
      <c r="D3467" s="6"/>
      <c r="E3467" s="32"/>
      <c r="F3467" s="32"/>
      <c r="G3467" s="55"/>
      <c r="H3467" s="32"/>
      <c r="I3467" s="32"/>
      <c r="J3467" s="54"/>
      <c r="K3467" s="67"/>
      <c r="L3467" s="68">
        <f t="shared" si="247"/>
        <v>0</v>
      </c>
      <c r="M3467" s="61">
        <f t="shared" si="248"/>
        <v>0</v>
      </c>
    </row>
    <row r="3468" spans="2:13" ht="12">
      <c r="B3468" s="15">
        <v>3254</v>
      </c>
      <c r="C3468" s="6"/>
      <c r="D3468" s="6"/>
      <c r="E3468" s="32"/>
      <c r="F3468" s="32"/>
      <c r="G3468" s="55"/>
      <c r="H3468" s="32"/>
      <c r="I3468" s="32"/>
      <c r="J3468" s="54"/>
      <c r="K3468" s="67"/>
      <c r="L3468" s="68">
        <f t="shared" si="247"/>
        <v>0</v>
      </c>
      <c r="M3468" s="61">
        <f t="shared" si="248"/>
        <v>0</v>
      </c>
    </row>
    <row r="3469" spans="2:13" ht="12">
      <c r="B3469" s="15">
        <v>3255</v>
      </c>
      <c r="C3469" s="6"/>
      <c r="D3469" s="6"/>
      <c r="E3469" s="32"/>
      <c r="F3469" s="32"/>
      <c r="G3469" s="55"/>
      <c r="H3469" s="32"/>
      <c r="I3469" s="32"/>
      <c r="J3469" s="54"/>
      <c r="K3469" s="67"/>
      <c r="L3469" s="68">
        <f t="shared" si="247"/>
        <v>0</v>
      </c>
      <c r="M3469" s="61">
        <f t="shared" si="248"/>
        <v>0</v>
      </c>
    </row>
    <row r="3470" spans="2:13" ht="12">
      <c r="B3470" s="15">
        <v>3256</v>
      </c>
      <c r="C3470" s="6"/>
      <c r="D3470" s="6"/>
      <c r="E3470" s="32"/>
      <c r="F3470" s="32"/>
      <c r="G3470" s="55"/>
      <c r="H3470" s="32"/>
      <c r="I3470" s="32"/>
      <c r="J3470" s="54"/>
      <c r="K3470" s="67"/>
      <c r="L3470" s="68">
        <f t="shared" si="247"/>
        <v>0</v>
      </c>
      <c r="M3470" s="61">
        <f t="shared" si="248"/>
        <v>0</v>
      </c>
    </row>
    <row r="3471" spans="2:13" ht="12">
      <c r="B3471" s="15">
        <v>3257</v>
      </c>
      <c r="C3471" s="6"/>
      <c r="D3471" s="6"/>
      <c r="E3471" s="32"/>
      <c r="F3471" s="32"/>
      <c r="G3471" s="55"/>
      <c r="H3471" s="32"/>
      <c r="I3471" s="32"/>
      <c r="J3471" s="54"/>
      <c r="K3471" s="67"/>
      <c r="L3471" s="68">
        <f t="shared" si="247"/>
        <v>0</v>
      </c>
      <c r="M3471" s="61">
        <f t="shared" si="248"/>
        <v>0</v>
      </c>
    </row>
    <row r="3472" spans="2:13" ht="12">
      <c r="B3472" s="15">
        <v>3258</v>
      </c>
      <c r="C3472" s="6"/>
      <c r="D3472" s="6"/>
      <c r="E3472" s="32"/>
      <c r="F3472" s="32"/>
      <c r="G3472" s="55"/>
      <c r="H3472" s="32"/>
      <c r="I3472" s="32"/>
      <c r="J3472" s="54"/>
      <c r="K3472" s="67"/>
      <c r="L3472" s="68">
        <f t="shared" si="247"/>
        <v>0</v>
      </c>
      <c r="M3472" s="61">
        <f t="shared" si="248"/>
        <v>0</v>
      </c>
    </row>
    <row r="3473" spans="2:13" ht="12">
      <c r="B3473" s="15">
        <v>3259</v>
      </c>
      <c r="C3473" s="6"/>
      <c r="D3473" s="6"/>
      <c r="E3473" s="32"/>
      <c r="F3473" s="32"/>
      <c r="G3473" s="55"/>
      <c r="H3473" s="32"/>
      <c r="I3473" s="32"/>
      <c r="J3473" s="54"/>
      <c r="K3473" s="67"/>
      <c r="L3473" s="68">
        <f t="shared" si="247"/>
        <v>0</v>
      </c>
      <c r="M3473" s="61">
        <f t="shared" si="248"/>
        <v>0</v>
      </c>
    </row>
    <row r="3474" spans="2:13" ht="12">
      <c r="B3474" s="15">
        <v>3260</v>
      </c>
      <c r="C3474" s="6"/>
      <c r="D3474" s="6"/>
      <c r="E3474" s="32"/>
      <c r="F3474" s="32"/>
      <c r="G3474" s="55"/>
      <c r="H3474" s="32"/>
      <c r="I3474" s="32"/>
      <c r="J3474" s="54"/>
      <c r="K3474" s="67"/>
      <c r="L3474" s="68">
        <f t="shared" si="247"/>
        <v>0</v>
      </c>
      <c r="M3474" s="61">
        <f t="shared" si="248"/>
        <v>0</v>
      </c>
    </row>
    <row r="3475" spans="2:13" ht="12">
      <c r="B3475" s="15">
        <v>3261</v>
      </c>
      <c r="C3475" s="6"/>
      <c r="D3475" s="6"/>
      <c r="E3475" s="32"/>
      <c r="F3475" s="32"/>
      <c r="G3475" s="55"/>
      <c r="H3475" s="32"/>
      <c r="I3475" s="32"/>
      <c r="J3475" s="54"/>
      <c r="K3475" s="67"/>
      <c r="L3475" s="68">
        <f t="shared" si="247"/>
        <v>0</v>
      </c>
      <c r="M3475" s="61">
        <f t="shared" si="248"/>
        <v>0</v>
      </c>
    </row>
    <row r="3476" spans="2:13" ht="12">
      <c r="B3476" s="15">
        <v>3262</v>
      </c>
      <c r="C3476" s="6"/>
      <c r="D3476" s="6"/>
      <c r="E3476" s="32"/>
      <c r="F3476" s="32"/>
      <c r="G3476" s="55"/>
      <c r="H3476" s="32"/>
      <c r="I3476" s="32"/>
      <c r="J3476" s="54"/>
      <c r="K3476" s="67"/>
      <c r="L3476" s="68">
        <f t="shared" si="247"/>
        <v>0</v>
      </c>
      <c r="M3476" s="61">
        <f t="shared" si="248"/>
        <v>0</v>
      </c>
    </row>
    <row r="3477" spans="2:13" ht="12">
      <c r="B3477" s="15">
        <v>3263</v>
      </c>
      <c r="C3477" s="6"/>
      <c r="D3477" s="6"/>
      <c r="E3477" s="32"/>
      <c r="F3477" s="32"/>
      <c r="G3477" s="55"/>
      <c r="H3477" s="32"/>
      <c r="I3477" s="32"/>
      <c r="J3477" s="54"/>
      <c r="K3477" s="67"/>
      <c r="L3477" s="68">
        <f t="shared" si="247"/>
        <v>0</v>
      </c>
      <c r="M3477" s="61">
        <f t="shared" si="248"/>
        <v>0</v>
      </c>
    </row>
    <row r="3478" spans="2:13" ht="12">
      <c r="B3478" s="15">
        <v>3264</v>
      </c>
      <c r="C3478" s="6"/>
      <c r="D3478" s="6"/>
      <c r="E3478" s="32"/>
      <c r="F3478" s="32"/>
      <c r="G3478" s="55"/>
      <c r="H3478" s="32"/>
      <c r="I3478" s="32"/>
      <c r="J3478" s="54"/>
      <c r="K3478" s="67"/>
      <c r="L3478" s="68">
        <f t="shared" si="247"/>
        <v>0</v>
      </c>
      <c r="M3478" s="61">
        <f t="shared" si="248"/>
        <v>0</v>
      </c>
    </row>
    <row r="3479" spans="2:13" ht="12">
      <c r="B3479" s="15">
        <v>3265</v>
      </c>
      <c r="C3479" s="6"/>
      <c r="D3479" s="6"/>
      <c r="E3479" s="32"/>
      <c r="F3479" s="32"/>
      <c r="G3479" s="55"/>
      <c r="H3479" s="32"/>
      <c r="I3479" s="32"/>
      <c r="J3479" s="54"/>
      <c r="K3479" s="67"/>
      <c r="L3479" s="68">
        <f t="shared" si="247"/>
        <v>0</v>
      </c>
      <c r="M3479" s="61">
        <f t="shared" si="248"/>
        <v>0</v>
      </c>
    </row>
    <row r="3480" spans="2:13" ht="12">
      <c r="B3480" s="15">
        <v>3266</v>
      </c>
      <c r="C3480" s="6"/>
      <c r="D3480" s="6"/>
      <c r="E3480" s="32"/>
      <c r="F3480" s="32"/>
      <c r="G3480" s="55"/>
      <c r="H3480" s="32"/>
      <c r="I3480" s="32"/>
      <c r="J3480" s="54"/>
      <c r="K3480" s="67"/>
      <c r="L3480" s="68">
        <f t="shared" si="247"/>
        <v>0</v>
      </c>
      <c r="M3480" s="61">
        <f t="shared" si="248"/>
        <v>0</v>
      </c>
    </row>
    <row r="3481" spans="2:13" ht="12">
      <c r="B3481" s="15">
        <v>3267</v>
      </c>
      <c r="C3481" s="6"/>
      <c r="D3481" s="6"/>
      <c r="E3481" s="32"/>
      <c r="F3481" s="32"/>
      <c r="G3481" s="55"/>
      <c r="H3481" s="32"/>
      <c r="I3481" s="32"/>
      <c r="J3481" s="54"/>
      <c r="K3481" s="67"/>
      <c r="L3481" s="68">
        <f t="shared" si="247"/>
        <v>0</v>
      </c>
      <c r="M3481" s="61">
        <f t="shared" si="248"/>
        <v>0</v>
      </c>
    </row>
    <row r="3482" spans="2:13" ht="12">
      <c r="B3482" s="15">
        <v>3268</v>
      </c>
      <c r="C3482" s="6"/>
      <c r="D3482" s="6"/>
      <c r="E3482" s="32"/>
      <c r="F3482" s="32"/>
      <c r="G3482" s="55"/>
      <c r="H3482" s="32"/>
      <c r="I3482" s="32"/>
      <c r="J3482" s="54"/>
      <c r="K3482" s="67"/>
      <c r="L3482" s="68">
        <f t="shared" si="247"/>
        <v>0</v>
      </c>
      <c r="M3482" s="61">
        <f t="shared" si="248"/>
        <v>0</v>
      </c>
    </row>
    <row r="3483" spans="2:13" ht="12">
      <c r="B3483" s="15">
        <v>3269</v>
      </c>
      <c r="C3483" s="6"/>
      <c r="D3483" s="6"/>
      <c r="E3483" s="32"/>
      <c r="F3483" s="32"/>
      <c r="G3483" s="55"/>
      <c r="H3483" s="32"/>
      <c r="I3483" s="32"/>
      <c r="J3483" s="54"/>
      <c r="K3483" s="67"/>
      <c r="L3483" s="68">
        <f t="shared" si="247"/>
        <v>0</v>
      </c>
      <c r="M3483" s="61">
        <f t="shared" si="248"/>
        <v>0</v>
      </c>
    </row>
    <row r="3484" spans="2:13" ht="12">
      <c r="B3484" s="15">
        <v>3270</v>
      </c>
      <c r="C3484" s="6"/>
      <c r="D3484" s="6"/>
      <c r="E3484" s="32"/>
      <c r="F3484" s="32"/>
      <c r="G3484" s="55"/>
      <c r="H3484" s="32"/>
      <c r="I3484" s="32"/>
      <c r="J3484" s="54"/>
      <c r="K3484" s="67"/>
      <c r="L3484" s="68">
        <f t="shared" si="247"/>
        <v>0</v>
      </c>
      <c r="M3484" s="61">
        <f t="shared" si="248"/>
        <v>0</v>
      </c>
    </row>
    <row r="3485" spans="2:13" ht="12">
      <c r="B3485" s="15">
        <v>3271</v>
      </c>
      <c r="C3485" s="6"/>
      <c r="D3485" s="6"/>
      <c r="E3485" s="32"/>
      <c r="F3485" s="32"/>
      <c r="G3485" s="55"/>
      <c r="H3485" s="32"/>
      <c r="I3485" s="32"/>
      <c r="J3485" s="54"/>
      <c r="K3485" s="67"/>
      <c r="L3485" s="68">
        <f t="shared" si="247"/>
        <v>0</v>
      </c>
      <c r="M3485" s="61">
        <f t="shared" si="248"/>
        <v>0</v>
      </c>
    </row>
    <row r="3486" spans="2:13" ht="12">
      <c r="B3486" s="15">
        <v>3272</v>
      </c>
      <c r="C3486" s="6"/>
      <c r="D3486" s="6"/>
      <c r="E3486" s="32"/>
      <c r="F3486" s="32"/>
      <c r="G3486" s="55"/>
      <c r="H3486" s="32"/>
      <c r="I3486" s="32"/>
      <c r="J3486" s="54"/>
      <c r="K3486" s="67"/>
      <c r="L3486" s="68">
        <f t="shared" si="247"/>
        <v>0</v>
      </c>
      <c r="M3486" s="61">
        <f t="shared" si="248"/>
        <v>0</v>
      </c>
    </row>
    <row r="3487" spans="2:13" ht="12">
      <c r="B3487" s="15">
        <v>3273</v>
      </c>
      <c r="C3487" s="6"/>
      <c r="D3487" s="6"/>
      <c r="E3487" s="32"/>
      <c r="F3487" s="32"/>
      <c r="G3487" s="55"/>
      <c r="H3487" s="32"/>
      <c r="I3487" s="32"/>
      <c r="J3487" s="54"/>
      <c r="K3487" s="67"/>
      <c r="L3487" s="68">
        <f t="shared" si="247"/>
        <v>0</v>
      </c>
      <c r="M3487" s="61">
        <f t="shared" si="248"/>
        <v>0</v>
      </c>
    </row>
    <row r="3488" spans="2:13" ht="12">
      <c r="B3488" s="15">
        <v>3274</v>
      </c>
      <c r="C3488" s="6"/>
      <c r="D3488" s="6"/>
      <c r="E3488" s="32"/>
      <c r="F3488" s="32"/>
      <c r="G3488" s="55"/>
      <c r="H3488" s="32"/>
      <c r="I3488" s="32"/>
      <c r="J3488" s="54"/>
      <c r="K3488" s="67"/>
      <c r="L3488" s="68">
        <f t="shared" si="247"/>
        <v>0</v>
      </c>
      <c r="M3488" s="61">
        <f t="shared" si="248"/>
        <v>0</v>
      </c>
    </row>
    <row r="3489" spans="2:13" ht="12">
      <c r="B3489" s="15">
        <v>3275</v>
      </c>
      <c r="C3489" s="6"/>
      <c r="D3489" s="6"/>
      <c r="E3489" s="32"/>
      <c r="F3489" s="32"/>
      <c r="G3489" s="55"/>
      <c r="H3489" s="32"/>
      <c r="I3489" s="32"/>
      <c r="J3489" s="54"/>
      <c r="K3489" s="67"/>
      <c r="L3489" s="68">
        <f t="shared" si="247"/>
        <v>0</v>
      </c>
      <c r="M3489" s="61">
        <f t="shared" si="248"/>
        <v>0</v>
      </c>
    </row>
    <row r="3490" spans="2:13" ht="12">
      <c r="B3490" s="15">
        <v>3276</v>
      </c>
      <c r="C3490" s="6"/>
      <c r="D3490" s="6"/>
      <c r="E3490" s="32"/>
      <c r="F3490" s="32"/>
      <c r="G3490" s="55"/>
      <c r="H3490" s="32"/>
      <c r="I3490" s="32"/>
      <c r="J3490" s="54"/>
      <c r="K3490" s="67"/>
      <c r="L3490" s="68">
        <f t="shared" si="247"/>
        <v>0</v>
      </c>
      <c r="M3490" s="61">
        <f t="shared" si="248"/>
        <v>0</v>
      </c>
    </row>
    <row r="3491" spans="2:13" ht="12">
      <c r="B3491" s="15">
        <v>3277</v>
      </c>
      <c r="C3491" s="6"/>
      <c r="D3491" s="6"/>
      <c r="E3491" s="32"/>
      <c r="F3491" s="32"/>
      <c r="G3491" s="55"/>
      <c r="H3491" s="32"/>
      <c r="I3491" s="32"/>
      <c r="J3491" s="54"/>
      <c r="K3491" s="67"/>
      <c r="L3491" s="68">
        <f t="shared" si="247"/>
        <v>0</v>
      </c>
      <c r="M3491" s="61">
        <f t="shared" si="248"/>
        <v>0</v>
      </c>
    </row>
    <row r="3492" spans="2:13" ht="12">
      <c r="B3492" s="15">
        <v>3278</v>
      </c>
      <c r="C3492" s="6"/>
      <c r="D3492" s="6"/>
      <c r="E3492" s="32"/>
      <c r="F3492" s="32"/>
      <c r="G3492" s="55"/>
      <c r="H3492" s="32"/>
      <c r="I3492" s="32"/>
      <c r="J3492" s="54"/>
      <c r="K3492" s="67"/>
      <c r="L3492" s="68">
        <f t="shared" si="247"/>
        <v>0</v>
      </c>
      <c r="M3492" s="61">
        <f t="shared" si="248"/>
        <v>0</v>
      </c>
    </row>
    <row r="3493" spans="2:13" ht="12">
      <c r="B3493" s="15">
        <v>3279</v>
      </c>
      <c r="C3493" s="6"/>
      <c r="D3493" s="6"/>
      <c r="E3493" s="32"/>
      <c r="F3493" s="32"/>
      <c r="G3493" s="55"/>
      <c r="H3493" s="32"/>
      <c r="I3493" s="32"/>
      <c r="J3493" s="54"/>
      <c r="K3493" s="67"/>
      <c r="L3493" s="68">
        <f t="shared" si="247"/>
        <v>0</v>
      </c>
      <c r="M3493" s="61">
        <f t="shared" si="248"/>
        <v>0</v>
      </c>
    </row>
    <row r="3494" spans="2:13" ht="12">
      <c r="B3494" s="15">
        <v>3280</v>
      </c>
      <c r="C3494" s="6"/>
      <c r="D3494" s="6"/>
      <c r="E3494" s="32"/>
      <c r="F3494" s="32"/>
      <c r="G3494" s="55"/>
      <c r="H3494" s="32"/>
      <c r="I3494" s="32"/>
      <c r="J3494" s="54"/>
      <c r="K3494" s="67"/>
      <c r="L3494" s="68">
        <f t="shared" si="247"/>
        <v>0</v>
      </c>
      <c r="M3494" s="61">
        <f t="shared" si="248"/>
        <v>0</v>
      </c>
    </row>
    <row r="3495" spans="2:13" ht="12">
      <c r="B3495" s="15">
        <v>3281</v>
      </c>
      <c r="C3495" s="6"/>
      <c r="D3495" s="6"/>
      <c r="E3495" s="32"/>
      <c r="F3495" s="32"/>
      <c r="G3495" s="55"/>
      <c r="H3495" s="32"/>
      <c r="I3495" s="32"/>
      <c r="J3495" s="54"/>
      <c r="K3495" s="67"/>
      <c r="L3495" s="68">
        <f t="shared" si="247"/>
        <v>0</v>
      </c>
      <c r="M3495" s="61">
        <f t="shared" si="248"/>
        <v>0</v>
      </c>
    </row>
    <row r="3496" spans="2:13" ht="12">
      <c r="B3496" s="15">
        <v>3282</v>
      </c>
      <c r="C3496" s="6"/>
      <c r="D3496" s="6"/>
      <c r="E3496" s="32"/>
      <c r="F3496" s="32"/>
      <c r="G3496" s="55"/>
      <c r="H3496" s="32"/>
      <c r="I3496" s="32"/>
      <c r="J3496" s="54"/>
      <c r="K3496" s="67"/>
      <c r="L3496" s="68">
        <f t="shared" si="247"/>
        <v>0</v>
      </c>
      <c r="M3496" s="61">
        <f t="shared" si="248"/>
        <v>0</v>
      </c>
    </row>
    <row r="3497" spans="2:13" ht="12">
      <c r="B3497" s="15">
        <v>3283</v>
      </c>
      <c r="C3497" s="6"/>
      <c r="D3497" s="6"/>
      <c r="E3497" s="32"/>
      <c r="F3497" s="32"/>
      <c r="G3497" s="55"/>
      <c r="H3497" s="32"/>
      <c r="I3497" s="32"/>
      <c r="J3497" s="54"/>
      <c r="K3497" s="67"/>
      <c r="L3497" s="68">
        <f t="shared" si="247"/>
        <v>0</v>
      </c>
      <c r="M3497" s="61">
        <f t="shared" si="248"/>
        <v>0</v>
      </c>
    </row>
    <row r="3498" spans="2:13" ht="12">
      <c r="B3498" s="15">
        <v>3284</v>
      </c>
      <c r="C3498" s="6"/>
      <c r="D3498" s="6"/>
      <c r="E3498" s="32"/>
      <c r="F3498" s="32"/>
      <c r="G3498" s="55"/>
      <c r="H3498" s="32"/>
      <c r="I3498" s="32"/>
      <c r="J3498" s="54"/>
      <c r="K3498" s="67"/>
      <c r="L3498" s="68">
        <f t="shared" si="247"/>
        <v>0</v>
      </c>
      <c r="M3498" s="61">
        <f t="shared" si="248"/>
        <v>0</v>
      </c>
    </row>
    <row r="3499" spans="2:13" ht="12">
      <c r="B3499" s="15">
        <v>3285</v>
      </c>
      <c r="C3499" s="6"/>
      <c r="D3499" s="6"/>
      <c r="E3499" s="32"/>
      <c r="F3499" s="32"/>
      <c r="G3499" s="55"/>
      <c r="H3499" s="32"/>
      <c r="I3499" s="32"/>
      <c r="J3499" s="54"/>
      <c r="K3499" s="67"/>
      <c r="L3499" s="68">
        <f t="shared" si="247"/>
        <v>0</v>
      </c>
      <c r="M3499" s="61">
        <f t="shared" si="248"/>
        <v>0</v>
      </c>
    </row>
    <row r="3500" spans="2:13" ht="12">
      <c r="B3500" s="15">
        <v>3286</v>
      </c>
      <c r="C3500" s="6"/>
      <c r="D3500" s="6"/>
      <c r="E3500" s="32"/>
      <c r="F3500" s="32"/>
      <c r="G3500" s="55"/>
      <c r="H3500" s="32"/>
      <c r="I3500" s="32"/>
      <c r="J3500" s="54"/>
      <c r="K3500" s="67"/>
      <c r="L3500" s="68">
        <f t="shared" si="247"/>
        <v>0</v>
      </c>
      <c r="M3500" s="61">
        <f t="shared" si="248"/>
        <v>0</v>
      </c>
    </row>
    <row r="3501" spans="2:13" ht="12">
      <c r="B3501" s="15">
        <v>3287</v>
      </c>
      <c r="C3501" s="6"/>
      <c r="D3501" s="6"/>
      <c r="E3501" s="32"/>
      <c r="F3501" s="32"/>
      <c r="G3501" s="55"/>
      <c r="H3501" s="32"/>
      <c r="I3501" s="32"/>
      <c r="J3501" s="54"/>
      <c r="K3501" s="67"/>
      <c r="L3501" s="68">
        <f t="shared" si="247"/>
        <v>0</v>
      </c>
      <c r="M3501" s="61">
        <f t="shared" si="248"/>
        <v>0</v>
      </c>
    </row>
    <row r="3502" spans="2:13" ht="12">
      <c r="B3502" s="15">
        <v>3288</v>
      </c>
      <c r="C3502" s="6"/>
      <c r="D3502" s="6"/>
      <c r="E3502" s="32"/>
      <c r="F3502" s="32"/>
      <c r="G3502" s="55"/>
      <c r="H3502" s="32"/>
      <c r="I3502" s="32"/>
      <c r="J3502" s="54"/>
      <c r="K3502" s="67"/>
      <c r="L3502" s="68">
        <f t="shared" si="247"/>
        <v>0</v>
      </c>
      <c r="M3502" s="61">
        <f t="shared" si="248"/>
        <v>0</v>
      </c>
    </row>
    <row r="3503" spans="2:13" ht="12">
      <c r="B3503" s="15">
        <v>3289</v>
      </c>
      <c r="C3503" s="6"/>
      <c r="D3503" s="6"/>
      <c r="E3503" s="32"/>
      <c r="F3503" s="32"/>
      <c r="G3503" s="55"/>
      <c r="H3503" s="32"/>
      <c r="I3503" s="32"/>
      <c r="J3503" s="54"/>
      <c r="K3503" s="67"/>
      <c r="L3503" s="68">
        <f t="shared" si="247"/>
        <v>0</v>
      </c>
      <c r="M3503" s="61">
        <f t="shared" si="248"/>
        <v>0</v>
      </c>
    </row>
    <row r="3504" spans="2:13" ht="12">
      <c r="B3504" s="15">
        <v>3290</v>
      </c>
      <c r="C3504" s="6"/>
      <c r="D3504" s="6"/>
      <c r="E3504" s="32"/>
      <c r="F3504" s="32"/>
      <c r="G3504" s="55"/>
      <c r="H3504" s="32"/>
      <c r="I3504" s="32"/>
      <c r="J3504" s="54"/>
      <c r="K3504" s="67"/>
      <c r="L3504" s="68">
        <f t="shared" si="247"/>
        <v>0</v>
      </c>
      <c r="M3504" s="61">
        <f t="shared" si="248"/>
        <v>0</v>
      </c>
    </row>
    <row r="3505" spans="2:13" ht="12">
      <c r="B3505" s="15">
        <v>3291</v>
      </c>
      <c r="C3505" s="6"/>
      <c r="D3505" s="6"/>
      <c r="E3505" s="32"/>
      <c r="F3505" s="32"/>
      <c r="G3505" s="55"/>
      <c r="H3505" s="32"/>
      <c r="I3505" s="32"/>
      <c r="J3505" s="54"/>
      <c r="K3505" s="67"/>
      <c r="L3505" s="68">
        <f t="shared" si="247"/>
        <v>0</v>
      </c>
      <c r="M3505" s="61">
        <f t="shared" si="248"/>
        <v>0</v>
      </c>
    </row>
    <row r="3506" spans="2:13" ht="12">
      <c r="B3506" s="15">
        <v>3292</v>
      </c>
      <c r="C3506" s="6"/>
      <c r="D3506" s="6"/>
      <c r="E3506" s="32"/>
      <c r="F3506" s="32"/>
      <c r="G3506" s="55"/>
      <c r="H3506" s="32"/>
      <c r="I3506" s="32"/>
      <c r="J3506" s="54"/>
      <c r="K3506" s="67"/>
      <c r="L3506" s="68">
        <f t="shared" si="247"/>
        <v>0</v>
      </c>
      <c r="M3506" s="61">
        <f t="shared" si="248"/>
        <v>0</v>
      </c>
    </row>
    <row r="3507" spans="2:13" ht="12">
      <c r="B3507" s="15">
        <v>3293</v>
      </c>
      <c r="C3507" s="6"/>
      <c r="D3507" s="6"/>
      <c r="E3507" s="32"/>
      <c r="F3507" s="32"/>
      <c r="G3507" s="55"/>
      <c r="H3507" s="32"/>
      <c r="I3507" s="32"/>
      <c r="J3507" s="54"/>
      <c r="K3507" s="67"/>
      <c r="L3507" s="68">
        <f t="shared" si="247"/>
        <v>0</v>
      </c>
      <c r="M3507" s="61">
        <f t="shared" si="248"/>
        <v>0</v>
      </c>
    </row>
    <row r="3508" spans="2:13" ht="12">
      <c r="B3508" s="15">
        <v>3294</v>
      </c>
      <c r="C3508" s="6"/>
      <c r="D3508" s="6"/>
      <c r="E3508" s="32"/>
      <c r="F3508" s="32"/>
      <c r="G3508" s="55"/>
      <c r="H3508" s="32"/>
      <c r="I3508" s="32"/>
      <c r="J3508" s="54"/>
      <c r="K3508" s="67"/>
      <c r="L3508" s="68">
        <f t="shared" si="247"/>
        <v>0</v>
      </c>
      <c r="M3508" s="61">
        <f t="shared" si="248"/>
        <v>0</v>
      </c>
    </row>
    <row r="3509" spans="2:13" ht="12">
      <c r="B3509" s="15">
        <v>3295</v>
      </c>
      <c r="C3509" s="6"/>
      <c r="D3509" s="6"/>
      <c r="E3509" s="32"/>
      <c r="F3509" s="32"/>
      <c r="G3509" s="55"/>
      <c r="H3509" s="32"/>
      <c r="I3509" s="32"/>
      <c r="J3509" s="54"/>
      <c r="K3509" s="67"/>
      <c r="L3509" s="68">
        <f t="shared" si="247"/>
        <v>0</v>
      </c>
      <c r="M3509" s="61">
        <f t="shared" si="248"/>
        <v>0</v>
      </c>
    </row>
    <row r="3510" spans="2:13" ht="12">
      <c r="B3510" s="15">
        <v>3296</v>
      </c>
      <c r="C3510" s="6"/>
      <c r="D3510" s="6"/>
      <c r="E3510" s="32"/>
      <c r="F3510" s="32"/>
      <c r="G3510" s="55"/>
      <c r="H3510" s="32"/>
      <c r="I3510" s="32"/>
      <c r="J3510" s="54"/>
      <c r="K3510" s="67"/>
      <c r="L3510" s="68">
        <f t="shared" si="247"/>
        <v>0</v>
      </c>
      <c r="M3510" s="61">
        <f t="shared" si="248"/>
        <v>0</v>
      </c>
    </row>
    <row r="3511" spans="2:13" ht="12">
      <c r="B3511" s="15">
        <v>3297</v>
      </c>
      <c r="C3511" s="6"/>
      <c r="D3511" s="6"/>
      <c r="E3511" s="32"/>
      <c r="F3511" s="32"/>
      <c r="G3511" s="55"/>
      <c r="H3511" s="32"/>
      <c r="I3511" s="32"/>
      <c r="J3511" s="54"/>
      <c r="K3511" s="67"/>
      <c r="L3511" s="68">
        <f t="shared" si="247"/>
        <v>0</v>
      </c>
      <c r="M3511" s="61">
        <f t="shared" si="248"/>
        <v>0</v>
      </c>
    </row>
    <row r="3512" spans="2:13" ht="12">
      <c r="B3512" s="15">
        <v>3298</v>
      </c>
      <c r="C3512" s="6"/>
      <c r="D3512" s="6"/>
      <c r="E3512" s="32"/>
      <c r="F3512" s="32"/>
      <c r="G3512" s="55"/>
      <c r="H3512" s="32"/>
      <c r="I3512" s="32"/>
      <c r="J3512" s="54"/>
      <c r="K3512" s="67"/>
      <c r="L3512" s="68">
        <f t="shared" si="247"/>
        <v>0</v>
      </c>
      <c r="M3512" s="61">
        <f t="shared" si="248"/>
        <v>0</v>
      </c>
    </row>
    <row r="3513" spans="2:13" ht="12">
      <c r="B3513" s="15">
        <v>3299</v>
      </c>
      <c r="C3513" s="6"/>
      <c r="D3513" s="6"/>
      <c r="E3513" s="32"/>
      <c r="F3513" s="32"/>
      <c r="G3513" s="55"/>
      <c r="H3513" s="32"/>
      <c r="I3513" s="32"/>
      <c r="J3513" s="54"/>
      <c r="K3513" s="67"/>
      <c r="L3513" s="68">
        <f t="shared" si="247"/>
        <v>0</v>
      </c>
      <c r="M3513" s="61">
        <f t="shared" si="248"/>
        <v>0</v>
      </c>
    </row>
    <row r="3514" spans="2:13" ht="12">
      <c r="B3514" s="15">
        <v>3300</v>
      </c>
      <c r="C3514" s="6"/>
      <c r="D3514" s="6"/>
      <c r="E3514" s="32"/>
      <c r="F3514" s="32"/>
      <c r="G3514" s="55"/>
      <c r="H3514" s="32"/>
      <c r="I3514" s="32"/>
      <c r="J3514" s="54"/>
      <c r="K3514" s="67"/>
      <c r="L3514" s="68">
        <f aca="true" t="shared" si="249" ref="L3514:L3561">IF(E3514=0,0,E3514/F3514)</f>
        <v>0</v>
      </c>
      <c r="M3514" s="61">
        <f aca="true" t="shared" si="250" ref="M3514:M3561">IF(H3514=0,0,H3514/I3514)</f>
        <v>0</v>
      </c>
    </row>
    <row r="3515" spans="2:13" ht="12">
      <c r="B3515" s="15">
        <v>3301</v>
      </c>
      <c r="C3515" s="6"/>
      <c r="D3515" s="6"/>
      <c r="E3515" s="32"/>
      <c r="F3515" s="32"/>
      <c r="G3515" s="55"/>
      <c r="H3515" s="32"/>
      <c r="I3515" s="32"/>
      <c r="J3515" s="54"/>
      <c r="K3515" s="67"/>
      <c r="L3515" s="68">
        <f t="shared" si="249"/>
        <v>0</v>
      </c>
      <c r="M3515" s="61">
        <f t="shared" si="250"/>
        <v>0</v>
      </c>
    </row>
    <row r="3516" spans="2:13" ht="12">
      <c r="B3516" s="15">
        <v>3302</v>
      </c>
      <c r="C3516" s="6"/>
      <c r="D3516" s="6"/>
      <c r="E3516" s="32"/>
      <c r="F3516" s="32"/>
      <c r="G3516" s="55"/>
      <c r="H3516" s="32"/>
      <c r="I3516" s="32"/>
      <c r="J3516" s="54"/>
      <c r="K3516" s="67"/>
      <c r="L3516" s="68">
        <f t="shared" si="249"/>
        <v>0</v>
      </c>
      <c r="M3516" s="61">
        <f t="shared" si="250"/>
        <v>0</v>
      </c>
    </row>
    <row r="3517" spans="2:13" ht="12">
      <c r="B3517" s="15">
        <v>3303</v>
      </c>
      <c r="C3517" s="6"/>
      <c r="D3517" s="6"/>
      <c r="E3517" s="32"/>
      <c r="F3517" s="32"/>
      <c r="G3517" s="55"/>
      <c r="H3517" s="32"/>
      <c r="I3517" s="32"/>
      <c r="J3517" s="54"/>
      <c r="K3517" s="67"/>
      <c r="L3517" s="68">
        <f t="shared" si="249"/>
        <v>0</v>
      </c>
      <c r="M3517" s="61">
        <f t="shared" si="250"/>
        <v>0</v>
      </c>
    </row>
    <row r="3518" spans="2:13" ht="12">
      <c r="B3518" s="15">
        <v>3304</v>
      </c>
      <c r="C3518" s="6"/>
      <c r="D3518" s="6"/>
      <c r="E3518" s="32"/>
      <c r="F3518" s="32"/>
      <c r="G3518" s="55"/>
      <c r="H3518" s="32"/>
      <c r="I3518" s="32"/>
      <c r="J3518" s="54"/>
      <c r="K3518" s="67"/>
      <c r="L3518" s="68">
        <f t="shared" si="249"/>
        <v>0</v>
      </c>
      <c r="M3518" s="61">
        <f t="shared" si="250"/>
        <v>0</v>
      </c>
    </row>
    <row r="3519" spans="2:13" ht="12">
      <c r="B3519" s="15">
        <v>3305</v>
      </c>
      <c r="C3519" s="6"/>
      <c r="D3519" s="6"/>
      <c r="E3519" s="32"/>
      <c r="F3519" s="32"/>
      <c r="G3519" s="55"/>
      <c r="H3519" s="32"/>
      <c r="I3519" s="32"/>
      <c r="J3519" s="54"/>
      <c r="K3519" s="67"/>
      <c r="L3519" s="68">
        <f t="shared" si="249"/>
        <v>0</v>
      </c>
      <c r="M3519" s="61">
        <f t="shared" si="250"/>
        <v>0</v>
      </c>
    </row>
    <row r="3520" spans="2:13" ht="12">
      <c r="B3520" s="15">
        <v>3306</v>
      </c>
      <c r="C3520" s="6"/>
      <c r="D3520" s="6"/>
      <c r="E3520" s="32"/>
      <c r="F3520" s="32"/>
      <c r="G3520" s="55"/>
      <c r="H3520" s="32"/>
      <c r="I3520" s="32"/>
      <c r="J3520" s="54"/>
      <c r="K3520" s="67"/>
      <c r="L3520" s="68">
        <f t="shared" si="249"/>
        <v>0</v>
      </c>
      <c r="M3520" s="61">
        <f t="shared" si="250"/>
        <v>0</v>
      </c>
    </row>
    <row r="3521" spans="2:13" ht="12">
      <c r="B3521" s="15">
        <v>3307</v>
      </c>
      <c r="C3521" s="6"/>
      <c r="D3521" s="6"/>
      <c r="E3521" s="32"/>
      <c r="F3521" s="32"/>
      <c r="G3521" s="55"/>
      <c r="H3521" s="32"/>
      <c r="I3521" s="32"/>
      <c r="J3521" s="54"/>
      <c r="K3521" s="67"/>
      <c r="L3521" s="68">
        <f t="shared" si="249"/>
        <v>0</v>
      </c>
      <c r="M3521" s="61">
        <f t="shared" si="250"/>
        <v>0</v>
      </c>
    </row>
    <row r="3522" spans="2:13" ht="12">
      <c r="B3522" s="15">
        <v>3308</v>
      </c>
      <c r="C3522" s="6"/>
      <c r="D3522" s="6"/>
      <c r="E3522" s="32"/>
      <c r="F3522" s="32"/>
      <c r="G3522" s="55"/>
      <c r="H3522" s="32"/>
      <c r="I3522" s="32"/>
      <c r="J3522" s="54"/>
      <c r="K3522" s="67"/>
      <c r="L3522" s="68">
        <f t="shared" si="249"/>
        <v>0</v>
      </c>
      <c r="M3522" s="61">
        <f t="shared" si="250"/>
        <v>0</v>
      </c>
    </row>
    <row r="3523" spans="2:13" ht="12">
      <c r="B3523" s="15">
        <v>3309</v>
      </c>
      <c r="C3523" s="6"/>
      <c r="D3523" s="6"/>
      <c r="E3523" s="32"/>
      <c r="F3523" s="32"/>
      <c r="G3523" s="55"/>
      <c r="H3523" s="32"/>
      <c r="I3523" s="32"/>
      <c r="J3523" s="54"/>
      <c r="K3523" s="67"/>
      <c r="L3523" s="68">
        <f t="shared" si="249"/>
        <v>0</v>
      </c>
      <c r="M3523" s="61">
        <f t="shared" si="250"/>
        <v>0</v>
      </c>
    </row>
    <row r="3524" spans="2:13" ht="12">
      <c r="B3524" s="15">
        <v>3310</v>
      </c>
      <c r="C3524" s="6"/>
      <c r="D3524" s="6"/>
      <c r="E3524" s="32"/>
      <c r="F3524" s="32"/>
      <c r="G3524" s="55"/>
      <c r="H3524" s="32"/>
      <c r="I3524" s="32"/>
      <c r="J3524" s="54"/>
      <c r="K3524" s="67"/>
      <c r="L3524" s="68">
        <f t="shared" si="249"/>
        <v>0</v>
      </c>
      <c r="M3524" s="61">
        <f t="shared" si="250"/>
        <v>0</v>
      </c>
    </row>
    <row r="3525" spans="2:13" ht="12">
      <c r="B3525" s="15">
        <v>3311</v>
      </c>
      <c r="C3525" s="6"/>
      <c r="D3525" s="6"/>
      <c r="E3525" s="32"/>
      <c r="F3525" s="32"/>
      <c r="G3525" s="55"/>
      <c r="H3525" s="32"/>
      <c r="I3525" s="32"/>
      <c r="J3525" s="54"/>
      <c r="K3525" s="67"/>
      <c r="L3525" s="68">
        <f t="shared" si="249"/>
        <v>0</v>
      </c>
      <c r="M3525" s="61">
        <f t="shared" si="250"/>
        <v>0</v>
      </c>
    </row>
    <row r="3526" spans="2:13" ht="12">
      <c r="B3526" s="15">
        <v>3312</v>
      </c>
      <c r="C3526" s="6"/>
      <c r="D3526" s="6"/>
      <c r="E3526" s="32"/>
      <c r="F3526" s="32"/>
      <c r="G3526" s="55"/>
      <c r="H3526" s="32"/>
      <c r="I3526" s="32"/>
      <c r="J3526" s="54"/>
      <c r="K3526" s="67"/>
      <c r="L3526" s="68">
        <f t="shared" si="249"/>
        <v>0</v>
      </c>
      <c r="M3526" s="61">
        <f t="shared" si="250"/>
        <v>0</v>
      </c>
    </row>
    <row r="3527" spans="2:13" ht="12">
      <c r="B3527" s="15">
        <v>3313</v>
      </c>
      <c r="C3527" s="6"/>
      <c r="D3527" s="6"/>
      <c r="E3527" s="32"/>
      <c r="F3527" s="32"/>
      <c r="G3527" s="55"/>
      <c r="H3527" s="32"/>
      <c r="I3527" s="32"/>
      <c r="J3527" s="54"/>
      <c r="K3527" s="67"/>
      <c r="L3527" s="68">
        <f t="shared" si="249"/>
        <v>0</v>
      </c>
      <c r="M3527" s="61">
        <f t="shared" si="250"/>
        <v>0</v>
      </c>
    </row>
    <row r="3528" spans="2:13" ht="12">
      <c r="B3528" s="15">
        <v>3314</v>
      </c>
      <c r="C3528" s="6"/>
      <c r="D3528" s="6"/>
      <c r="E3528" s="32"/>
      <c r="F3528" s="32"/>
      <c r="G3528" s="55"/>
      <c r="H3528" s="32"/>
      <c r="I3528" s="32"/>
      <c r="J3528" s="54"/>
      <c r="K3528" s="67"/>
      <c r="L3528" s="68">
        <f t="shared" si="249"/>
        <v>0</v>
      </c>
      <c r="M3528" s="61">
        <f t="shared" si="250"/>
        <v>0</v>
      </c>
    </row>
    <row r="3529" spans="2:13" ht="12">
      <c r="B3529" s="15">
        <v>3315</v>
      </c>
      <c r="C3529" s="6"/>
      <c r="D3529" s="6"/>
      <c r="E3529" s="32"/>
      <c r="F3529" s="32"/>
      <c r="G3529" s="55"/>
      <c r="H3529" s="32"/>
      <c r="I3529" s="32"/>
      <c r="J3529" s="54"/>
      <c r="K3529" s="67"/>
      <c r="L3529" s="68">
        <f t="shared" si="249"/>
        <v>0</v>
      </c>
      <c r="M3529" s="61">
        <f t="shared" si="250"/>
        <v>0</v>
      </c>
    </row>
    <row r="3530" spans="2:13" ht="12">
      <c r="B3530" s="15">
        <v>3316</v>
      </c>
      <c r="C3530" s="6"/>
      <c r="D3530" s="6"/>
      <c r="E3530" s="32"/>
      <c r="F3530" s="32"/>
      <c r="G3530" s="55"/>
      <c r="H3530" s="32"/>
      <c r="I3530" s="32"/>
      <c r="J3530" s="54"/>
      <c r="K3530" s="67"/>
      <c r="L3530" s="68">
        <f t="shared" si="249"/>
        <v>0</v>
      </c>
      <c r="M3530" s="61">
        <f t="shared" si="250"/>
        <v>0</v>
      </c>
    </row>
    <row r="3531" spans="2:13" ht="12">
      <c r="B3531" s="15">
        <v>3317</v>
      </c>
      <c r="C3531" s="6"/>
      <c r="D3531" s="6"/>
      <c r="E3531" s="32"/>
      <c r="F3531" s="32"/>
      <c r="G3531" s="55"/>
      <c r="H3531" s="32"/>
      <c r="I3531" s="32"/>
      <c r="J3531" s="54"/>
      <c r="K3531" s="67"/>
      <c r="L3531" s="68">
        <f t="shared" si="249"/>
        <v>0</v>
      </c>
      <c r="M3531" s="61">
        <f t="shared" si="250"/>
        <v>0</v>
      </c>
    </row>
    <row r="3532" spans="2:13" ht="12">
      <c r="B3532" s="15">
        <v>3318</v>
      </c>
      <c r="C3532" s="6"/>
      <c r="D3532" s="6"/>
      <c r="E3532" s="32"/>
      <c r="F3532" s="32"/>
      <c r="G3532" s="55"/>
      <c r="H3532" s="32"/>
      <c r="I3532" s="32"/>
      <c r="J3532" s="54"/>
      <c r="K3532" s="67"/>
      <c r="L3532" s="68">
        <f t="shared" si="249"/>
        <v>0</v>
      </c>
      <c r="M3532" s="61">
        <f t="shared" si="250"/>
        <v>0</v>
      </c>
    </row>
    <row r="3533" spans="2:13" ht="12">
      <c r="B3533" s="15">
        <v>3319</v>
      </c>
      <c r="C3533" s="6"/>
      <c r="D3533" s="6"/>
      <c r="E3533" s="32"/>
      <c r="F3533" s="32"/>
      <c r="G3533" s="55"/>
      <c r="H3533" s="32"/>
      <c r="I3533" s="32"/>
      <c r="J3533" s="54"/>
      <c r="K3533" s="67"/>
      <c r="L3533" s="68">
        <f t="shared" si="249"/>
        <v>0</v>
      </c>
      <c r="M3533" s="61">
        <f t="shared" si="250"/>
        <v>0</v>
      </c>
    </row>
    <row r="3534" spans="2:13" ht="12">
      <c r="B3534" s="15">
        <v>3320</v>
      </c>
      <c r="C3534" s="6"/>
      <c r="D3534" s="6"/>
      <c r="E3534" s="32"/>
      <c r="F3534" s="32"/>
      <c r="G3534" s="55"/>
      <c r="H3534" s="32"/>
      <c r="I3534" s="32"/>
      <c r="J3534" s="54"/>
      <c r="K3534" s="67"/>
      <c r="L3534" s="68">
        <f t="shared" si="249"/>
        <v>0</v>
      </c>
      <c r="M3534" s="61">
        <f t="shared" si="250"/>
        <v>0</v>
      </c>
    </row>
    <row r="3535" spans="2:13" ht="12">
      <c r="B3535" s="15">
        <v>3321</v>
      </c>
      <c r="C3535" s="6"/>
      <c r="D3535" s="6"/>
      <c r="E3535" s="32"/>
      <c r="F3535" s="32"/>
      <c r="G3535" s="55"/>
      <c r="H3535" s="32"/>
      <c r="I3535" s="32"/>
      <c r="J3535" s="54"/>
      <c r="K3535" s="67"/>
      <c r="L3535" s="68">
        <f t="shared" si="249"/>
        <v>0</v>
      </c>
      <c r="M3535" s="61">
        <f t="shared" si="250"/>
        <v>0</v>
      </c>
    </row>
    <row r="3536" spans="2:13" ht="12">
      <c r="B3536" s="15">
        <v>3322</v>
      </c>
      <c r="C3536" s="6"/>
      <c r="D3536" s="6"/>
      <c r="E3536" s="32"/>
      <c r="F3536" s="32"/>
      <c r="G3536" s="55"/>
      <c r="H3536" s="32"/>
      <c r="I3536" s="32"/>
      <c r="J3536" s="54"/>
      <c r="K3536" s="67"/>
      <c r="L3536" s="68">
        <f t="shared" si="249"/>
        <v>0</v>
      </c>
      <c r="M3536" s="61">
        <f t="shared" si="250"/>
        <v>0</v>
      </c>
    </row>
    <row r="3537" spans="2:13" ht="12">
      <c r="B3537" s="15">
        <v>3323</v>
      </c>
      <c r="C3537" s="6"/>
      <c r="D3537" s="6"/>
      <c r="E3537" s="32"/>
      <c r="F3537" s="32"/>
      <c r="G3537" s="55"/>
      <c r="H3537" s="32"/>
      <c r="I3537" s="32"/>
      <c r="J3537" s="54"/>
      <c r="K3537" s="67"/>
      <c r="L3537" s="68">
        <f t="shared" si="249"/>
        <v>0</v>
      </c>
      <c r="M3537" s="61">
        <f t="shared" si="250"/>
        <v>0</v>
      </c>
    </row>
    <row r="3538" spans="2:13" ht="12">
      <c r="B3538" s="15">
        <v>3324</v>
      </c>
      <c r="C3538" s="6"/>
      <c r="D3538" s="6"/>
      <c r="E3538" s="32"/>
      <c r="F3538" s="32"/>
      <c r="G3538" s="55"/>
      <c r="H3538" s="32"/>
      <c r="I3538" s="32"/>
      <c r="J3538" s="54"/>
      <c r="K3538" s="67"/>
      <c r="L3538" s="68">
        <f t="shared" si="249"/>
        <v>0</v>
      </c>
      <c r="M3538" s="61">
        <f t="shared" si="250"/>
        <v>0</v>
      </c>
    </row>
    <row r="3539" spans="2:13" ht="12">
      <c r="B3539" s="15">
        <v>3325</v>
      </c>
      <c r="C3539" s="6"/>
      <c r="D3539" s="6"/>
      <c r="E3539" s="32"/>
      <c r="F3539" s="32"/>
      <c r="G3539" s="55"/>
      <c r="H3539" s="32"/>
      <c r="I3539" s="32"/>
      <c r="J3539" s="54"/>
      <c r="K3539" s="67"/>
      <c r="L3539" s="68">
        <f t="shared" si="249"/>
        <v>0</v>
      </c>
      <c r="M3539" s="61">
        <f t="shared" si="250"/>
        <v>0</v>
      </c>
    </row>
    <row r="3540" spans="2:13" ht="12">
      <c r="B3540" s="15">
        <v>3326</v>
      </c>
      <c r="C3540" s="6"/>
      <c r="D3540" s="6"/>
      <c r="E3540" s="32"/>
      <c r="F3540" s="32"/>
      <c r="G3540" s="55"/>
      <c r="H3540" s="32"/>
      <c r="I3540" s="32"/>
      <c r="J3540" s="54"/>
      <c r="K3540" s="67"/>
      <c r="L3540" s="68">
        <f t="shared" si="249"/>
        <v>0</v>
      </c>
      <c r="M3540" s="61">
        <f t="shared" si="250"/>
        <v>0</v>
      </c>
    </row>
    <row r="3541" spans="2:13" ht="12">
      <c r="B3541" s="15">
        <v>3327</v>
      </c>
      <c r="C3541" s="6"/>
      <c r="D3541" s="6"/>
      <c r="E3541" s="32"/>
      <c r="F3541" s="32"/>
      <c r="G3541" s="55"/>
      <c r="H3541" s="32"/>
      <c r="I3541" s="32"/>
      <c r="J3541" s="54"/>
      <c r="K3541" s="67"/>
      <c r="L3541" s="68">
        <f t="shared" si="249"/>
        <v>0</v>
      </c>
      <c r="M3541" s="61">
        <f t="shared" si="250"/>
        <v>0</v>
      </c>
    </row>
    <row r="3542" spans="2:13" ht="12">
      <c r="B3542" s="15">
        <v>3328</v>
      </c>
      <c r="C3542" s="6"/>
      <c r="D3542" s="6"/>
      <c r="E3542" s="32"/>
      <c r="F3542" s="32"/>
      <c r="G3542" s="55"/>
      <c r="H3542" s="32"/>
      <c r="I3542" s="32"/>
      <c r="J3542" s="54"/>
      <c r="K3542" s="67"/>
      <c r="L3542" s="68">
        <f t="shared" si="249"/>
        <v>0</v>
      </c>
      <c r="M3542" s="61">
        <f t="shared" si="250"/>
        <v>0</v>
      </c>
    </row>
    <row r="3543" spans="2:13" ht="12">
      <c r="B3543" s="15">
        <v>3329</v>
      </c>
      <c r="C3543" s="6"/>
      <c r="D3543" s="6"/>
      <c r="E3543" s="32"/>
      <c r="F3543" s="32"/>
      <c r="G3543" s="55"/>
      <c r="H3543" s="32"/>
      <c r="I3543" s="32"/>
      <c r="J3543" s="54"/>
      <c r="K3543" s="67"/>
      <c r="L3543" s="68">
        <f t="shared" si="249"/>
        <v>0</v>
      </c>
      <c r="M3543" s="61">
        <f t="shared" si="250"/>
        <v>0</v>
      </c>
    </row>
    <row r="3544" spans="2:13" ht="12">
      <c r="B3544" s="15">
        <v>3330</v>
      </c>
      <c r="C3544" s="6"/>
      <c r="D3544" s="6"/>
      <c r="E3544" s="32"/>
      <c r="F3544" s="32"/>
      <c r="G3544" s="55"/>
      <c r="H3544" s="32"/>
      <c r="I3544" s="32"/>
      <c r="J3544" s="54"/>
      <c r="K3544" s="67"/>
      <c r="L3544" s="68">
        <f t="shared" si="249"/>
        <v>0</v>
      </c>
      <c r="M3544" s="61">
        <f t="shared" si="250"/>
        <v>0</v>
      </c>
    </row>
    <row r="3545" spans="2:13" ht="12">
      <c r="B3545" s="15">
        <v>3331</v>
      </c>
      <c r="C3545" s="6"/>
      <c r="D3545" s="6"/>
      <c r="E3545" s="32"/>
      <c r="F3545" s="32"/>
      <c r="G3545" s="55"/>
      <c r="H3545" s="32"/>
      <c r="I3545" s="32"/>
      <c r="J3545" s="54"/>
      <c r="K3545" s="67"/>
      <c r="L3545" s="68">
        <f t="shared" si="249"/>
        <v>0</v>
      </c>
      <c r="M3545" s="61">
        <f t="shared" si="250"/>
        <v>0</v>
      </c>
    </row>
    <row r="3546" spans="2:13" ht="12">
      <c r="B3546" s="15">
        <v>3332</v>
      </c>
      <c r="C3546" s="6"/>
      <c r="D3546" s="6"/>
      <c r="E3546" s="32"/>
      <c r="F3546" s="32"/>
      <c r="G3546" s="55"/>
      <c r="H3546" s="32"/>
      <c r="I3546" s="32"/>
      <c r="J3546" s="54"/>
      <c r="K3546" s="67"/>
      <c r="L3546" s="68">
        <f t="shared" si="249"/>
        <v>0</v>
      </c>
      <c r="M3546" s="61">
        <f t="shared" si="250"/>
        <v>0</v>
      </c>
    </row>
    <row r="3547" spans="2:13" ht="12">
      <c r="B3547" s="15">
        <v>3333</v>
      </c>
      <c r="C3547" s="6"/>
      <c r="D3547" s="6"/>
      <c r="E3547" s="32"/>
      <c r="F3547" s="32"/>
      <c r="G3547" s="55"/>
      <c r="H3547" s="32"/>
      <c r="I3547" s="32"/>
      <c r="J3547" s="54"/>
      <c r="K3547" s="67"/>
      <c r="L3547" s="68">
        <f t="shared" si="249"/>
        <v>0</v>
      </c>
      <c r="M3547" s="61">
        <f t="shared" si="250"/>
        <v>0</v>
      </c>
    </row>
    <row r="3548" spans="2:13" ht="12">
      <c r="B3548" s="15">
        <v>3334</v>
      </c>
      <c r="C3548" s="6"/>
      <c r="D3548" s="6"/>
      <c r="E3548" s="32"/>
      <c r="F3548" s="32"/>
      <c r="G3548" s="55"/>
      <c r="H3548" s="32"/>
      <c r="I3548" s="32"/>
      <c r="J3548" s="54"/>
      <c r="K3548" s="67"/>
      <c r="L3548" s="68">
        <f t="shared" si="249"/>
        <v>0</v>
      </c>
      <c r="M3548" s="61">
        <f t="shared" si="250"/>
        <v>0</v>
      </c>
    </row>
    <row r="3549" spans="2:13" ht="12">
      <c r="B3549" s="15">
        <v>3335</v>
      </c>
      <c r="C3549" s="6"/>
      <c r="D3549" s="6"/>
      <c r="E3549" s="32"/>
      <c r="F3549" s="32"/>
      <c r="G3549" s="55"/>
      <c r="H3549" s="32"/>
      <c r="I3549" s="32"/>
      <c r="J3549" s="54"/>
      <c r="K3549" s="67"/>
      <c r="L3549" s="68">
        <f t="shared" si="249"/>
        <v>0</v>
      </c>
      <c r="M3549" s="61">
        <f t="shared" si="250"/>
        <v>0</v>
      </c>
    </row>
    <row r="3550" spans="2:13" ht="12">
      <c r="B3550" s="15">
        <v>3336</v>
      </c>
      <c r="C3550" s="6"/>
      <c r="D3550" s="6"/>
      <c r="E3550" s="32"/>
      <c r="F3550" s="32"/>
      <c r="G3550" s="55"/>
      <c r="H3550" s="32"/>
      <c r="I3550" s="32"/>
      <c r="J3550" s="54"/>
      <c r="K3550" s="67"/>
      <c r="L3550" s="68">
        <f t="shared" si="249"/>
        <v>0</v>
      </c>
      <c r="M3550" s="61">
        <f t="shared" si="250"/>
        <v>0</v>
      </c>
    </row>
    <row r="3551" spans="2:13" ht="12">
      <c r="B3551" s="15">
        <v>3337</v>
      </c>
      <c r="C3551" s="6"/>
      <c r="D3551" s="6"/>
      <c r="E3551" s="32"/>
      <c r="F3551" s="32"/>
      <c r="G3551" s="55"/>
      <c r="H3551" s="32"/>
      <c r="I3551" s="32"/>
      <c r="J3551" s="54"/>
      <c r="K3551" s="67"/>
      <c r="L3551" s="68">
        <f t="shared" si="249"/>
        <v>0</v>
      </c>
      <c r="M3551" s="61">
        <f t="shared" si="250"/>
        <v>0</v>
      </c>
    </row>
    <row r="3552" spans="2:13" ht="12">
      <c r="B3552" s="15">
        <v>3338</v>
      </c>
      <c r="C3552" s="6"/>
      <c r="D3552" s="6"/>
      <c r="E3552" s="32"/>
      <c r="F3552" s="32"/>
      <c r="G3552" s="55"/>
      <c r="H3552" s="32"/>
      <c r="I3552" s="32"/>
      <c r="J3552" s="54"/>
      <c r="K3552" s="67"/>
      <c r="L3552" s="68">
        <f t="shared" si="249"/>
        <v>0</v>
      </c>
      <c r="M3552" s="61">
        <f t="shared" si="250"/>
        <v>0</v>
      </c>
    </row>
    <row r="3553" spans="2:13" ht="12">
      <c r="B3553" s="15">
        <v>3339</v>
      </c>
      <c r="C3553" s="6"/>
      <c r="D3553" s="6"/>
      <c r="E3553" s="32"/>
      <c r="F3553" s="32"/>
      <c r="G3553" s="55"/>
      <c r="H3553" s="32"/>
      <c r="I3553" s="32"/>
      <c r="J3553" s="54"/>
      <c r="K3553" s="67"/>
      <c r="L3553" s="68">
        <f t="shared" si="249"/>
        <v>0</v>
      </c>
      <c r="M3553" s="61">
        <f t="shared" si="250"/>
        <v>0</v>
      </c>
    </row>
    <row r="3554" spans="2:13" ht="12">
      <c r="B3554" s="15">
        <v>3340</v>
      </c>
      <c r="C3554" s="6"/>
      <c r="D3554" s="6"/>
      <c r="E3554" s="32"/>
      <c r="F3554" s="32"/>
      <c r="G3554" s="55"/>
      <c r="H3554" s="32"/>
      <c r="I3554" s="32"/>
      <c r="J3554" s="54"/>
      <c r="K3554" s="67"/>
      <c r="L3554" s="68">
        <f t="shared" si="249"/>
        <v>0</v>
      </c>
      <c r="M3554" s="61">
        <f t="shared" si="250"/>
        <v>0</v>
      </c>
    </row>
    <row r="3555" spans="2:13" ht="12">
      <c r="B3555" s="15">
        <v>3341</v>
      </c>
      <c r="C3555" s="6"/>
      <c r="D3555" s="6"/>
      <c r="E3555" s="32"/>
      <c r="F3555" s="32"/>
      <c r="G3555" s="55"/>
      <c r="H3555" s="32"/>
      <c r="I3555" s="32"/>
      <c r="J3555" s="54"/>
      <c r="K3555" s="67"/>
      <c r="L3555" s="68">
        <f t="shared" si="249"/>
        <v>0</v>
      </c>
      <c r="M3555" s="61">
        <f t="shared" si="250"/>
        <v>0</v>
      </c>
    </row>
    <row r="3556" spans="2:13" ht="12">
      <c r="B3556" s="15">
        <v>3342</v>
      </c>
      <c r="C3556" s="6"/>
      <c r="D3556" s="6"/>
      <c r="E3556" s="32"/>
      <c r="F3556" s="32"/>
      <c r="G3556" s="55"/>
      <c r="H3556" s="32"/>
      <c r="I3556" s="32"/>
      <c r="J3556" s="54"/>
      <c r="K3556" s="67"/>
      <c r="L3556" s="68">
        <f t="shared" si="249"/>
        <v>0</v>
      </c>
      <c r="M3556" s="61">
        <f t="shared" si="250"/>
        <v>0</v>
      </c>
    </row>
    <row r="3557" spans="2:13" ht="12">
      <c r="B3557" s="15">
        <v>3343</v>
      </c>
      <c r="C3557" s="6"/>
      <c r="D3557" s="6"/>
      <c r="E3557" s="32"/>
      <c r="F3557" s="32"/>
      <c r="G3557" s="55"/>
      <c r="H3557" s="32"/>
      <c r="I3557" s="32"/>
      <c r="J3557" s="54"/>
      <c r="K3557" s="67"/>
      <c r="L3557" s="68">
        <f t="shared" si="249"/>
        <v>0</v>
      </c>
      <c r="M3557" s="61">
        <f t="shared" si="250"/>
        <v>0</v>
      </c>
    </row>
    <row r="3558" spans="2:13" ht="12">
      <c r="B3558" s="15">
        <v>3344</v>
      </c>
      <c r="C3558" s="6"/>
      <c r="D3558" s="6"/>
      <c r="E3558" s="32"/>
      <c r="F3558" s="32"/>
      <c r="G3558" s="55"/>
      <c r="H3558" s="32"/>
      <c r="I3558" s="32"/>
      <c r="J3558" s="54"/>
      <c r="K3558" s="67"/>
      <c r="L3558" s="68">
        <f t="shared" si="249"/>
        <v>0</v>
      </c>
      <c r="M3558" s="61">
        <f t="shared" si="250"/>
        <v>0</v>
      </c>
    </row>
    <row r="3559" spans="2:13" ht="12">
      <c r="B3559" s="15">
        <v>3345</v>
      </c>
      <c r="C3559" s="6"/>
      <c r="D3559" s="6"/>
      <c r="E3559" s="32"/>
      <c r="F3559" s="32"/>
      <c r="G3559" s="55"/>
      <c r="H3559" s="32"/>
      <c r="I3559" s="32"/>
      <c r="J3559" s="54"/>
      <c r="K3559" s="67"/>
      <c r="L3559" s="68">
        <f t="shared" si="249"/>
        <v>0</v>
      </c>
      <c r="M3559" s="61">
        <f t="shared" si="250"/>
        <v>0</v>
      </c>
    </row>
    <row r="3560" spans="2:13" ht="12">
      <c r="B3560" s="15">
        <v>3346</v>
      </c>
      <c r="C3560" s="6"/>
      <c r="D3560" s="6"/>
      <c r="E3560" s="32"/>
      <c r="F3560" s="32"/>
      <c r="G3560" s="55"/>
      <c r="H3560" s="32"/>
      <c r="I3560" s="32"/>
      <c r="J3560" s="54"/>
      <c r="K3560" s="67"/>
      <c r="L3560" s="68">
        <f t="shared" si="249"/>
        <v>0</v>
      </c>
      <c r="M3560" s="61">
        <f t="shared" si="250"/>
        <v>0</v>
      </c>
    </row>
    <row r="3561" spans="2:13" ht="12">
      <c r="B3561" s="15">
        <v>3347</v>
      </c>
      <c r="C3561" s="6"/>
      <c r="D3561" s="6"/>
      <c r="E3561" s="32"/>
      <c r="F3561" s="32"/>
      <c r="G3561" s="55"/>
      <c r="H3561" s="32"/>
      <c r="I3561" s="32"/>
      <c r="J3561" s="54"/>
      <c r="K3561" s="67"/>
      <c r="L3561" s="68">
        <f t="shared" si="249"/>
        <v>0</v>
      </c>
      <c r="M3561" s="61">
        <f t="shared" si="250"/>
        <v>0</v>
      </c>
    </row>
  </sheetData>
  <sheetProtection/>
  <mergeCells count="23">
    <mergeCell ref="D119:D120"/>
    <mergeCell ref="G7:G8"/>
    <mergeCell ref="G119:G120"/>
    <mergeCell ref="H7:I7"/>
    <mergeCell ref="C119:C120"/>
    <mergeCell ref="E7:F7"/>
    <mergeCell ref="L8:M8"/>
    <mergeCell ref="C110:D110"/>
    <mergeCell ref="J119:J120"/>
    <mergeCell ref="J7:J8"/>
    <mergeCell ref="C111:D111"/>
    <mergeCell ref="C112:D112"/>
    <mergeCell ref="K119:K120"/>
    <mergeCell ref="B2:M2"/>
    <mergeCell ref="B3:M3"/>
    <mergeCell ref="E119:F119"/>
    <mergeCell ref="D7:D8"/>
    <mergeCell ref="H119:I119"/>
    <mergeCell ref="B119:B120"/>
    <mergeCell ref="C7:C8"/>
    <mergeCell ref="B7:B8"/>
    <mergeCell ref="L120:M120"/>
    <mergeCell ref="K7:K8"/>
  </mergeCells>
  <printOptions horizontalCentered="1"/>
  <pageMargins left="0.75" right="0.75" top="0.1968503937007874" bottom="0.3937007874015748" header="0" footer="0"/>
  <pageSetup fitToHeight="0" fitToWidth="1" horizontalDpi="600" verticalDpi="600" orientation="landscape" paperSize="9" scale="76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Comite Textil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 Textil</dc:creator>
  <cp:keywords/>
  <dc:description/>
  <cp:lastModifiedBy>Marco Garro</cp:lastModifiedBy>
  <cp:lastPrinted>2017-03-01T20:27:02Z</cp:lastPrinted>
  <dcterms:created xsi:type="dcterms:W3CDTF">2003-05-29T14:07:21Z</dcterms:created>
  <dcterms:modified xsi:type="dcterms:W3CDTF">2022-03-03T23:23:47Z</dcterms:modified>
  <cp:category/>
  <cp:version/>
  <cp:contentType/>
  <cp:contentStatus/>
</cp:coreProperties>
</file>